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on\OneDrive\Bureau\Licor\Fichier xlxs\Janvier 2023\2023-01-17\"/>
    </mc:Choice>
  </mc:AlternateContent>
  <xr:revisionPtr revIDLastSave="0" documentId="13_ncr:1_{3A5709C1-FF52-43A1-9084-950D1E5B8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72" i="1" l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 s="1"/>
  <c r="S272" i="1"/>
  <c r="P272" i="1"/>
  <c r="AY271" i="1"/>
  <c r="AX271" i="1"/>
  <c r="AV271" i="1"/>
  <c r="S271" i="1" s="1"/>
  <c r="AU271" i="1"/>
  <c r="AS271" i="1" s="1"/>
  <c r="AE271" i="1" s="1"/>
  <c r="AT271" i="1"/>
  <c r="AL271" i="1"/>
  <c r="I271" i="1" s="1"/>
  <c r="H271" i="1" s="1"/>
  <c r="AG271" i="1"/>
  <c r="J271" i="1" s="1"/>
  <c r="Y271" i="1"/>
  <c r="X271" i="1"/>
  <c r="W271" i="1"/>
  <c r="P271" i="1"/>
  <c r="N271" i="1"/>
  <c r="AY270" i="1"/>
  <c r="AX270" i="1"/>
  <c r="AV270" i="1"/>
  <c r="S270" i="1" s="1"/>
  <c r="AU270" i="1"/>
  <c r="AS270" i="1" s="1"/>
  <c r="AT270" i="1"/>
  <c r="AL270" i="1"/>
  <c r="I270" i="1" s="1"/>
  <c r="H270" i="1" s="1"/>
  <c r="AA270" i="1" s="1"/>
  <c r="AG270" i="1"/>
  <c r="J270" i="1" s="1"/>
  <c r="Y270" i="1"/>
  <c r="X270" i="1"/>
  <c r="P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W268" i="1" s="1"/>
  <c r="AU268" i="1"/>
  <c r="AS268" i="1"/>
  <c r="AL268" i="1"/>
  <c r="I268" i="1" s="1"/>
  <c r="H268" i="1" s="1"/>
  <c r="AA268" i="1" s="1"/>
  <c r="AG268" i="1"/>
  <c r="J268" i="1" s="1"/>
  <c r="Y268" i="1"/>
  <c r="X268" i="1"/>
  <c r="P268" i="1"/>
  <c r="AY267" i="1"/>
  <c r="AX267" i="1"/>
  <c r="AV267" i="1"/>
  <c r="S267" i="1" s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V266" i="1"/>
  <c r="AU266" i="1"/>
  <c r="AS266" i="1" s="1"/>
  <c r="AL266" i="1"/>
  <c r="AG266" i="1"/>
  <c r="J266" i="1" s="1"/>
  <c r="Y266" i="1"/>
  <c r="X266" i="1"/>
  <c r="P266" i="1"/>
  <c r="I266" i="1"/>
  <c r="H266" i="1"/>
  <c r="AA266" i="1" s="1"/>
  <c r="AY265" i="1"/>
  <c r="AX265" i="1"/>
  <c r="AV265" i="1"/>
  <c r="S265" i="1" s="1"/>
  <c r="AU265" i="1"/>
  <c r="AT265" i="1"/>
  <c r="AS265" i="1"/>
  <c r="AE265" i="1" s="1"/>
  <c r="AL265" i="1"/>
  <c r="AG265" i="1"/>
  <c r="J265" i="1" s="1"/>
  <c r="AF265" i="1"/>
  <c r="Y265" i="1"/>
  <c r="X265" i="1"/>
  <c r="W265" i="1" s="1"/>
  <c r="P265" i="1"/>
  <c r="N265" i="1"/>
  <c r="K265" i="1"/>
  <c r="I265" i="1"/>
  <c r="H265" i="1" s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S264" i="1"/>
  <c r="P264" i="1"/>
  <c r="AY263" i="1"/>
  <c r="AX263" i="1"/>
  <c r="AV263" i="1"/>
  <c r="AU263" i="1"/>
  <c r="AS263" i="1" s="1"/>
  <c r="AL263" i="1"/>
  <c r="I263" i="1" s="1"/>
  <c r="H263" i="1" s="1"/>
  <c r="AG263" i="1"/>
  <c r="Y263" i="1"/>
  <c r="X263" i="1"/>
  <c r="W263" i="1"/>
  <c r="P263" i="1"/>
  <c r="N263" i="1"/>
  <c r="J263" i="1"/>
  <c r="AY262" i="1"/>
  <c r="AX262" i="1"/>
  <c r="AV262" i="1"/>
  <c r="S262" i="1" s="1"/>
  <c r="AU262" i="1"/>
  <c r="AS262" i="1"/>
  <c r="AL262" i="1"/>
  <c r="I262" i="1" s="1"/>
  <c r="H262" i="1" s="1"/>
  <c r="AG262" i="1"/>
  <c r="J262" i="1" s="1"/>
  <c r="Y262" i="1"/>
  <c r="X262" i="1"/>
  <c r="W262" i="1" s="1"/>
  <c r="P262" i="1"/>
  <c r="AY261" i="1"/>
  <c r="AX261" i="1"/>
  <c r="AV261" i="1"/>
  <c r="AW261" i="1" s="1"/>
  <c r="AU261" i="1"/>
  <c r="AS261" i="1"/>
  <c r="AL261" i="1"/>
  <c r="I261" i="1" s="1"/>
  <c r="H261" i="1" s="1"/>
  <c r="AG261" i="1"/>
  <c r="Y261" i="1"/>
  <c r="X261" i="1"/>
  <c r="W261" i="1" s="1"/>
  <c r="P261" i="1"/>
  <c r="J261" i="1"/>
  <c r="AY260" i="1"/>
  <c r="AX260" i="1"/>
  <c r="AV260" i="1"/>
  <c r="S260" i="1" s="1"/>
  <c r="AU260" i="1"/>
  <c r="AS260" i="1" s="1"/>
  <c r="AE260" i="1" s="1"/>
  <c r="AL260" i="1"/>
  <c r="I260" i="1" s="1"/>
  <c r="H260" i="1" s="1"/>
  <c r="AG260" i="1"/>
  <c r="J260" i="1" s="1"/>
  <c r="Y260" i="1"/>
  <c r="X260" i="1"/>
  <c r="W260" i="1" s="1"/>
  <c r="P260" i="1"/>
  <c r="N260" i="1"/>
  <c r="AY259" i="1"/>
  <c r="AX259" i="1"/>
  <c r="AV259" i="1"/>
  <c r="AU259" i="1"/>
  <c r="AS259" i="1" s="1"/>
  <c r="K259" i="1" s="1"/>
  <c r="AT259" i="1"/>
  <c r="AL259" i="1"/>
  <c r="I259" i="1" s="1"/>
  <c r="H259" i="1" s="1"/>
  <c r="AG259" i="1"/>
  <c r="AF259" i="1"/>
  <c r="AE259" i="1"/>
  <c r="Y259" i="1"/>
  <c r="X259" i="1"/>
  <c r="W259" i="1" s="1"/>
  <c r="P259" i="1"/>
  <c r="N259" i="1"/>
  <c r="J259" i="1"/>
  <c r="AY258" i="1"/>
  <c r="AX258" i="1"/>
  <c r="AV258" i="1"/>
  <c r="AU258" i="1"/>
  <c r="AS258" i="1"/>
  <c r="AL258" i="1"/>
  <c r="I258" i="1" s="1"/>
  <c r="H258" i="1" s="1"/>
  <c r="AG258" i="1"/>
  <c r="J258" i="1" s="1"/>
  <c r="Y258" i="1"/>
  <c r="X258" i="1"/>
  <c r="P258" i="1"/>
  <c r="AY257" i="1"/>
  <c r="S257" i="1" s="1"/>
  <c r="AX257" i="1"/>
  <c r="AV257" i="1"/>
  <c r="AU257" i="1"/>
  <c r="AS257" i="1"/>
  <c r="AL257" i="1"/>
  <c r="I257" i="1" s="1"/>
  <c r="H257" i="1" s="1"/>
  <c r="AG257" i="1"/>
  <c r="AF257" i="1"/>
  <c r="Y257" i="1"/>
  <c r="X257" i="1"/>
  <c r="P257" i="1"/>
  <c r="K257" i="1"/>
  <c r="J257" i="1"/>
  <c r="AY256" i="1"/>
  <c r="S256" i="1" s="1"/>
  <c r="AX256" i="1"/>
  <c r="AV256" i="1"/>
  <c r="AU256" i="1"/>
  <c r="AS256" i="1"/>
  <c r="AL256" i="1"/>
  <c r="I256" i="1" s="1"/>
  <c r="H256" i="1" s="1"/>
  <c r="AG256" i="1"/>
  <c r="J256" i="1" s="1"/>
  <c r="Y256" i="1"/>
  <c r="X256" i="1"/>
  <c r="W256" i="1" s="1"/>
  <c r="P256" i="1"/>
  <c r="K256" i="1"/>
  <c r="AY255" i="1"/>
  <c r="AX255" i="1"/>
  <c r="AW255" i="1"/>
  <c r="AV255" i="1"/>
  <c r="AU255" i="1"/>
  <c r="AS255" i="1" s="1"/>
  <c r="K255" i="1" s="1"/>
  <c r="AL255" i="1"/>
  <c r="I255" i="1" s="1"/>
  <c r="AG255" i="1"/>
  <c r="J255" i="1" s="1"/>
  <c r="AF255" i="1"/>
  <c r="AE255" i="1"/>
  <c r="Y255" i="1"/>
  <c r="W255" i="1" s="1"/>
  <c r="X255" i="1"/>
  <c r="P255" i="1"/>
  <c r="N255" i="1"/>
  <c r="H255" i="1"/>
  <c r="AY254" i="1"/>
  <c r="AX254" i="1"/>
  <c r="AV254" i="1"/>
  <c r="AU254" i="1"/>
  <c r="AS254" i="1"/>
  <c r="AL254" i="1"/>
  <c r="I254" i="1" s="1"/>
  <c r="H254" i="1" s="1"/>
  <c r="AG254" i="1"/>
  <c r="J254" i="1" s="1"/>
  <c r="Y254" i="1"/>
  <c r="X254" i="1"/>
  <c r="P254" i="1"/>
  <c r="AY253" i="1"/>
  <c r="S253" i="1" s="1"/>
  <c r="T253" i="1" s="1"/>
  <c r="U253" i="1" s="1"/>
  <c r="AX253" i="1"/>
  <c r="AV253" i="1"/>
  <c r="AU253" i="1"/>
  <c r="AS253" i="1"/>
  <c r="AL253" i="1"/>
  <c r="I253" i="1" s="1"/>
  <c r="AG253" i="1"/>
  <c r="AF253" i="1"/>
  <c r="Y253" i="1"/>
  <c r="X253" i="1"/>
  <c r="P253" i="1"/>
  <c r="K253" i="1"/>
  <c r="J253" i="1"/>
  <c r="H253" i="1"/>
  <c r="AY252" i="1"/>
  <c r="AX252" i="1"/>
  <c r="AV252" i="1"/>
  <c r="AU252" i="1"/>
  <c r="AS252" i="1"/>
  <c r="AE252" i="1" s="1"/>
  <c r="AL252" i="1"/>
  <c r="I252" i="1" s="1"/>
  <c r="H252" i="1" s="1"/>
  <c r="AG252" i="1"/>
  <c r="Y252" i="1"/>
  <c r="X252" i="1"/>
  <c r="S252" i="1"/>
  <c r="P252" i="1"/>
  <c r="K252" i="1"/>
  <c r="J252" i="1"/>
  <c r="AY251" i="1"/>
  <c r="AX251" i="1"/>
  <c r="AV251" i="1"/>
  <c r="AU251" i="1"/>
  <c r="AS251" i="1" s="1"/>
  <c r="K251" i="1" s="1"/>
  <c r="AT251" i="1"/>
  <c r="AL251" i="1"/>
  <c r="I251" i="1" s="1"/>
  <c r="AG251" i="1"/>
  <c r="AF251" i="1"/>
  <c r="AE251" i="1"/>
  <c r="Y251" i="1"/>
  <c r="X251" i="1"/>
  <c r="W251" i="1" s="1"/>
  <c r="P251" i="1"/>
  <c r="N251" i="1"/>
  <c r="J251" i="1"/>
  <c r="H251" i="1"/>
  <c r="AY250" i="1"/>
  <c r="AX250" i="1"/>
  <c r="AV250" i="1"/>
  <c r="S250" i="1" s="1"/>
  <c r="AU250" i="1"/>
  <c r="AS250" i="1" s="1"/>
  <c r="AL250" i="1"/>
  <c r="I250" i="1" s="1"/>
  <c r="H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T249" i="1"/>
  <c r="AL249" i="1"/>
  <c r="AG249" i="1"/>
  <c r="Y249" i="1"/>
  <c r="X249" i="1"/>
  <c r="W249" i="1" s="1"/>
  <c r="P249" i="1"/>
  <c r="K249" i="1"/>
  <c r="J249" i="1"/>
  <c r="I249" i="1"/>
  <c r="H249" i="1" s="1"/>
  <c r="AY248" i="1"/>
  <c r="AX248" i="1"/>
  <c r="AV248" i="1"/>
  <c r="S248" i="1" s="1"/>
  <c r="AU248" i="1"/>
  <c r="AS248" i="1"/>
  <c r="AL248" i="1"/>
  <c r="I248" i="1" s="1"/>
  <c r="H248" i="1" s="1"/>
  <c r="AG248" i="1"/>
  <c r="J248" i="1" s="1"/>
  <c r="Y248" i="1"/>
  <c r="X248" i="1"/>
  <c r="P248" i="1"/>
  <c r="AY247" i="1"/>
  <c r="AX247" i="1"/>
  <c r="AV247" i="1"/>
  <c r="AU247" i="1"/>
  <c r="AS247" i="1" s="1"/>
  <c r="K247" i="1" s="1"/>
  <c r="AL247" i="1"/>
  <c r="I247" i="1" s="1"/>
  <c r="AG247" i="1"/>
  <c r="J247" i="1" s="1"/>
  <c r="AF247" i="1"/>
  <c r="AE247" i="1"/>
  <c r="Y247" i="1"/>
  <c r="X247" i="1"/>
  <c r="W247" i="1" s="1"/>
  <c r="P247" i="1"/>
  <c r="H247" i="1"/>
  <c r="AY246" i="1"/>
  <c r="AX246" i="1"/>
  <c r="AV246" i="1"/>
  <c r="S246" i="1" s="1"/>
  <c r="AU246" i="1"/>
  <c r="AS246" i="1" s="1"/>
  <c r="AT246" i="1" s="1"/>
  <c r="AL246" i="1"/>
  <c r="AG246" i="1"/>
  <c r="J246" i="1" s="1"/>
  <c r="AF246" i="1"/>
  <c r="Y246" i="1"/>
  <c r="X246" i="1"/>
  <c r="W246" i="1" s="1"/>
  <c r="P246" i="1"/>
  <c r="N246" i="1"/>
  <c r="K246" i="1"/>
  <c r="I246" i="1"/>
  <c r="H246" i="1" s="1"/>
  <c r="AA246" i="1" s="1"/>
  <c r="AY245" i="1"/>
  <c r="S245" i="1" s="1"/>
  <c r="AX245" i="1"/>
  <c r="AV245" i="1"/>
  <c r="AW245" i="1" s="1"/>
  <c r="AU245" i="1"/>
  <c r="AS245" i="1"/>
  <c r="AL245" i="1"/>
  <c r="I245" i="1" s="1"/>
  <c r="H245" i="1" s="1"/>
  <c r="AA245" i="1" s="1"/>
  <c r="AG245" i="1"/>
  <c r="J245" i="1" s="1"/>
  <c r="Y245" i="1"/>
  <c r="W245" i="1" s="1"/>
  <c r="X245" i="1"/>
  <c r="P245" i="1"/>
  <c r="AY244" i="1"/>
  <c r="S244" i="1" s="1"/>
  <c r="AX244" i="1"/>
  <c r="AW244" i="1" s="1"/>
  <c r="AV244" i="1"/>
  <c r="AU244" i="1"/>
  <c r="AS244" i="1"/>
  <c r="AL244" i="1"/>
  <c r="AG244" i="1"/>
  <c r="J244" i="1" s="1"/>
  <c r="AE244" i="1"/>
  <c r="Y244" i="1"/>
  <c r="X244" i="1"/>
  <c r="P244" i="1"/>
  <c r="K244" i="1"/>
  <c r="I244" i="1"/>
  <c r="H244" i="1" s="1"/>
  <c r="AA244" i="1" s="1"/>
  <c r="AY243" i="1"/>
  <c r="S243" i="1" s="1"/>
  <c r="AX243" i="1"/>
  <c r="AW243" i="1" s="1"/>
  <c r="AV243" i="1"/>
  <c r="AU243" i="1"/>
  <c r="AS243" i="1" s="1"/>
  <c r="AL243" i="1"/>
  <c r="I243" i="1" s="1"/>
  <c r="H243" i="1" s="1"/>
  <c r="AA243" i="1" s="1"/>
  <c r="AG243" i="1"/>
  <c r="J243" i="1" s="1"/>
  <c r="AF243" i="1"/>
  <c r="AE243" i="1"/>
  <c r="Y243" i="1"/>
  <c r="X243" i="1"/>
  <c r="P243" i="1"/>
  <c r="AY242" i="1"/>
  <c r="S242" i="1" s="1"/>
  <c r="AX242" i="1"/>
  <c r="AW242" i="1" s="1"/>
  <c r="AV242" i="1"/>
  <c r="AU242" i="1"/>
  <c r="AS242" i="1"/>
  <c r="AL242" i="1"/>
  <c r="I242" i="1" s="1"/>
  <c r="H242" i="1" s="1"/>
  <c r="AA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S241" i="1"/>
  <c r="T241" i="1" s="1"/>
  <c r="U241" i="1" s="1"/>
  <c r="P241" i="1"/>
  <c r="AY240" i="1"/>
  <c r="S240" i="1" s="1"/>
  <c r="AX240" i="1"/>
  <c r="AV240" i="1"/>
  <c r="AU240" i="1"/>
  <c r="AS240" i="1"/>
  <c r="AE240" i="1" s="1"/>
  <c r="AL240" i="1"/>
  <c r="I240" i="1" s="1"/>
  <c r="H240" i="1" s="1"/>
  <c r="AG240" i="1"/>
  <c r="Y240" i="1"/>
  <c r="X240" i="1"/>
  <c r="W240" i="1" s="1"/>
  <c r="P240" i="1"/>
  <c r="J240" i="1"/>
  <c r="AY239" i="1"/>
  <c r="S239" i="1" s="1"/>
  <c r="AX239" i="1"/>
  <c r="AW239" i="1" s="1"/>
  <c r="AV239" i="1"/>
  <c r="AU239" i="1"/>
  <c r="AS239" i="1" s="1"/>
  <c r="AL239" i="1"/>
  <c r="AG239" i="1"/>
  <c r="J239" i="1" s="1"/>
  <c r="AF239" i="1"/>
  <c r="AE239" i="1"/>
  <c r="Y239" i="1"/>
  <c r="X239" i="1"/>
  <c r="W239" i="1" s="1"/>
  <c r="P239" i="1"/>
  <c r="I239" i="1"/>
  <c r="H239" i="1" s="1"/>
  <c r="AY238" i="1"/>
  <c r="AX238" i="1"/>
  <c r="AW238" i="1"/>
  <c r="AV238" i="1"/>
  <c r="AU238" i="1"/>
  <c r="AS238" i="1" s="1"/>
  <c r="AL238" i="1"/>
  <c r="AG238" i="1"/>
  <c r="AA238" i="1"/>
  <c r="Y238" i="1"/>
  <c r="X238" i="1"/>
  <c r="W238" i="1" s="1"/>
  <c r="P238" i="1"/>
  <c r="J238" i="1"/>
  <c r="I238" i="1"/>
  <c r="H238" i="1" s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W236" i="1" s="1"/>
  <c r="AU236" i="1"/>
  <c r="AS236" i="1" s="1"/>
  <c r="AE236" i="1" s="1"/>
  <c r="AL236" i="1"/>
  <c r="I236" i="1" s="1"/>
  <c r="AG236" i="1"/>
  <c r="J236" i="1" s="1"/>
  <c r="Y236" i="1"/>
  <c r="X236" i="1"/>
  <c r="W236" i="1"/>
  <c r="P236" i="1"/>
  <c r="H236" i="1"/>
  <c r="AY235" i="1"/>
  <c r="AX235" i="1"/>
  <c r="AV235" i="1"/>
  <c r="AU235" i="1"/>
  <c r="AS235" i="1" s="1"/>
  <c r="AL235" i="1"/>
  <c r="I235" i="1" s="1"/>
  <c r="H235" i="1" s="1"/>
  <c r="AA235" i="1" s="1"/>
  <c r="AG235" i="1"/>
  <c r="Y235" i="1"/>
  <c r="X235" i="1"/>
  <c r="W235" i="1" s="1"/>
  <c r="P235" i="1"/>
  <c r="J235" i="1"/>
  <c r="AY234" i="1"/>
  <c r="S234" i="1" s="1"/>
  <c r="AX234" i="1"/>
  <c r="AV234" i="1"/>
  <c r="AW234" i="1" s="1"/>
  <c r="AU234" i="1"/>
  <c r="AS234" i="1"/>
  <c r="AL234" i="1"/>
  <c r="I234" i="1" s="1"/>
  <c r="H234" i="1" s="1"/>
  <c r="AA234" i="1" s="1"/>
  <c r="AG234" i="1"/>
  <c r="J234" i="1" s="1"/>
  <c r="Y234" i="1"/>
  <c r="X234" i="1"/>
  <c r="W234" i="1"/>
  <c r="P234" i="1"/>
  <c r="AY233" i="1"/>
  <c r="S233" i="1" s="1"/>
  <c r="AX233" i="1"/>
  <c r="AV233" i="1"/>
  <c r="AU233" i="1"/>
  <c r="AS233" i="1" s="1"/>
  <c r="AT233" i="1"/>
  <c r="AL233" i="1"/>
  <c r="I233" i="1" s="1"/>
  <c r="H233" i="1" s="1"/>
  <c r="AG233" i="1"/>
  <c r="J233" i="1" s="1"/>
  <c r="Y233" i="1"/>
  <c r="X233" i="1"/>
  <c r="W233" i="1" s="1"/>
  <c r="P233" i="1"/>
  <c r="N233" i="1"/>
  <c r="AY232" i="1"/>
  <c r="AX232" i="1"/>
  <c r="AV232" i="1"/>
  <c r="S232" i="1" s="1"/>
  <c r="AU232" i="1"/>
  <c r="AS232" i="1" s="1"/>
  <c r="AF232" i="1" s="1"/>
  <c r="AL232" i="1"/>
  <c r="AG232" i="1"/>
  <c r="J232" i="1" s="1"/>
  <c r="Y232" i="1"/>
  <c r="X232" i="1"/>
  <c r="W232" i="1" s="1"/>
  <c r="P232" i="1"/>
  <c r="I232" i="1"/>
  <c r="H232" i="1" s="1"/>
  <c r="AY231" i="1"/>
  <c r="AX231" i="1"/>
  <c r="AV231" i="1"/>
  <c r="S231" i="1" s="1"/>
  <c r="AU231" i="1"/>
  <c r="AS231" i="1"/>
  <c r="AL231" i="1"/>
  <c r="I231" i="1" s="1"/>
  <c r="H231" i="1" s="1"/>
  <c r="AG231" i="1"/>
  <c r="Y231" i="1"/>
  <c r="X231" i="1"/>
  <c r="W231" i="1"/>
  <c r="P231" i="1"/>
  <c r="K231" i="1"/>
  <c r="J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X230" i="1"/>
  <c r="P230" i="1"/>
  <c r="AY229" i="1"/>
  <c r="AX229" i="1"/>
  <c r="AV229" i="1"/>
  <c r="AW229" i="1" s="1"/>
  <c r="AU229" i="1"/>
  <c r="AS229" i="1"/>
  <c r="AL229" i="1"/>
  <c r="I229" i="1" s="1"/>
  <c r="H229" i="1" s="1"/>
  <c r="AG229" i="1"/>
  <c r="Y229" i="1"/>
  <c r="X229" i="1"/>
  <c r="W229" i="1"/>
  <c r="S229" i="1"/>
  <c r="P229" i="1"/>
  <c r="K229" i="1"/>
  <c r="J229" i="1"/>
  <c r="AY228" i="1"/>
  <c r="AX228" i="1"/>
  <c r="AV228" i="1"/>
  <c r="S228" i="1" s="1"/>
  <c r="AU228" i="1"/>
  <c r="AS228" i="1" s="1"/>
  <c r="AT228" i="1" s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AU227" i="1"/>
  <c r="AS227" i="1" s="1"/>
  <c r="AL227" i="1"/>
  <c r="I227" i="1" s="1"/>
  <c r="H227" i="1" s="1"/>
  <c r="AG227" i="1"/>
  <c r="AF227" i="1"/>
  <c r="Y227" i="1"/>
  <c r="X227" i="1"/>
  <c r="W227" i="1"/>
  <c r="P227" i="1"/>
  <c r="J227" i="1"/>
  <c r="AY226" i="1"/>
  <c r="S226" i="1" s="1"/>
  <c r="AX226" i="1"/>
  <c r="AV226" i="1"/>
  <c r="AU226" i="1"/>
  <c r="AS226" i="1" s="1"/>
  <c r="AT226" i="1" s="1"/>
  <c r="AL226" i="1"/>
  <c r="AG226" i="1"/>
  <c r="J226" i="1" s="1"/>
  <c r="AF226" i="1"/>
  <c r="Y226" i="1"/>
  <c r="X226" i="1"/>
  <c r="P226" i="1"/>
  <c r="I226" i="1"/>
  <c r="H226" i="1" s="1"/>
  <c r="AY225" i="1"/>
  <c r="AX225" i="1"/>
  <c r="AV225" i="1"/>
  <c r="AW225" i="1" s="1"/>
  <c r="AU225" i="1"/>
  <c r="AS225" i="1"/>
  <c r="AL225" i="1"/>
  <c r="I225" i="1" s="1"/>
  <c r="H225" i="1" s="1"/>
  <c r="AA225" i="1" s="1"/>
  <c r="AG225" i="1"/>
  <c r="J225" i="1" s="1"/>
  <c r="Y225" i="1"/>
  <c r="X225" i="1"/>
  <c r="W225" i="1"/>
  <c r="S225" i="1"/>
  <c r="P225" i="1"/>
  <c r="AY224" i="1"/>
  <c r="AX224" i="1"/>
  <c r="AV224" i="1"/>
  <c r="AU224" i="1"/>
  <c r="AS224" i="1" s="1"/>
  <c r="AT224" i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S223" i="1" s="1"/>
  <c r="AU223" i="1"/>
  <c r="AS223" i="1" s="1"/>
  <c r="AL223" i="1"/>
  <c r="I223" i="1" s="1"/>
  <c r="AG223" i="1"/>
  <c r="AF223" i="1"/>
  <c r="Y223" i="1"/>
  <c r="X223" i="1"/>
  <c r="W223" i="1" s="1"/>
  <c r="P223" i="1"/>
  <c r="J223" i="1"/>
  <c r="H223" i="1"/>
  <c r="AY222" i="1"/>
  <c r="S222" i="1" s="1"/>
  <c r="AX222" i="1"/>
  <c r="AV222" i="1"/>
  <c r="AU222" i="1"/>
  <c r="AS222" i="1" s="1"/>
  <c r="AT222" i="1" s="1"/>
  <c r="AL222" i="1"/>
  <c r="AG222" i="1"/>
  <c r="Y222" i="1"/>
  <c r="X222" i="1"/>
  <c r="P222" i="1"/>
  <c r="J222" i="1"/>
  <c r="I222" i="1"/>
  <c r="H222" i="1" s="1"/>
  <c r="AY221" i="1"/>
  <c r="AX221" i="1"/>
  <c r="AV221" i="1"/>
  <c r="AU221" i="1"/>
  <c r="AS221" i="1"/>
  <c r="K221" i="1" s="1"/>
  <c r="AL221" i="1"/>
  <c r="I221" i="1" s="1"/>
  <c r="H221" i="1" s="1"/>
  <c r="AA221" i="1" s="1"/>
  <c r="AG221" i="1"/>
  <c r="J221" i="1" s="1"/>
  <c r="Y221" i="1"/>
  <c r="X221" i="1"/>
  <c r="W221" i="1" s="1"/>
  <c r="P221" i="1"/>
  <c r="AY220" i="1"/>
  <c r="AX220" i="1"/>
  <c r="AV220" i="1"/>
  <c r="AU220" i="1"/>
  <c r="AS220" i="1" s="1"/>
  <c r="AT220" i="1" s="1"/>
  <c r="AL220" i="1"/>
  <c r="I220" i="1" s="1"/>
  <c r="H220" i="1" s="1"/>
  <c r="AG220" i="1"/>
  <c r="J220" i="1" s="1"/>
  <c r="Y220" i="1"/>
  <c r="X220" i="1"/>
  <c r="W220" i="1" s="1"/>
  <c r="P220" i="1"/>
  <c r="N220" i="1"/>
  <c r="AY219" i="1"/>
  <c r="AX219" i="1"/>
  <c r="AV219" i="1"/>
  <c r="AU219" i="1"/>
  <c r="AS219" i="1" s="1"/>
  <c r="AL219" i="1"/>
  <c r="I219" i="1" s="1"/>
  <c r="H219" i="1" s="1"/>
  <c r="AA219" i="1" s="1"/>
  <c r="AG219" i="1"/>
  <c r="Y219" i="1"/>
  <c r="X219" i="1"/>
  <c r="W219" i="1"/>
  <c r="P219" i="1"/>
  <c r="J219" i="1"/>
  <c r="AY218" i="1"/>
  <c r="AX218" i="1"/>
  <c r="AV218" i="1"/>
  <c r="AW218" i="1" s="1"/>
  <c r="AU218" i="1"/>
  <c r="AS218" i="1" s="1"/>
  <c r="AT218" i="1"/>
  <c r="AL218" i="1"/>
  <c r="I218" i="1" s="1"/>
  <c r="H218" i="1" s="1"/>
  <c r="AG218" i="1"/>
  <c r="J218" i="1" s="1"/>
  <c r="Y218" i="1"/>
  <c r="X218" i="1"/>
  <c r="P218" i="1"/>
  <c r="AY217" i="1"/>
  <c r="AX217" i="1"/>
  <c r="AV217" i="1"/>
  <c r="AU217" i="1"/>
  <c r="AS217" i="1" s="1"/>
  <c r="AL217" i="1"/>
  <c r="I217" i="1" s="1"/>
  <c r="H217" i="1" s="1"/>
  <c r="AG217" i="1"/>
  <c r="J217" i="1" s="1"/>
  <c r="Y217" i="1"/>
  <c r="X217" i="1"/>
  <c r="W217" i="1"/>
  <c r="S217" i="1"/>
  <c r="P217" i="1"/>
  <c r="AY216" i="1"/>
  <c r="AX216" i="1"/>
  <c r="AV216" i="1"/>
  <c r="AU216" i="1"/>
  <c r="AS216" i="1" s="1"/>
  <c r="AF216" i="1" s="1"/>
  <c r="AL216" i="1"/>
  <c r="I216" i="1" s="1"/>
  <c r="H216" i="1" s="1"/>
  <c r="AA216" i="1" s="1"/>
  <c r="AG216" i="1"/>
  <c r="Y216" i="1"/>
  <c r="X216" i="1"/>
  <c r="W216" i="1"/>
  <c r="P216" i="1"/>
  <c r="J216" i="1"/>
  <c r="AY215" i="1"/>
  <c r="AX215" i="1"/>
  <c r="AV215" i="1"/>
  <c r="AU215" i="1"/>
  <c r="AS215" i="1" s="1"/>
  <c r="AL215" i="1"/>
  <c r="I215" i="1" s="1"/>
  <c r="H215" i="1" s="1"/>
  <c r="AA215" i="1" s="1"/>
  <c r="AG215" i="1"/>
  <c r="J215" i="1" s="1"/>
  <c r="Y215" i="1"/>
  <c r="X215" i="1"/>
  <c r="P215" i="1"/>
  <c r="AY214" i="1"/>
  <c r="AX214" i="1"/>
  <c r="AV214" i="1"/>
  <c r="AU214" i="1"/>
  <c r="AS214" i="1" s="1"/>
  <c r="AT214" i="1" s="1"/>
  <c r="AL214" i="1"/>
  <c r="AG214" i="1"/>
  <c r="J214" i="1" s="1"/>
  <c r="Y214" i="1"/>
  <c r="X214" i="1"/>
  <c r="W214" i="1" s="1"/>
  <c r="P214" i="1"/>
  <c r="I214" i="1"/>
  <c r="H214" i="1" s="1"/>
  <c r="AA214" i="1" s="1"/>
  <c r="AY213" i="1"/>
  <c r="S213" i="1" s="1"/>
  <c r="AX213" i="1"/>
  <c r="AW213" i="1" s="1"/>
  <c r="AV213" i="1"/>
  <c r="AU213" i="1"/>
  <c r="AS213" i="1"/>
  <c r="AL213" i="1"/>
  <c r="AG213" i="1"/>
  <c r="J213" i="1" s="1"/>
  <c r="AF213" i="1"/>
  <c r="AE213" i="1"/>
  <c r="Y213" i="1"/>
  <c r="X213" i="1"/>
  <c r="P213" i="1"/>
  <c r="K213" i="1"/>
  <c r="I213" i="1"/>
  <c r="H213" i="1"/>
  <c r="AY212" i="1"/>
  <c r="S212" i="1" s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AW211" i="1" s="1"/>
  <c r="AU211" i="1"/>
  <c r="AS211" i="1" s="1"/>
  <c r="AL211" i="1"/>
  <c r="I211" i="1" s="1"/>
  <c r="H211" i="1" s="1"/>
  <c r="AA211" i="1" s="1"/>
  <c r="AG211" i="1"/>
  <c r="Y211" i="1"/>
  <c r="X211" i="1"/>
  <c r="W211" i="1" s="1"/>
  <c r="S211" i="1"/>
  <c r="P211" i="1"/>
  <c r="J211" i="1"/>
  <c r="AY210" i="1"/>
  <c r="AX210" i="1"/>
  <c r="AV210" i="1"/>
  <c r="AU210" i="1"/>
  <c r="AS210" i="1" s="1"/>
  <c r="N210" i="1" s="1"/>
  <c r="AL210" i="1"/>
  <c r="I210" i="1" s="1"/>
  <c r="H210" i="1" s="1"/>
  <c r="AA210" i="1" s="1"/>
  <c r="AG210" i="1"/>
  <c r="J210" i="1" s="1"/>
  <c r="Y210" i="1"/>
  <c r="W210" i="1" s="1"/>
  <c r="X210" i="1"/>
  <c r="P210" i="1"/>
  <c r="AY209" i="1"/>
  <c r="AX209" i="1"/>
  <c r="AW209" i="1" s="1"/>
  <c r="AV209" i="1"/>
  <c r="AU209" i="1"/>
  <c r="AS209" i="1"/>
  <c r="AL209" i="1"/>
  <c r="AG209" i="1"/>
  <c r="J209" i="1" s="1"/>
  <c r="Y209" i="1"/>
  <c r="X209" i="1"/>
  <c r="S209" i="1"/>
  <c r="P209" i="1"/>
  <c r="I209" i="1"/>
  <c r="H209" i="1" s="1"/>
  <c r="AA209" i="1" s="1"/>
  <c r="AY208" i="1"/>
  <c r="S208" i="1" s="1"/>
  <c r="AX208" i="1"/>
  <c r="AV208" i="1"/>
  <c r="AU208" i="1"/>
  <c r="AS208" i="1"/>
  <c r="K208" i="1" s="1"/>
  <c r="AL208" i="1"/>
  <c r="I208" i="1" s="1"/>
  <c r="H208" i="1" s="1"/>
  <c r="AA208" i="1" s="1"/>
  <c r="AG208" i="1"/>
  <c r="J208" i="1" s="1"/>
  <c r="Y208" i="1"/>
  <c r="X208" i="1"/>
  <c r="P208" i="1"/>
  <c r="AY207" i="1"/>
  <c r="AX207" i="1"/>
  <c r="AW207" i="1" s="1"/>
  <c r="AV207" i="1"/>
  <c r="AU207" i="1"/>
  <c r="AS207" i="1" s="1"/>
  <c r="AT207" i="1" s="1"/>
  <c r="AL207" i="1"/>
  <c r="I207" i="1" s="1"/>
  <c r="H207" i="1" s="1"/>
  <c r="AG207" i="1"/>
  <c r="J207" i="1" s="1"/>
  <c r="AA207" i="1"/>
  <c r="Y207" i="1"/>
  <c r="X207" i="1"/>
  <c r="W207" i="1" s="1"/>
  <c r="P207" i="1"/>
  <c r="AY206" i="1"/>
  <c r="AX206" i="1"/>
  <c r="AV206" i="1"/>
  <c r="AU206" i="1"/>
  <c r="AS206" i="1" s="1"/>
  <c r="AL206" i="1"/>
  <c r="AG206" i="1"/>
  <c r="J206" i="1" s="1"/>
  <c r="Y206" i="1"/>
  <c r="X206" i="1"/>
  <c r="W206" i="1"/>
  <c r="P206" i="1"/>
  <c r="I206" i="1"/>
  <c r="H206" i="1" s="1"/>
  <c r="AY205" i="1"/>
  <c r="S205" i="1" s="1"/>
  <c r="AX205" i="1"/>
  <c r="AW205" i="1" s="1"/>
  <c r="AV205" i="1"/>
  <c r="AU205" i="1"/>
  <c r="AS205" i="1"/>
  <c r="AL205" i="1"/>
  <c r="I205" i="1" s="1"/>
  <c r="H205" i="1" s="1"/>
  <c r="AA205" i="1" s="1"/>
  <c r="AG205" i="1"/>
  <c r="J205" i="1" s="1"/>
  <c r="Y205" i="1"/>
  <c r="W205" i="1" s="1"/>
  <c r="X205" i="1"/>
  <c r="P205" i="1"/>
  <c r="AY204" i="1"/>
  <c r="AX204" i="1"/>
  <c r="AV204" i="1"/>
  <c r="AW204" i="1" s="1"/>
  <c r="AU204" i="1"/>
  <c r="AS204" i="1" s="1"/>
  <c r="K204" i="1" s="1"/>
  <c r="AL204" i="1"/>
  <c r="AG204" i="1"/>
  <c r="Y204" i="1"/>
  <c r="X204" i="1"/>
  <c r="P204" i="1"/>
  <c r="J204" i="1"/>
  <c r="I204" i="1"/>
  <c r="H204" i="1" s="1"/>
  <c r="AA204" i="1" s="1"/>
  <c r="AY203" i="1"/>
  <c r="AX203" i="1"/>
  <c r="AV203" i="1"/>
  <c r="AU203" i="1"/>
  <c r="AS203" i="1" s="1"/>
  <c r="AL203" i="1"/>
  <c r="I203" i="1" s="1"/>
  <c r="H203" i="1" s="1"/>
  <c r="AG203" i="1"/>
  <c r="Y203" i="1"/>
  <c r="X203" i="1"/>
  <c r="W203" i="1" s="1"/>
  <c r="S203" i="1"/>
  <c r="P203" i="1"/>
  <c r="J203" i="1"/>
  <c r="AY202" i="1"/>
  <c r="AX202" i="1"/>
  <c r="AV202" i="1"/>
  <c r="AU202" i="1"/>
  <c r="AS202" i="1" s="1"/>
  <c r="AL202" i="1"/>
  <c r="I202" i="1" s="1"/>
  <c r="H202" i="1" s="1"/>
  <c r="AG202" i="1"/>
  <c r="J202" i="1" s="1"/>
  <c r="Y202" i="1"/>
  <c r="X202" i="1"/>
  <c r="P202" i="1"/>
  <c r="AY201" i="1"/>
  <c r="AX201" i="1"/>
  <c r="AW201" i="1"/>
  <c r="AV201" i="1"/>
  <c r="AU201" i="1"/>
  <c r="AS201" i="1"/>
  <c r="AE201" i="1" s="1"/>
  <c r="AL201" i="1"/>
  <c r="AG201" i="1"/>
  <c r="J201" i="1" s="1"/>
  <c r="AA201" i="1"/>
  <c r="Y201" i="1"/>
  <c r="X201" i="1"/>
  <c r="W201" i="1" s="1"/>
  <c r="S201" i="1"/>
  <c r="P201" i="1"/>
  <c r="I201" i="1"/>
  <c r="H201" i="1"/>
  <c r="AY200" i="1"/>
  <c r="AX200" i="1"/>
  <c r="AV200" i="1"/>
  <c r="AW200" i="1" s="1"/>
  <c r="AU200" i="1"/>
  <c r="AS200" i="1" s="1"/>
  <c r="N200" i="1" s="1"/>
  <c r="AL200" i="1"/>
  <c r="I200" i="1" s="1"/>
  <c r="H200" i="1" s="1"/>
  <c r="AG200" i="1"/>
  <c r="AA200" i="1"/>
  <c r="Y200" i="1"/>
  <c r="X200" i="1"/>
  <c r="W200" i="1" s="1"/>
  <c r="P200" i="1"/>
  <c r="J200" i="1"/>
  <c r="AY199" i="1"/>
  <c r="AX199" i="1"/>
  <c r="AV199" i="1"/>
  <c r="S199" i="1" s="1"/>
  <c r="AU199" i="1"/>
  <c r="AS199" i="1" s="1"/>
  <c r="AF199" i="1" s="1"/>
  <c r="AT199" i="1"/>
  <c r="AL199" i="1"/>
  <c r="I199" i="1" s="1"/>
  <c r="H199" i="1" s="1"/>
  <c r="T199" i="1" s="1"/>
  <c r="U199" i="1" s="1"/>
  <c r="AG199" i="1"/>
  <c r="J199" i="1" s="1"/>
  <c r="Y199" i="1"/>
  <c r="X199" i="1"/>
  <c r="P199" i="1"/>
  <c r="AY198" i="1"/>
  <c r="AX198" i="1"/>
  <c r="AV198" i="1"/>
  <c r="AU198" i="1"/>
  <c r="AT198" i="1"/>
  <c r="AS198" i="1"/>
  <c r="AE198" i="1" s="1"/>
  <c r="AL198" i="1"/>
  <c r="I198" i="1" s="1"/>
  <c r="H198" i="1" s="1"/>
  <c r="AG198" i="1"/>
  <c r="AF198" i="1"/>
  <c r="Y198" i="1"/>
  <c r="X198" i="1"/>
  <c r="W198" i="1"/>
  <c r="P198" i="1"/>
  <c r="N198" i="1"/>
  <c r="K198" i="1"/>
  <c r="J198" i="1"/>
  <c r="AY197" i="1"/>
  <c r="AX197" i="1"/>
  <c r="AV197" i="1"/>
  <c r="AU197" i="1"/>
  <c r="AS197" i="1" s="1"/>
  <c r="AT197" i="1"/>
  <c r="AL197" i="1"/>
  <c r="I197" i="1" s="1"/>
  <c r="H197" i="1" s="1"/>
  <c r="AG197" i="1"/>
  <c r="J197" i="1" s="1"/>
  <c r="Y197" i="1"/>
  <c r="X197" i="1"/>
  <c r="P197" i="1"/>
  <c r="N197" i="1"/>
  <c r="K197" i="1"/>
  <c r="AY196" i="1"/>
  <c r="AX196" i="1"/>
  <c r="AV196" i="1"/>
  <c r="AU196" i="1"/>
  <c r="AS196" i="1" s="1"/>
  <c r="K196" i="1" s="1"/>
  <c r="AL196" i="1"/>
  <c r="I196" i="1" s="1"/>
  <c r="H196" i="1" s="1"/>
  <c r="AA196" i="1" s="1"/>
  <c r="AG196" i="1"/>
  <c r="Y196" i="1"/>
  <c r="X196" i="1"/>
  <c r="W196" i="1" s="1"/>
  <c r="P196" i="1"/>
  <c r="N196" i="1"/>
  <c r="J196" i="1"/>
  <c r="AY195" i="1"/>
  <c r="AX195" i="1"/>
  <c r="AV195" i="1"/>
  <c r="AU195" i="1"/>
  <c r="AS195" i="1" s="1"/>
  <c r="AT195" i="1" s="1"/>
  <c r="AL195" i="1"/>
  <c r="I195" i="1" s="1"/>
  <c r="H195" i="1" s="1"/>
  <c r="AG195" i="1"/>
  <c r="J195" i="1" s="1"/>
  <c r="AF195" i="1"/>
  <c r="Y195" i="1"/>
  <c r="X195" i="1"/>
  <c r="P195" i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W194" i="1"/>
  <c r="P194" i="1"/>
  <c r="J194" i="1"/>
  <c r="AY193" i="1"/>
  <c r="AX193" i="1"/>
  <c r="AV193" i="1"/>
  <c r="AW193" i="1" s="1"/>
  <c r="AU193" i="1"/>
  <c r="AS193" i="1" s="1"/>
  <c r="AT193" i="1" s="1"/>
  <c r="AL193" i="1"/>
  <c r="AG193" i="1"/>
  <c r="J193" i="1" s="1"/>
  <c r="AF193" i="1"/>
  <c r="Y193" i="1"/>
  <c r="X193" i="1"/>
  <c r="P193" i="1"/>
  <c r="N193" i="1"/>
  <c r="I193" i="1"/>
  <c r="H193" i="1" s="1"/>
  <c r="AA193" i="1" s="1"/>
  <c r="AY192" i="1"/>
  <c r="AX192" i="1"/>
  <c r="AV192" i="1"/>
  <c r="AU192" i="1"/>
  <c r="AS192" i="1" s="1"/>
  <c r="K192" i="1" s="1"/>
  <c r="AL192" i="1"/>
  <c r="I192" i="1" s="1"/>
  <c r="H192" i="1" s="1"/>
  <c r="AA192" i="1" s="1"/>
  <c r="AG192" i="1"/>
  <c r="Y192" i="1"/>
  <c r="X192" i="1"/>
  <c r="W192" i="1" s="1"/>
  <c r="P192" i="1"/>
  <c r="N192" i="1"/>
  <c r="J192" i="1"/>
  <c r="AY191" i="1"/>
  <c r="AX191" i="1"/>
  <c r="AV191" i="1"/>
  <c r="AU191" i="1"/>
  <c r="AS191" i="1" s="1"/>
  <c r="AL191" i="1"/>
  <c r="I191" i="1" s="1"/>
  <c r="H191" i="1" s="1"/>
  <c r="AG191" i="1"/>
  <c r="J191" i="1" s="1"/>
  <c r="AF191" i="1"/>
  <c r="Y191" i="1"/>
  <c r="X191" i="1"/>
  <c r="W191" i="1" s="1"/>
  <c r="P191" i="1"/>
  <c r="AY190" i="1"/>
  <c r="AX190" i="1"/>
  <c r="AV190" i="1"/>
  <c r="AU190" i="1"/>
  <c r="AS190" i="1" s="1"/>
  <c r="AL190" i="1"/>
  <c r="I190" i="1" s="1"/>
  <c r="AG190" i="1"/>
  <c r="Y190" i="1"/>
  <c r="X190" i="1"/>
  <c r="W190" i="1" s="1"/>
  <c r="P190" i="1"/>
  <c r="J190" i="1"/>
  <c r="H190" i="1"/>
  <c r="AY189" i="1"/>
  <c r="AX189" i="1"/>
  <c r="AV189" i="1"/>
  <c r="AW189" i="1" s="1"/>
  <c r="AU189" i="1"/>
  <c r="AS189" i="1" s="1"/>
  <c r="AL189" i="1"/>
  <c r="AG189" i="1"/>
  <c r="Y189" i="1"/>
  <c r="X189" i="1"/>
  <c r="W189" i="1" s="1"/>
  <c r="P189" i="1"/>
  <c r="J189" i="1"/>
  <c r="I189" i="1"/>
  <c r="H189" i="1" s="1"/>
  <c r="AY188" i="1"/>
  <c r="AX188" i="1"/>
  <c r="AV188" i="1"/>
  <c r="AU188" i="1"/>
  <c r="AS188" i="1" s="1"/>
  <c r="AL188" i="1"/>
  <c r="I188" i="1" s="1"/>
  <c r="H188" i="1" s="1"/>
  <c r="AA188" i="1" s="1"/>
  <c r="AG188" i="1"/>
  <c r="J188" i="1" s="1"/>
  <c r="Y188" i="1"/>
  <c r="X188" i="1"/>
  <c r="S188" i="1"/>
  <c r="T188" i="1" s="1"/>
  <c r="U188" i="1" s="1"/>
  <c r="P188" i="1"/>
  <c r="AY187" i="1"/>
  <c r="AX187" i="1"/>
  <c r="AV187" i="1"/>
  <c r="AU187" i="1"/>
  <c r="AS187" i="1" s="1"/>
  <c r="AL187" i="1"/>
  <c r="I187" i="1" s="1"/>
  <c r="H187" i="1" s="1"/>
  <c r="AG187" i="1"/>
  <c r="J187" i="1" s="1"/>
  <c r="Y187" i="1"/>
  <c r="W187" i="1" s="1"/>
  <c r="X187" i="1"/>
  <c r="P187" i="1"/>
  <c r="AY186" i="1"/>
  <c r="AX186" i="1"/>
  <c r="AV186" i="1"/>
  <c r="AU186" i="1"/>
  <c r="AS186" i="1"/>
  <c r="AT186" i="1" s="1"/>
  <c r="AL186" i="1"/>
  <c r="I186" i="1" s="1"/>
  <c r="AG186" i="1"/>
  <c r="J186" i="1" s="1"/>
  <c r="AF186" i="1"/>
  <c r="AE186" i="1"/>
  <c r="Y186" i="1"/>
  <c r="X186" i="1"/>
  <c r="P186" i="1"/>
  <c r="N186" i="1"/>
  <c r="K186" i="1"/>
  <c r="H186" i="1"/>
  <c r="AY185" i="1"/>
  <c r="AX185" i="1"/>
  <c r="AV185" i="1"/>
  <c r="AU185" i="1"/>
  <c r="AS185" i="1"/>
  <c r="AL185" i="1"/>
  <c r="I185" i="1" s="1"/>
  <c r="AG185" i="1"/>
  <c r="J185" i="1" s="1"/>
  <c r="Y185" i="1"/>
  <c r="X185" i="1"/>
  <c r="P185" i="1"/>
  <c r="H185" i="1"/>
  <c r="AA185" i="1" s="1"/>
  <c r="AY184" i="1"/>
  <c r="AX184" i="1"/>
  <c r="AV184" i="1"/>
  <c r="S184" i="1" s="1"/>
  <c r="AU184" i="1"/>
  <c r="AS184" i="1" s="1"/>
  <c r="AL184" i="1"/>
  <c r="I184" i="1" s="1"/>
  <c r="AG184" i="1"/>
  <c r="AA184" i="1"/>
  <c r="Y184" i="1"/>
  <c r="X184" i="1"/>
  <c r="P184" i="1"/>
  <c r="J184" i="1"/>
  <c r="H184" i="1"/>
  <c r="AY183" i="1"/>
  <c r="AX183" i="1"/>
  <c r="AV183" i="1"/>
  <c r="AU183" i="1"/>
  <c r="AS183" i="1" s="1"/>
  <c r="AF183" i="1" s="1"/>
  <c r="AL183" i="1"/>
  <c r="AG183" i="1"/>
  <c r="J183" i="1" s="1"/>
  <c r="Y183" i="1"/>
  <c r="X183" i="1"/>
  <c r="W183" i="1"/>
  <c r="P183" i="1"/>
  <c r="N183" i="1"/>
  <c r="I183" i="1"/>
  <c r="H183" i="1" s="1"/>
  <c r="AY182" i="1"/>
  <c r="AX182" i="1"/>
  <c r="AV182" i="1"/>
  <c r="AW182" i="1" s="1"/>
  <c r="AU182" i="1"/>
  <c r="AS182" i="1"/>
  <c r="AL182" i="1"/>
  <c r="I182" i="1" s="1"/>
  <c r="H182" i="1" s="1"/>
  <c r="AA182" i="1" s="1"/>
  <c r="AG182" i="1"/>
  <c r="Y182" i="1"/>
  <c r="X182" i="1"/>
  <c r="W182" i="1"/>
  <c r="S182" i="1"/>
  <c r="P182" i="1"/>
  <c r="J182" i="1"/>
  <c r="AY181" i="1"/>
  <c r="AX181" i="1"/>
  <c r="AV181" i="1"/>
  <c r="AU181" i="1"/>
  <c r="AS181" i="1" s="1"/>
  <c r="N181" i="1" s="1"/>
  <c r="AL181" i="1"/>
  <c r="I181" i="1" s="1"/>
  <c r="H181" i="1" s="1"/>
  <c r="AA181" i="1" s="1"/>
  <c r="AG181" i="1"/>
  <c r="J181" i="1" s="1"/>
  <c r="Y181" i="1"/>
  <c r="X181" i="1"/>
  <c r="P181" i="1"/>
  <c r="AY180" i="1"/>
  <c r="AX180" i="1"/>
  <c r="AW180" i="1"/>
  <c r="AV180" i="1"/>
  <c r="AU180" i="1"/>
  <c r="AS180" i="1" s="1"/>
  <c r="AL180" i="1"/>
  <c r="I180" i="1" s="1"/>
  <c r="AG180" i="1"/>
  <c r="Y180" i="1"/>
  <c r="X180" i="1"/>
  <c r="W180" i="1"/>
  <c r="S180" i="1"/>
  <c r="P180" i="1"/>
  <c r="J180" i="1"/>
  <c r="H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P179" i="1"/>
  <c r="AY178" i="1"/>
  <c r="AX178" i="1"/>
  <c r="AW178" i="1"/>
  <c r="AV178" i="1"/>
  <c r="S178" i="1" s="1"/>
  <c r="AU178" i="1"/>
  <c r="AS178" i="1" s="1"/>
  <c r="AL178" i="1"/>
  <c r="I178" i="1" s="1"/>
  <c r="H178" i="1" s="1"/>
  <c r="AG178" i="1"/>
  <c r="J178" i="1" s="1"/>
  <c r="AA178" i="1"/>
  <c r="Y178" i="1"/>
  <c r="X178" i="1"/>
  <c r="W178" i="1"/>
  <c r="P178" i="1"/>
  <c r="AY177" i="1"/>
  <c r="AX177" i="1"/>
  <c r="AV177" i="1"/>
  <c r="AU177" i="1"/>
  <c r="AS177" i="1" s="1"/>
  <c r="AL177" i="1"/>
  <c r="AG177" i="1"/>
  <c r="J177" i="1" s="1"/>
  <c r="Y177" i="1"/>
  <c r="X177" i="1"/>
  <c r="P177" i="1"/>
  <c r="I177" i="1"/>
  <c r="H177" i="1" s="1"/>
  <c r="AY176" i="1"/>
  <c r="S176" i="1" s="1"/>
  <c r="AX176" i="1"/>
  <c r="AW176" i="1" s="1"/>
  <c r="AV176" i="1"/>
  <c r="AU176" i="1"/>
  <c r="AS176" i="1" s="1"/>
  <c r="K176" i="1" s="1"/>
  <c r="AL176" i="1"/>
  <c r="I176" i="1" s="1"/>
  <c r="AG176" i="1"/>
  <c r="J176" i="1" s="1"/>
  <c r="AF176" i="1"/>
  <c r="AE176" i="1"/>
  <c r="Y176" i="1"/>
  <c r="X176" i="1"/>
  <c r="W176" i="1" s="1"/>
  <c r="P176" i="1"/>
  <c r="H176" i="1"/>
  <c r="AA176" i="1" s="1"/>
  <c r="AY175" i="1"/>
  <c r="AX175" i="1"/>
  <c r="AV175" i="1"/>
  <c r="AW175" i="1" s="1"/>
  <c r="AU175" i="1"/>
  <c r="AS175" i="1" s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W174" i="1" s="1"/>
  <c r="AU174" i="1"/>
  <c r="AS174" i="1"/>
  <c r="AL174" i="1"/>
  <c r="I174" i="1" s="1"/>
  <c r="AG174" i="1"/>
  <c r="Y174" i="1"/>
  <c r="X174" i="1"/>
  <c r="W174" i="1"/>
  <c r="S174" i="1"/>
  <c r="P174" i="1"/>
  <c r="J174" i="1"/>
  <c r="H174" i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X173" i="1"/>
  <c r="P173" i="1"/>
  <c r="AY172" i="1"/>
  <c r="AX172" i="1"/>
  <c r="AV172" i="1"/>
  <c r="AU172" i="1"/>
  <c r="AS172" i="1" s="1"/>
  <c r="AL172" i="1"/>
  <c r="I172" i="1" s="1"/>
  <c r="AG172" i="1"/>
  <c r="Y172" i="1"/>
  <c r="X172" i="1"/>
  <c r="W172" i="1"/>
  <c r="S172" i="1"/>
  <c r="P172" i="1"/>
  <c r="J172" i="1"/>
  <c r="H172" i="1"/>
  <c r="AY171" i="1"/>
  <c r="AX171" i="1"/>
  <c r="AV171" i="1"/>
  <c r="AU171" i="1"/>
  <c r="AS171" i="1" s="1"/>
  <c r="N171" i="1" s="1"/>
  <c r="AT171" i="1"/>
  <c r="AL171" i="1"/>
  <c r="I171" i="1" s="1"/>
  <c r="H171" i="1" s="1"/>
  <c r="AG171" i="1"/>
  <c r="J171" i="1" s="1"/>
  <c r="Y171" i="1"/>
  <c r="X171" i="1"/>
  <c r="W171" i="1" s="1"/>
  <c r="P171" i="1"/>
  <c r="AY170" i="1"/>
  <c r="S170" i="1" s="1"/>
  <c r="AX170" i="1"/>
  <c r="AV170" i="1"/>
  <c r="AU170" i="1"/>
  <c r="AS170" i="1" s="1"/>
  <c r="AL170" i="1"/>
  <c r="I170" i="1" s="1"/>
  <c r="H170" i="1" s="1"/>
  <c r="AG170" i="1"/>
  <c r="Y170" i="1"/>
  <c r="X170" i="1"/>
  <c r="W170" i="1"/>
  <c r="P170" i="1"/>
  <c r="K170" i="1"/>
  <c r="J170" i="1"/>
  <c r="AY169" i="1"/>
  <c r="AX169" i="1"/>
  <c r="AV169" i="1"/>
  <c r="AU169" i="1"/>
  <c r="AS169" i="1" s="1"/>
  <c r="AL169" i="1"/>
  <c r="AG169" i="1"/>
  <c r="J169" i="1" s="1"/>
  <c r="Y169" i="1"/>
  <c r="X169" i="1"/>
  <c r="P169" i="1"/>
  <c r="N169" i="1"/>
  <c r="I169" i="1"/>
  <c r="H169" i="1" s="1"/>
  <c r="AY168" i="1"/>
  <c r="AX168" i="1"/>
  <c r="AV168" i="1"/>
  <c r="AW168" i="1" s="1"/>
  <c r="AU168" i="1"/>
  <c r="AS168" i="1" s="1"/>
  <c r="K168" i="1" s="1"/>
  <c r="AL168" i="1"/>
  <c r="I168" i="1" s="1"/>
  <c r="AG168" i="1"/>
  <c r="J168" i="1" s="1"/>
  <c r="Y168" i="1"/>
  <c r="X168" i="1"/>
  <c r="P168" i="1"/>
  <c r="H168" i="1"/>
  <c r="AY167" i="1"/>
  <c r="S167" i="1" s="1"/>
  <c r="AX167" i="1"/>
  <c r="AV167" i="1"/>
  <c r="AU167" i="1"/>
  <c r="AS167" i="1" s="1"/>
  <c r="AT167" i="1" s="1"/>
  <c r="AL167" i="1"/>
  <c r="AG167" i="1"/>
  <c r="J167" i="1" s="1"/>
  <c r="AF167" i="1"/>
  <c r="AA167" i="1"/>
  <c r="Y167" i="1"/>
  <c r="X167" i="1"/>
  <c r="P167" i="1"/>
  <c r="N167" i="1"/>
  <c r="I167" i="1"/>
  <c r="H167" i="1" s="1"/>
  <c r="AY166" i="1"/>
  <c r="AX166" i="1"/>
  <c r="AW166" i="1"/>
  <c r="AV166" i="1"/>
  <c r="AU166" i="1"/>
  <c r="AS166" i="1" s="1"/>
  <c r="AF166" i="1" s="1"/>
  <c r="AL166" i="1"/>
  <c r="AG166" i="1"/>
  <c r="Y166" i="1"/>
  <c r="X166" i="1"/>
  <c r="S166" i="1"/>
  <c r="P166" i="1"/>
  <c r="J166" i="1"/>
  <c r="I166" i="1"/>
  <c r="H166" i="1"/>
  <c r="AY165" i="1"/>
  <c r="AX165" i="1"/>
  <c r="AV165" i="1"/>
  <c r="AU165" i="1"/>
  <c r="AS165" i="1" s="1"/>
  <c r="AL165" i="1"/>
  <c r="I165" i="1" s="1"/>
  <c r="H165" i="1" s="1"/>
  <c r="AA165" i="1" s="1"/>
  <c r="AG165" i="1"/>
  <c r="J165" i="1" s="1"/>
  <c r="Y165" i="1"/>
  <c r="X165" i="1"/>
  <c r="W165" i="1" s="1"/>
  <c r="P165" i="1"/>
  <c r="AY164" i="1"/>
  <c r="S164" i="1" s="1"/>
  <c r="AX164" i="1"/>
  <c r="AW164" i="1"/>
  <c r="AV164" i="1"/>
  <c r="AU164" i="1"/>
  <c r="AS164" i="1"/>
  <c r="AL164" i="1"/>
  <c r="I164" i="1" s="1"/>
  <c r="H164" i="1" s="1"/>
  <c r="AG164" i="1"/>
  <c r="J164" i="1" s="1"/>
  <c r="AE164" i="1"/>
  <c r="Y164" i="1"/>
  <c r="X164" i="1"/>
  <c r="W164" i="1" s="1"/>
  <c r="P164" i="1"/>
  <c r="AY163" i="1"/>
  <c r="AX163" i="1"/>
  <c r="AV163" i="1"/>
  <c r="AU163" i="1"/>
  <c r="AS163" i="1" s="1"/>
  <c r="AL163" i="1"/>
  <c r="AG163" i="1"/>
  <c r="J163" i="1" s="1"/>
  <c r="Y163" i="1"/>
  <c r="X163" i="1"/>
  <c r="P163" i="1"/>
  <c r="I163" i="1"/>
  <c r="H163" i="1" s="1"/>
  <c r="AA163" i="1" s="1"/>
  <c r="AY162" i="1"/>
  <c r="S162" i="1" s="1"/>
  <c r="AX162" i="1"/>
  <c r="AV162" i="1"/>
  <c r="AU162" i="1"/>
  <c r="AS162" i="1"/>
  <c r="AL162" i="1"/>
  <c r="AG162" i="1"/>
  <c r="J162" i="1" s="1"/>
  <c r="AF162" i="1"/>
  <c r="AE162" i="1"/>
  <c r="Y162" i="1"/>
  <c r="X162" i="1"/>
  <c r="W162" i="1"/>
  <c r="P162" i="1"/>
  <c r="K162" i="1"/>
  <c r="I162" i="1"/>
  <c r="H162" i="1" s="1"/>
  <c r="AY161" i="1"/>
  <c r="AX161" i="1"/>
  <c r="AV161" i="1"/>
  <c r="AW161" i="1" s="1"/>
  <c r="AU161" i="1"/>
  <c r="AS161" i="1" s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W160" i="1" s="1"/>
  <c r="AU160" i="1"/>
  <c r="AT160" i="1"/>
  <c r="AS160" i="1"/>
  <c r="AL160" i="1"/>
  <c r="I160" i="1" s="1"/>
  <c r="H160" i="1" s="1"/>
  <c r="AG160" i="1"/>
  <c r="AA160" i="1"/>
  <c r="Y160" i="1"/>
  <c r="X160" i="1"/>
  <c r="W160" i="1"/>
  <c r="S160" i="1"/>
  <c r="P160" i="1"/>
  <c r="J160" i="1"/>
  <c r="AY159" i="1"/>
  <c r="AX159" i="1"/>
  <c r="AV159" i="1"/>
  <c r="AU159" i="1"/>
  <c r="AS159" i="1" s="1"/>
  <c r="N159" i="1" s="1"/>
  <c r="AL159" i="1"/>
  <c r="AG159" i="1"/>
  <c r="J159" i="1" s="1"/>
  <c r="Y159" i="1"/>
  <c r="W159" i="1" s="1"/>
  <c r="X159" i="1"/>
  <c r="P159" i="1"/>
  <c r="I159" i="1"/>
  <c r="H159" i="1" s="1"/>
  <c r="AY158" i="1"/>
  <c r="AX158" i="1"/>
  <c r="AV158" i="1"/>
  <c r="S158" i="1" s="1"/>
  <c r="AU158" i="1"/>
  <c r="AS158" i="1" s="1"/>
  <c r="AL158" i="1"/>
  <c r="I158" i="1" s="1"/>
  <c r="H158" i="1" s="1"/>
  <c r="AG158" i="1"/>
  <c r="J158" i="1" s="1"/>
  <c r="Y158" i="1"/>
  <c r="X158" i="1"/>
  <c r="P158" i="1"/>
  <c r="AY157" i="1"/>
  <c r="AX157" i="1"/>
  <c r="AV157" i="1"/>
  <c r="AW157" i="1" s="1"/>
  <c r="AU157" i="1"/>
  <c r="AS157" i="1" s="1"/>
  <c r="AL157" i="1"/>
  <c r="AG157" i="1"/>
  <c r="Y157" i="1"/>
  <c r="X157" i="1"/>
  <c r="W157" i="1" s="1"/>
  <c r="P157" i="1"/>
  <c r="J157" i="1"/>
  <c r="I157" i="1"/>
  <c r="H157" i="1" s="1"/>
  <c r="AA157" i="1" s="1"/>
  <c r="AY156" i="1"/>
  <c r="S156" i="1" s="1"/>
  <c r="AX156" i="1"/>
  <c r="AW156" i="1" s="1"/>
  <c r="AV156" i="1"/>
  <c r="AU156" i="1"/>
  <c r="AS156" i="1"/>
  <c r="AL156" i="1"/>
  <c r="I156" i="1" s="1"/>
  <c r="H156" i="1" s="1"/>
  <c r="AG156" i="1"/>
  <c r="J156" i="1" s="1"/>
  <c r="AE156" i="1"/>
  <c r="Y156" i="1"/>
  <c r="X156" i="1"/>
  <c r="P156" i="1"/>
  <c r="AY155" i="1"/>
  <c r="AX155" i="1"/>
  <c r="AV155" i="1"/>
  <c r="AU155" i="1"/>
  <c r="AS155" i="1" s="1"/>
  <c r="AL155" i="1"/>
  <c r="AG155" i="1"/>
  <c r="J155" i="1" s="1"/>
  <c r="Y155" i="1"/>
  <c r="X155" i="1"/>
  <c r="P155" i="1"/>
  <c r="I155" i="1"/>
  <c r="H155" i="1" s="1"/>
  <c r="AA155" i="1" s="1"/>
  <c r="AY154" i="1"/>
  <c r="S154" i="1" s="1"/>
  <c r="AX154" i="1"/>
  <c r="AV154" i="1"/>
  <c r="AW154" i="1" s="1"/>
  <c r="AU154" i="1"/>
  <c r="AS154" i="1"/>
  <c r="AL154" i="1"/>
  <c r="AG154" i="1"/>
  <c r="J154" i="1" s="1"/>
  <c r="AF154" i="1"/>
  <c r="AE154" i="1"/>
  <c r="Y154" i="1"/>
  <c r="X154" i="1"/>
  <c r="W154" i="1"/>
  <c r="P154" i="1"/>
  <c r="K154" i="1"/>
  <c r="I154" i="1"/>
  <c r="H154" i="1"/>
  <c r="AY153" i="1"/>
  <c r="AX153" i="1"/>
  <c r="AV153" i="1"/>
  <c r="AW153" i="1" s="1"/>
  <c r="AU153" i="1"/>
  <c r="AS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W152" i="1" s="1"/>
  <c r="AU152" i="1"/>
  <c r="AS152" i="1" s="1"/>
  <c r="AT152" i="1" s="1"/>
  <c r="AL152" i="1"/>
  <c r="I152" i="1" s="1"/>
  <c r="H152" i="1" s="1"/>
  <c r="AG152" i="1"/>
  <c r="AA152" i="1"/>
  <c r="Y152" i="1"/>
  <c r="X152" i="1"/>
  <c r="W152" i="1"/>
  <c r="S152" i="1"/>
  <c r="P152" i="1"/>
  <c r="J152" i="1"/>
  <c r="AY151" i="1"/>
  <c r="AX151" i="1"/>
  <c r="AV151" i="1"/>
  <c r="AU151" i="1"/>
  <c r="AS151" i="1" s="1"/>
  <c r="N151" i="1" s="1"/>
  <c r="AL151" i="1"/>
  <c r="I151" i="1" s="1"/>
  <c r="H151" i="1" s="1"/>
  <c r="AG151" i="1"/>
  <c r="J151" i="1" s="1"/>
  <c r="Y151" i="1"/>
  <c r="W151" i="1" s="1"/>
  <c r="X151" i="1"/>
  <c r="P151" i="1"/>
  <c r="AY150" i="1"/>
  <c r="AX150" i="1"/>
  <c r="AV150" i="1"/>
  <c r="S150" i="1" s="1"/>
  <c r="AU150" i="1"/>
  <c r="AS150" i="1" s="1"/>
  <c r="AL150" i="1"/>
  <c r="I150" i="1" s="1"/>
  <c r="H150" i="1" s="1"/>
  <c r="AG150" i="1"/>
  <c r="J150" i="1" s="1"/>
  <c r="Y150" i="1"/>
  <c r="W150" i="1" s="1"/>
  <c r="X150" i="1"/>
  <c r="P150" i="1"/>
  <c r="AY149" i="1"/>
  <c r="AX149" i="1"/>
  <c r="AV149" i="1"/>
  <c r="AW149" i="1" s="1"/>
  <c r="AU149" i="1"/>
  <c r="AS149" i="1" s="1"/>
  <c r="AL149" i="1"/>
  <c r="AG149" i="1"/>
  <c r="Y149" i="1"/>
  <c r="X149" i="1"/>
  <c r="W149" i="1" s="1"/>
  <c r="P149" i="1"/>
  <c r="J149" i="1"/>
  <c r="I149" i="1"/>
  <c r="H149" i="1" s="1"/>
  <c r="AA149" i="1" s="1"/>
  <c r="AY148" i="1"/>
  <c r="S148" i="1" s="1"/>
  <c r="AX148" i="1"/>
  <c r="AW148" i="1"/>
  <c r="AV148" i="1"/>
  <c r="AU148" i="1"/>
  <c r="AS148" i="1"/>
  <c r="AL148" i="1"/>
  <c r="I148" i="1" s="1"/>
  <c r="H148" i="1" s="1"/>
  <c r="AG148" i="1"/>
  <c r="J148" i="1" s="1"/>
  <c r="AE148" i="1"/>
  <c r="Y148" i="1"/>
  <c r="X148" i="1"/>
  <c r="W148" i="1" s="1"/>
  <c r="P148" i="1"/>
  <c r="AY147" i="1"/>
  <c r="AX147" i="1"/>
  <c r="AV147" i="1"/>
  <c r="AU147" i="1"/>
  <c r="AS147" i="1" s="1"/>
  <c r="AL147" i="1"/>
  <c r="AG147" i="1"/>
  <c r="J147" i="1" s="1"/>
  <c r="Y147" i="1"/>
  <c r="X147" i="1"/>
  <c r="P147" i="1"/>
  <c r="I147" i="1"/>
  <c r="H147" i="1" s="1"/>
  <c r="AA147" i="1" s="1"/>
  <c r="AY146" i="1"/>
  <c r="S146" i="1" s="1"/>
  <c r="AX146" i="1"/>
  <c r="AV146" i="1"/>
  <c r="AU146" i="1"/>
  <c r="AS146" i="1"/>
  <c r="AL146" i="1"/>
  <c r="AG146" i="1"/>
  <c r="J146" i="1" s="1"/>
  <c r="AF146" i="1"/>
  <c r="AE146" i="1"/>
  <c r="Y146" i="1"/>
  <c r="X146" i="1"/>
  <c r="W146" i="1"/>
  <c r="P146" i="1"/>
  <c r="K146" i="1"/>
  <c r="I146" i="1"/>
  <c r="H146" i="1"/>
  <c r="AY145" i="1"/>
  <c r="AX145" i="1"/>
  <c r="AV145" i="1"/>
  <c r="AW145" i="1" s="1"/>
  <c r="AU145" i="1"/>
  <c r="AS145" i="1" s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V144" i="1"/>
  <c r="AW144" i="1" s="1"/>
  <c r="AU144" i="1"/>
  <c r="AS144" i="1"/>
  <c r="AT144" i="1" s="1"/>
  <c r="AL144" i="1"/>
  <c r="I144" i="1" s="1"/>
  <c r="H144" i="1" s="1"/>
  <c r="AG144" i="1"/>
  <c r="AA144" i="1"/>
  <c r="Y144" i="1"/>
  <c r="X144" i="1"/>
  <c r="W144" i="1" s="1"/>
  <c r="S144" i="1"/>
  <c r="P144" i="1"/>
  <c r="J144" i="1"/>
  <c r="AY143" i="1"/>
  <c r="AX143" i="1"/>
  <c r="AV143" i="1"/>
  <c r="AU143" i="1"/>
  <c r="AS143" i="1" s="1"/>
  <c r="N143" i="1" s="1"/>
  <c r="AL143" i="1"/>
  <c r="I143" i="1" s="1"/>
  <c r="H143" i="1" s="1"/>
  <c r="AG143" i="1"/>
  <c r="J143" i="1" s="1"/>
  <c r="Y143" i="1"/>
  <c r="W143" i="1" s="1"/>
  <c r="X143" i="1"/>
  <c r="P143" i="1"/>
  <c r="AY142" i="1"/>
  <c r="AX142" i="1"/>
  <c r="AW142" i="1" s="1"/>
  <c r="AV142" i="1"/>
  <c r="AU142" i="1"/>
  <c r="AS142" i="1" s="1"/>
  <c r="AL142" i="1"/>
  <c r="I142" i="1" s="1"/>
  <c r="H142" i="1" s="1"/>
  <c r="AG142" i="1"/>
  <c r="J142" i="1" s="1"/>
  <c r="Y142" i="1"/>
  <c r="X142" i="1"/>
  <c r="W142" i="1"/>
  <c r="S142" i="1"/>
  <c r="P142" i="1"/>
  <c r="AY141" i="1"/>
  <c r="AX141" i="1"/>
  <c r="AV141" i="1"/>
  <c r="AU141" i="1"/>
  <c r="AS141" i="1" s="1"/>
  <c r="AL141" i="1"/>
  <c r="AG141" i="1"/>
  <c r="Y141" i="1"/>
  <c r="X141" i="1"/>
  <c r="W141" i="1" s="1"/>
  <c r="P141" i="1"/>
  <c r="J141" i="1"/>
  <c r="I141" i="1"/>
  <c r="H141" i="1" s="1"/>
  <c r="AA141" i="1" s="1"/>
  <c r="AY140" i="1"/>
  <c r="S140" i="1" s="1"/>
  <c r="AX140" i="1"/>
  <c r="AW140" i="1"/>
  <c r="AV140" i="1"/>
  <c r="AU140" i="1"/>
  <c r="AS140" i="1"/>
  <c r="AL140" i="1"/>
  <c r="I140" i="1" s="1"/>
  <c r="H140" i="1" s="1"/>
  <c r="AG140" i="1"/>
  <c r="J140" i="1" s="1"/>
  <c r="AE140" i="1"/>
  <c r="Y140" i="1"/>
  <c r="X140" i="1"/>
  <c r="W140" i="1" s="1"/>
  <c r="P140" i="1"/>
  <c r="K140" i="1"/>
  <c r="AY139" i="1"/>
  <c r="AX139" i="1"/>
  <c r="AV139" i="1"/>
  <c r="AU139" i="1"/>
  <c r="AS139" i="1" s="1"/>
  <c r="AL139" i="1"/>
  <c r="AG139" i="1"/>
  <c r="J139" i="1" s="1"/>
  <c r="Y139" i="1"/>
  <c r="X139" i="1"/>
  <c r="P139" i="1"/>
  <c r="N139" i="1"/>
  <c r="I139" i="1"/>
  <c r="H139" i="1" s="1"/>
  <c r="AA139" i="1" s="1"/>
  <c r="AY138" i="1"/>
  <c r="AX138" i="1"/>
  <c r="AW138" i="1"/>
  <c r="AV138" i="1"/>
  <c r="AU138" i="1"/>
  <c r="AS138" i="1"/>
  <c r="AE138" i="1" s="1"/>
  <c r="AL138" i="1"/>
  <c r="AG138" i="1"/>
  <c r="J138" i="1" s="1"/>
  <c r="Y138" i="1"/>
  <c r="X138" i="1"/>
  <c r="W138" i="1"/>
  <c r="S138" i="1"/>
  <c r="P138" i="1"/>
  <c r="K138" i="1"/>
  <c r="I138" i="1"/>
  <c r="H138" i="1" s="1"/>
  <c r="AY137" i="1"/>
  <c r="AX137" i="1"/>
  <c r="AV137" i="1"/>
  <c r="AW137" i="1" s="1"/>
  <c r="AU137" i="1"/>
  <c r="AS137" i="1" s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U136" i="1"/>
  <c r="AS136" i="1" s="1"/>
  <c r="K136" i="1" s="1"/>
  <c r="AL136" i="1"/>
  <c r="I136" i="1" s="1"/>
  <c r="H136" i="1" s="1"/>
  <c r="AA136" i="1" s="1"/>
  <c r="AG136" i="1"/>
  <c r="J136" i="1" s="1"/>
  <c r="Y136" i="1"/>
  <c r="X136" i="1"/>
  <c r="W136" i="1" s="1"/>
  <c r="T136" i="1"/>
  <c r="U136" i="1" s="1"/>
  <c r="S136" i="1"/>
  <c r="P136" i="1"/>
  <c r="AY135" i="1"/>
  <c r="AX135" i="1"/>
  <c r="AV135" i="1"/>
  <c r="AU135" i="1"/>
  <c r="AS135" i="1" s="1"/>
  <c r="AT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W134" i="1" s="1"/>
  <c r="AU134" i="1"/>
  <c r="AS134" i="1" s="1"/>
  <c r="AL134" i="1"/>
  <c r="I134" i="1" s="1"/>
  <c r="H134" i="1" s="1"/>
  <c r="AA134" i="1" s="1"/>
  <c r="AG134" i="1"/>
  <c r="J134" i="1" s="1"/>
  <c r="Y134" i="1"/>
  <c r="X134" i="1"/>
  <c r="P134" i="1"/>
  <c r="AY133" i="1"/>
  <c r="AX133" i="1"/>
  <c r="AV133" i="1"/>
  <c r="AU133" i="1"/>
  <c r="AS133" i="1" s="1"/>
  <c r="AL133" i="1"/>
  <c r="I133" i="1" s="1"/>
  <c r="H133" i="1" s="1"/>
  <c r="AG133" i="1"/>
  <c r="J133" i="1" s="1"/>
  <c r="AF133" i="1"/>
  <c r="Y133" i="1"/>
  <c r="X133" i="1"/>
  <c r="W133" i="1" s="1"/>
  <c r="P133" i="1"/>
  <c r="AY132" i="1"/>
  <c r="AX132" i="1"/>
  <c r="AW132" i="1" s="1"/>
  <c r="AV132" i="1"/>
  <c r="AU132" i="1"/>
  <c r="AS132" i="1"/>
  <c r="AL132" i="1"/>
  <c r="I132" i="1" s="1"/>
  <c r="H132" i="1" s="1"/>
  <c r="AG132" i="1"/>
  <c r="Y132" i="1"/>
  <c r="X132" i="1"/>
  <c r="W132" i="1" s="1"/>
  <c r="S132" i="1"/>
  <c r="P132" i="1"/>
  <c r="J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S130" i="1" s="1"/>
  <c r="AU130" i="1"/>
  <c r="AS130" i="1" s="1"/>
  <c r="AL130" i="1"/>
  <c r="AG130" i="1"/>
  <c r="Y130" i="1"/>
  <c r="X130" i="1"/>
  <c r="P130" i="1"/>
  <c r="J130" i="1"/>
  <c r="I130" i="1"/>
  <c r="H130" i="1" s="1"/>
  <c r="AY129" i="1"/>
  <c r="AX129" i="1"/>
  <c r="AV129" i="1"/>
  <c r="AU129" i="1"/>
  <c r="AS129" i="1" s="1"/>
  <c r="AL129" i="1"/>
  <c r="I129" i="1" s="1"/>
  <c r="H129" i="1" s="1"/>
  <c r="AA129" i="1" s="1"/>
  <c r="AG129" i="1"/>
  <c r="J129" i="1" s="1"/>
  <c r="Y129" i="1"/>
  <c r="X129" i="1"/>
  <c r="P129" i="1"/>
  <c r="AY128" i="1"/>
  <c r="AX128" i="1"/>
  <c r="AV128" i="1"/>
  <c r="S128" i="1" s="1"/>
  <c r="AU128" i="1"/>
  <c r="AS128" i="1"/>
  <c r="N128" i="1" s="1"/>
  <c r="AL128" i="1"/>
  <c r="I128" i="1" s="1"/>
  <c r="H128" i="1" s="1"/>
  <c r="AG128" i="1"/>
  <c r="AF128" i="1"/>
  <c r="AE128" i="1"/>
  <c r="Y128" i="1"/>
  <c r="W128" i="1" s="1"/>
  <c r="X128" i="1"/>
  <c r="P128" i="1"/>
  <c r="K128" i="1"/>
  <c r="J128" i="1"/>
  <c r="AY127" i="1"/>
  <c r="S127" i="1" s="1"/>
  <c r="AX127" i="1"/>
  <c r="AV127" i="1"/>
  <c r="AW127" i="1" s="1"/>
  <c r="AU127" i="1"/>
  <c r="AS127" i="1" s="1"/>
  <c r="AF127" i="1" s="1"/>
  <c r="AL127" i="1"/>
  <c r="AG127" i="1"/>
  <c r="J127" i="1" s="1"/>
  <c r="Y127" i="1"/>
  <c r="W127" i="1" s="1"/>
  <c r="X127" i="1"/>
  <c r="P127" i="1"/>
  <c r="I127" i="1"/>
  <c r="H127" i="1" s="1"/>
  <c r="AY126" i="1"/>
  <c r="AX126" i="1"/>
  <c r="AW126" i="1" s="1"/>
  <c r="AV126" i="1"/>
  <c r="AU126" i="1"/>
  <c r="AS126" i="1" s="1"/>
  <c r="AL126" i="1"/>
  <c r="I126" i="1" s="1"/>
  <c r="H126" i="1" s="1"/>
  <c r="AA126" i="1" s="1"/>
  <c r="AG126" i="1"/>
  <c r="J126" i="1" s="1"/>
  <c r="Y126" i="1"/>
  <c r="X126" i="1"/>
  <c r="W126" i="1" s="1"/>
  <c r="P126" i="1"/>
  <c r="AY125" i="1"/>
  <c r="AX125" i="1"/>
  <c r="AW125" i="1"/>
  <c r="AV125" i="1"/>
  <c r="AU125" i="1"/>
  <c r="AS125" i="1" s="1"/>
  <c r="AL125" i="1"/>
  <c r="AG125" i="1"/>
  <c r="J125" i="1" s="1"/>
  <c r="Y125" i="1"/>
  <c r="X125" i="1"/>
  <c r="W125" i="1" s="1"/>
  <c r="P125" i="1"/>
  <c r="I125" i="1"/>
  <c r="H125" i="1" s="1"/>
  <c r="AY124" i="1"/>
  <c r="AX124" i="1"/>
  <c r="AV124" i="1"/>
  <c r="AU124" i="1"/>
  <c r="AS124" i="1"/>
  <c r="N124" i="1" s="1"/>
  <c r="AL124" i="1"/>
  <c r="AG124" i="1"/>
  <c r="J124" i="1" s="1"/>
  <c r="AA124" i="1"/>
  <c r="Y124" i="1"/>
  <c r="X124" i="1"/>
  <c r="W124" i="1" s="1"/>
  <c r="P124" i="1"/>
  <c r="K124" i="1"/>
  <c r="I124" i="1"/>
  <c r="H124" i="1" s="1"/>
  <c r="AY123" i="1"/>
  <c r="S123" i="1" s="1"/>
  <c r="AX123" i="1"/>
  <c r="AW123" i="1"/>
  <c r="AV123" i="1"/>
  <c r="AU123" i="1"/>
  <c r="AS123" i="1"/>
  <c r="AL123" i="1"/>
  <c r="AG123" i="1"/>
  <c r="J123" i="1" s="1"/>
  <c r="Y123" i="1"/>
  <c r="X123" i="1"/>
  <c r="W123" i="1"/>
  <c r="P123" i="1"/>
  <c r="K123" i="1"/>
  <c r="I123" i="1"/>
  <c r="H123" i="1" s="1"/>
  <c r="AY122" i="1"/>
  <c r="AX122" i="1"/>
  <c r="AV122" i="1"/>
  <c r="AW122" i="1" s="1"/>
  <c r="AU122" i="1"/>
  <c r="AS122" i="1"/>
  <c r="AL122" i="1"/>
  <c r="I122" i="1" s="1"/>
  <c r="H122" i="1" s="1"/>
  <c r="AA122" i="1" s="1"/>
  <c r="AG122" i="1"/>
  <c r="J122" i="1" s="1"/>
  <c r="Y122" i="1"/>
  <c r="X122" i="1"/>
  <c r="W122" i="1" s="1"/>
  <c r="S122" i="1"/>
  <c r="P122" i="1"/>
  <c r="AY121" i="1"/>
  <c r="AX121" i="1"/>
  <c r="AV121" i="1"/>
  <c r="AW121" i="1" s="1"/>
  <c r="AU121" i="1"/>
  <c r="AS121" i="1" s="1"/>
  <c r="AL121" i="1"/>
  <c r="AG121" i="1"/>
  <c r="J121" i="1" s="1"/>
  <c r="Y121" i="1"/>
  <c r="X121" i="1"/>
  <c r="P121" i="1"/>
  <c r="I121" i="1"/>
  <c r="H121" i="1" s="1"/>
  <c r="AA121" i="1" s="1"/>
  <c r="AY120" i="1"/>
  <c r="S120" i="1" s="1"/>
  <c r="AX120" i="1"/>
  <c r="AW120" i="1" s="1"/>
  <c r="AV120" i="1"/>
  <c r="AU120" i="1"/>
  <c r="AS120" i="1"/>
  <c r="AE120" i="1" s="1"/>
  <c r="AL120" i="1"/>
  <c r="I120" i="1" s="1"/>
  <c r="H120" i="1" s="1"/>
  <c r="AG120" i="1"/>
  <c r="J120" i="1" s="1"/>
  <c r="Y120" i="1"/>
  <c r="X120" i="1"/>
  <c r="W120" i="1"/>
  <c r="P120" i="1"/>
  <c r="N120" i="1"/>
  <c r="K120" i="1"/>
  <c r="AY119" i="1"/>
  <c r="AX119" i="1"/>
  <c r="AW119" i="1"/>
  <c r="AV119" i="1"/>
  <c r="AU119" i="1"/>
  <c r="AS119" i="1"/>
  <c r="AL119" i="1"/>
  <c r="I119" i="1" s="1"/>
  <c r="H119" i="1" s="1"/>
  <c r="AA119" i="1" s="1"/>
  <c r="AG119" i="1"/>
  <c r="J119" i="1" s="1"/>
  <c r="Y119" i="1"/>
  <c r="W119" i="1" s="1"/>
  <c r="X119" i="1"/>
  <c r="P119" i="1"/>
  <c r="AY118" i="1"/>
  <c r="AX118" i="1"/>
  <c r="AW118" i="1"/>
  <c r="AV118" i="1"/>
  <c r="AU118" i="1"/>
  <c r="AS118" i="1" s="1"/>
  <c r="AE118" i="1" s="1"/>
  <c r="AL118" i="1"/>
  <c r="I118" i="1" s="1"/>
  <c r="H118" i="1" s="1"/>
  <c r="AA118" i="1" s="1"/>
  <c r="AG118" i="1"/>
  <c r="Y118" i="1"/>
  <c r="X118" i="1"/>
  <c r="W118" i="1" s="1"/>
  <c r="P118" i="1"/>
  <c r="J118" i="1"/>
  <c r="AY117" i="1"/>
  <c r="AX117" i="1"/>
  <c r="AV117" i="1"/>
  <c r="AW117" i="1" s="1"/>
  <c r="AU117" i="1"/>
  <c r="AS117" i="1" s="1"/>
  <c r="AT117" i="1" s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AU116" i="1"/>
  <c r="AS116" i="1"/>
  <c r="AL116" i="1"/>
  <c r="I116" i="1" s="1"/>
  <c r="H116" i="1" s="1"/>
  <c r="AG116" i="1"/>
  <c r="J116" i="1" s="1"/>
  <c r="AA116" i="1"/>
  <c r="Y116" i="1"/>
  <c r="X116" i="1"/>
  <c r="P116" i="1"/>
  <c r="N116" i="1"/>
  <c r="K116" i="1"/>
  <c r="AY115" i="1"/>
  <c r="S115" i="1" s="1"/>
  <c r="AX115" i="1"/>
  <c r="AW115" i="1"/>
  <c r="AV115" i="1"/>
  <c r="AU115" i="1"/>
  <c r="AS115" i="1" s="1"/>
  <c r="K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W114" i="1" s="1"/>
  <c r="AU114" i="1"/>
  <c r="AS114" i="1" s="1"/>
  <c r="AL114" i="1"/>
  <c r="I114" i="1" s="1"/>
  <c r="H114" i="1" s="1"/>
  <c r="AG114" i="1"/>
  <c r="J114" i="1" s="1"/>
  <c r="AA114" i="1"/>
  <c r="Y114" i="1"/>
  <c r="W114" i="1" s="1"/>
  <c r="X114" i="1"/>
  <c r="S114" i="1"/>
  <c r="P114" i="1"/>
  <c r="AY113" i="1"/>
  <c r="AX113" i="1"/>
  <c r="AW113" i="1"/>
  <c r="AV113" i="1"/>
  <c r="AU113" i="1"/>
  <c r="AS113" i="1" s="1"/>
  <c r="AT113" i="1" s="1"/>
  <c r="AL113" i="1"/>
  <c r="AG113" i="1"/>
  <c r="J113" i="1" s="1"/>
  <c r="Y113" i="1"/>
  <c r="X113" i="1"/>
  <c r="P113" i="1"/>
  <c r="I113" i="1"/>
  <c r="H113" i="1" s="1"/>
  <c r="AY112" i="1"/>
  <c r="AX112" i="1"/>
  <c r="AV112" i="1"/>
  <c r="AU112" i="1"/>
  <c r="AS112" i="1"/>
  <c r="AE112" i="1" s="1"/>
  <c r="AL112" i="1"/>
  <c r="I112" i="1" s="1"/>
  <c r="H112" i="1" s="1"/>
  <c r="AG112" i="1"/>
  <c r="J112" i="1" s="1"/>
  <c r="AA112" i="1"/>
  <c r="Y112" i="1"/>
  <c r="X112" i="1"/>
  <c r="W112" i="1" s="1"/>
  <c r="P112" i="1"/>
  <c r="N112" i="1"/>
  <c r="K112" i="1"/>
  <c r="AY111" i="1"/>
  <c r="AX111" i="1"/>
  <c r="AV111" i="1"/>
  <c r="S111" i="1" s="1"/>
  <c r="AU111" i="1"/>
  <c r="AS111" i="1"/>
  <c r="AL111" i="1"/>
  <c r="AG111" i="1"/>
  <c r="J111" i="1" s="1"/>
  <c r="AF111" i="1"/>
  <c r="AE111" i="1"/>
  <c r="Y111" i="1"/>
  <c r="X111" i="1"/>
  <c r="W111" i="1" s="1"/>
  <c r="P111" i="1"/>
  <c r="K111" i="1"/>
  <c r="I111" i="1"/>
  <c r="H111" i="1" s="1"/>
  <c r="AA111" i="1" s="1"/>
  <c r="AY110" i="1"/>
  <c r="S110" i="1" s="1"/>
  <c r="AX110" i="1"/>
  <c r="AW110" i="1" s="1"/>
  <c r="AV110" i="1"/>
  <c r="AU110" i="1"/>
  <c r="AS110" i="1"/>
  <c r="AL110" i="1"/>
  <c r="I110" i="1" s="1"/>
  <c r="H110" i="1" s="1"/>
  <c r="AA110" i="1" s="1"/>
  <c r="AG110" i="1"/>
  <c r="AE110" i="1"/>
  <c r="Y110" i="1"/>
  <c r="W110" i="1" s="1"/>
  <c r="X110" i="1"/>
  <c r="P110" i="1"/>
  <c r="K110" i="1"/>
  <c r="J110" i="1"/>
  <c r="AY109" i="1"/>
  <c r="S109" i="1" s="1"/>
  <c r="T109" i="1" s="1"/>
  <c r="U109" i="1" s="1"/>
  <c r="AX109" i="1"/>
  <c r="AW109" i="1" s="1"/>
  <c r="AV109" i="1"/>
  <c r="AU109" i="1"/>
  <c r="AS109" i="1" s="1"/>
  <c r="AT109" i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U108" i="1"/>
  <c r="AS108" i="1"/>
  <c r="K108" i="1" s="1"/>
  <c r="AL108" i="1"/>
  <c r="AG108" i="1"/>
  <c r="J108" i="1" s="1"/>
  <c r="AA108" i="1"/>
  <c r="Y108" i="1"/>
  <c r="W108" i="1" s="1"/>
  <c r="X108" i="1"/>
  <c r="P108" i="1"/>
  <c r="I108" i="1"/>
  <c r="H108" i="1" s="1"/>
  <c r="AY107" i="1"/>
  <c r="AX107" i="1"/>
  <c r="AV107" i="1"/>
  <c r="AU107" i="1"/>
  <c r="AS107" i="1" s="1"/>
  <c r="K107" i="1" s="1"/>
  <c r="AL107" i="1"/>
  <c r="AG107" i="1"/>
  <c r="J107" i="1" s="1"/>
  <c r="Y107" i="1"/>
  <c r="X107" i="1"/>
  <c r="W107" i="1" s="1"/>
  <c r="P107" i="1"/>
  <c r="I107" i="1"/>
  <c r="H107" i="1" s="1"/>
  <c r="AY106" i="1"/>
  <c r="AX106" i="1"/>
  <c r="AV106" i="1"/>
  <c r="AU106" i="1"/>
  <c r="AS106" i="1" s="1"/>
  <c r="AL106" i="1"/>
  <c r="I106" i="1" s="1"/>
  <c r="H106" i="1" s="1"/>
  <c r="AG106" i="1"/>
  <c r="J106" i="1" s="1"/>
  <c r="AA106" i="1"/>
  <c r="Y106" i="1"/>
  <c r="X106" i="1"/>
  <c r="P106" i="1"/>
  <c r="AY105" i="1"/>
  <c r="S105" i="1" s="1"/>
  <c r="AX105" i="1"/>
  <c r="AW105" i="1" s="1"/>
  <c r="AV105" i="1"/>
  <c r="AU105" i="1"/>
  <c r="AS105" i="1" s="1"/>
  <c r="AL105" i="1"/>
  <c r="I105" i="1" s="1"/>
  <c r="H105" i="1" s="1"/>
  <c r="AG105" i="1"/>
  <c r="J105" i="1" s="1"/>
  <c r="Y105" i="1"/>
  <c r="X105" i="1"/>
  <c r="T105" i="1"/>
  <c r="U105" i="1" s="1"/>
  <c r="P105" i="1"/>
  <c r="AY104" i="1"/>
  <c r="AX104" i="1"/>
  <c r="AV104" i="1"/>
  <c r="AU104" i="1"/>
  <c r="AS104" i="1"/>
  <c r="AL104" i="1"/>
  <c r="AG104" i="1"/>
  <c r="J104" i="1" s="1"/>
  <c r="Y104" i="1"/>
  <c r="X104" i="1"/>
  <c r="W104" i="1"/>
  <c r="P104" i="1"/>
  <c r="I104" i="1"/>
  <c r="H104" i="1"/>
  <c r="AA104" i="1" s="1"/>
  <c r="AY103" i="1"/>
  <c r="AX103" i="1"/>
  <c r="AV103" i="1"/>
  <c r="S103" i="1" s="1"/>
  <c r="AU103" i="1"/>
  <c r="AS103" i="1" s="1"/>
  <c r="AL103" i="1"/>
  <c r="AG103" i="1"/>
  <c r="J103" i="1" s="1"/>
  <c r="Y103" i="1"/>
  <c r="X103" i="1"/>
  <c r="P103" i="1"/>
  <c r="I103" i="1"/>
  <c r="H103" i="1" s="1"/>
  <c r="AY102" i="1"/>
  <c r="S102" i="1" s="1"/>
  <c r="AX102" i="1"/>
  <c r="AV102" i="1"/>
  <c r="AW102" i="1" s="1"/>
  <c r="AU102" i="1"/>
  <c r="AS102" i="1" s="1"/>
  <c r="K102" i="1" s="1"/>
  <c r="AL102" i="1"/>
  <c r="I102" i="1" s="1"/>
  <c r="H102" i="1" s="1"/>
  <c r="AG102" i="1"/>
  <c r="J102" i="1" s="1"/>
  <c r="Y102" i="1"/>
  <c r="W102" i="1" s="1"/>
  <c r="X102" i="1"/>
  <c r="P102" i="1"/>
  <c r="AY101" i="1"/>
  <c r="AX101" i="1"/>
  <c r="AV101" i="1"/>
  <c r="AU101" i="1"/>
  <c r="AS101" i="1" s="1"/>
  <c r="AT101" i="1" s="1"/>
  <c r="AL101" i="1"/>
  <c r="AG101" i="1"/>
  <c r="J101" i="1" s="1"/>
  <c r="AE101" i="1"/>
  <c r="AA101" i="1"/>
  <c r="Y101" i="1"/>
  <c r="X101" i="1"/>
  <c r="W101" i="1" s="1"/>
  <c r="P101" i="1"/>
  <c r="I101" i="1"/>
  <c r="H101" i="1" s="1"/>
  <c r="AY100" i="1"/>
  <c r="AX100" i="1"/>
  <c r="AV100" i="1"/>
  <c r="S100" i="1" s="1"/>
  <c r="AU100" i="1"/>
  <c r="AS100" i="1" s="1"/>
  <c r="K100" i="1" s="1"/>
  <c r="AL100" i="1"/>
  <c r="I100" i="1" s="1"/>
  <c r="H100" i="1" s="1"/>
  <c r="AA100" i="1" s="1"/>
  <c r="AG100" i="1"/>
  <c r="J100" i="1" s="1"/>
  <c r="Y100" i="1"/>
  <c r="X100" i="1"/>
  <c r="W100" i="1"/>
  <c r="P100" i="1"/>
  <c r="AY99" i="1"/>
  <c r="AX99" i="1"/>
  <c r="AW99" i="1" s="1"/>
  <c r="AV99" i="1"/>
  <c r="AU99" i="1"/>
  <c r="AS99" i="1" s="1"/>
  <c r="AL99" i="1"/>
  <c r="I99" i="1" s="1"/>
  <c r="H99" i="1" s="1"/>
  <c r="AG99" i="1"/>
  <c r="J99" i="1" s="1"/>
  <c r="AF99" i="1"/>
  <c r="Y99" i="1"/>
  <c r="X99" i="1"/>
  <c r="W99" i="1" s="1"/>
  <c r="S99" i="1"/>
  <c r="P99" i="1"/>
  <c r="AY98" i="1"/>
  <c r="S98" i="1" s="1"/>
  <c r="AX98" i="1"/>
  <c r="AV98" i="1"/>
  <c r="AW98" i="1" s="1"/>
  <c r="AU98" i="1"/>
  <c r="AS98" i="1" s="1"/>
  <c r="K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AW97" i="1" s="1"/>
  <c r="AU97" i="1"/>
  <c r="AS97" i="1" s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 s="1"/>
  <c r="AL96" i="1"/>
  <c r="AG96" i="1"/>
  <c r="J96" i="1" s="1"/>
  <c r="AA96" i="1"/>
  <c r="Y96" i="1"/>
  <c r="X96" i="1"/>
  <c r="W96" i="1" s="1"/>
  <c r="P96" i="1"/>
  <c r="I96" i="1"/>
  <c r="H96" i="1" s="1"/>
  <c r="AY95" i="1"/>
  <c r="AX95" i="1"/>
  <c r="AV95" i="1"/>
  <c r="AW95" i="1" s="1"/>
  <c r="AU95" i="1"/>
  <c r="AS95" i="1"/>
  <c r="AL95" i="1"/>
  <c r="I95" i="1" s="1"/>
  <c r="H95" i="1" s="1"/>
  <c r="AA95" i="1" s="1"/>
  <c r="AG95" i="1"/>
  <c r="J95" i="1" s="1"/>
  <c r="Y95" i="1"/>
  <c r="X95" i="1"/>
  <c r="W95" i="1" s="1"/>
  <c r="P95" i="1"/>
  <c r="N95" i="1"/>
  <c r="AY94" i="1"/>
  <c r="AX94" i="1"/>
  <c r="AW94" i="1" s="1"/>
  <c r="AV94" i="1"/>
  <c r="AU94" i="1"/>
  <c r="AS94" i="1"/>
  <c r="AL94" i="1"/>
  <c r="I94" i="1" s="1"/>
  <c r="H94" i="1" s="1"/>
  <c r="AG94" i="1"/>
  <c r="J94" i="1" s="1"/>
  <c r="AF94" i="1"/>
  <c r="Y94" i="1"/>
  <c r="X94" i="1"/>
  <c r="W94" i="1"/>
  <c r="P94" i="1"/>
  <c r="K94" i="1"/>
  <c r="AY93" i="1"/>
  <c r="AX93" i="1"/>
  <c r="AV93" i="1"/>
  <c r="AW93" i="1" s="1"/>
  <c r="AU93" i="1"/>
  <c r="AS93" i="1" s="1"/>
  <c r="AL93" i="1"/>
  <c r="I93" i="1" s="1"/>
  <c r="H93" i="1" s="1"/>
  <c r="AA93" i="1" s="1"/>
  <c r="AG93" i="1"/>
  <c r="J93" i="1" s="1"/>
  <c r="AE93" i="1"/>
  <c r="Y93" i="1"/>
  <c r="X93" i="1"/>
  <c r="P93" i="1"/>
  <c r="N93" i="1"/>
  <c r="AY92" i="1"/>
  <c r="S92" i="1" s="1"/>
  <c r="AX92" i="1"/>
  <c r="AW92" i="1" s="1"/>
  <c r="AV92" i="1"/>
  <c r="AU92" i="1"/>
  <c r="AS92" i="1" s="1"/>
  <c r="AL92" i="1"/>
  <c r="AG92" i="1"/>
  <c r="J92" i="1" s="1"/>
  <c r="Y92" i="1"/>
  <c r="X92" i="1"/>
  <c r="W92" i="1"/>
  <c r="P92" i="1"/>
  <c r="I92" i="1"/>
  <c r="H92" i="1" s="1"/>
  <c r="AY91" i="1"/>
  <c r="AX91" i="1"/>
  <c r="AV91" i="1"/>
  <c r="AW91" i="1" s="1"/>
  <c r="AU91" i="1"/>
  <c r="AS91" i="1" s="1"/>
  <c r="AL91" i="1"/>
  <c r="I91" i="1" s="1"/>
  <c r="H91" i="1" s="1"/>
  <c r="AG91" i="1"/>
  <c r="J91" i="1" s="1"/>
  <c r="Y91" i="1"/>
  <c r="W91" i="1" s="1"/>
  <c r="X91" i="1"/>
  <c r="P91" i="1"/>
  <c r="AY90" i="1"/>
  <c r="AX90" i="1"/>
  <c r="AW90" i="1"/>
  <c r="AV90" i="1"/>
  <c r="AU90" i="1"/>
  <c r="AS90" i="1" s="1"/>
  <c r="AL90" i="1"/>
  <c r="AG90" i="1"/>
  <c r="J90" i="1" s="1"/>
  <c r="AA90" i="1"/>
  <c r="Y90" i="1"/>
  <c r="X90" i="1"/>
  <c r="W90" i="1"/>
  <c r="S90" i="1"/>
  <c r="P90" i="1"/>
  <c r="I90" i="1"/>
  <c r="H90" i="1" s="1"/>
  <c r="AY89" i="1"/>
  <c r="AX89" i="1"/>
  <c r="AV89" i="1"/>
  <c r="AU89" i="1"/>
  <c r="AS89" i="1" s="1"/>
  <c r="AE89" i="1" s="1"/>
  <c r="AL89" i="1"/>
  <c r="I89" i="1" s="1"/>
  <c r="H89" i="1" s="1"/>
  <c r="AA89" i="1" s="1"/>
  <c r="AG89" i="1"/>
  <c r="J89" i="1" s="1"/>
  <c r="Y89" i="1"/>
  <c r="X89" i="1"/>
  <c r="W89" i="1"/>
  <c r="P89" i="1"/>
  <c r="AY88" i="1"/>
  <c r="S88" i="1" s="1"/>
  <c r="AX88" i="1"/>
  <c r="AW88" i="1"/>
  <c r="AV88" i="1"/>
  <c r="AU88" i="1"/>
  <c r="AS88" i="1"/>
  <c r="AE88" i="1" s="1"/>
  <c r="AL88" i="1"/>
  <c r="I88" i="1" s="1"/>
  <c r="H88" i="1" s="1"/>
  <c r="AG88" i="1"/>
  <c r="J88" i="1" s="1"/>
  <c r="AF88" i="1"/>
  <c r="Y88" i="1"/>
  <c r="X88" i="1"/>
  <c r="P88" i="1"/>
  <c r="K88" i="1"/>
  <c r="AY87" i="1"/>
  <c r="AX87" i="1"/>
  <c r="AV87" i="1"/>
  <c r="AW87" i="1" s="1"/>
  <c r="AU87" i="1"/>
  <c r="AS87" i="1"/>
  <c r="K87" i="1" s="1"/>
  <c r="AL87" i="1"/>
  <c r="I87" i="1" s="1"/>
  <c r="H87" i="1" s="1"/>
  <c r="AA87" i="1" s="1"/>
  <c r="AG87" i="1"/>
  <c r="J87" i="1" s="1"/>
  <c r="Y87" i="1"/>
  <c r="W87" i="1" s="1"/>
  <c r="X87" i="1"/>
  <c r="P87" i="1"/>
  <c r="AY86" i="1"/>
  <c r="AX86" i="1"/>
  <c r="AW86" i="1" s="1"/>
  <c r="AV86" i="1"/>
  <c r="AU86" i="1"/>
  <c r="AS86" i="1" s="1"/>
  <c r="AT86" i="1" s="1"/>
  <c r="AL86" i="1"/>
  <c r="AG86" i="1"/>
  <c r="AE86" i="1"/>
  <c r="Y86" i="1"/>
  <c r="X86" i="1"/>
  <c r="P86" i="1"/>
  <c r="J86" i="1"/>
  <c r="I86" i="1"/>
  <c r="H86" i="1"/>
  <c r="AA86" i="1" s="1"/>
  <c r="AY85" i="1"/>
  <c r="AX85" i="1"/>
  <c r="AW85" i="1"/>
  <c r="AV85" i="1"/>
  <c r="AU85" i="1"/>
  <c r="AS85" i="1" s="1"/>
  <c r="N85" i="1" s="1"/>
  <c r="AL85" i="1"/>
  <c r="I85" i="1" s="1"/>
  <c r="H85" i="1" s="1"/>
  <c r="AA85" i="1" s="1"/>
  <c r="AG85" i="1"/>
  <c r="J85" i="1" s="1"/>
  <c r="AE85" i="1"/>
  <c r="Y85" i="1"/>
  <c r="W85" i="1" s="1"/>
  <c r="X85" i="1"/>
  <c r="P85" i="1"/>
  <c r="AY84" i="1"/>
  <c r="AX84" i="1"/>
  <c r="AV84" i="1"/>
  <c r="AU84" i="1"/>
  <c r="AS84" i="1"/>
  <c r="AL84" i="1"/>
  <c r="AG84" i="1"/>
  <c r="J84" i="1" s="1"/>
  <c r="AF84" i="1"/>
  <c r="AE84" i="1"/>
  <c r="Y84" i="1"/>
  <c r="W84" i="1" s="1"/>
  <c r="X84" i="1"/>
  <c r="P84" i="1"/>
  <c r="K84" i="1"/>
  <c r="I84" i="1"/>
  <c r="H84" i="1"/>
  <c r="AA84" i="1" s="1"/>
  <c r="AY83" i="1"/>
  <c r="AX83" i="1"/>
  <c r="AV83" i="1"/>
  <c r="AU83" i="1"/>
  <c r="AS83" i="1" s="1"/>
  <c r="AL83" i="1"/>
  <c r="I83" i="1" s="1"/>
  <c r="H83" i="1" s="1"/>
  <c r="AG83" i="1"/>
  <c r="J83" i="1" s="1"/>
  <c r="Y83" i="1"/>
  <c r="X83" i="1"/>
  <c r="W83" i="1" s="1"/>
  <c r="S83" i="1"/>
  <c r="P83" i="1"/>
  <c r="AY82" i="1"/>
  <c r="AX82" i="1"/>
  <c r="AW82" i="1"/>
  <c r="AV82" i="1"/>
  <c r="AU82" i="1"/>
  <c r="AS82" i="1" s="1"/>
  <c r="K82" i="1" s="1"/>
  <c r="AL82" i="1"/>
  <c r="I82" i="1" s="1"/>
  <c r="H82" i="1" s="1"/>
  <c r="AG82" i="1"/>
  <c r="Y82" i="1"/>
  <c r="X82" i="1"/>
  <c r="W82" i="1" s="1"/>
  <c r="S82" i="1"/>
  <c r="P82" i="1"/>
  <c r="J82" i="1"/>
  <c r="AY81" i="1"/>
  <c r="AX81" i="1"/>
  <c r="AV81" i="1"/>
  <c r="AU81" i="1"/>
  <c r="AS81" i="1" s="1"/>
  <c r="AE81" i="1" s="1"/>
  <c r="AL81" i="1"/>
  <c r="AG81" i="1"/>
  <c r="J81" i="1" s="1"/>
  <c r="Y81" i="1"/>
  <c r="X81" i="1"/>
  <c r="W81" i="1"/>
  <c r="P81" i="1"/>
  <c r="I81" i="1"/>
  <c r="H81" i="1" s="1"/>
  <c r="AA81" i="1" s="1"/>
  <c r="AY80" i="1"/>
  <c r="S80" i="1" s="1"/>
  <c r="AX80" i="1"/>
  <c r="AW80" i="1" s="1"/>
  <c r="AV80" i="1"/>
  <c r="AU80" i="1"/>
  <c r="AS80" i="1"/>
  <c r="AE80" i="1" s="1"/>
  <c r="AL80" i="1"/>
  <c r="AG80" i="1"/>
  <c r="J80" i="1" s="1"/>
  <c r="AF80" i="1"/>
  <c r="Y80" i="1"/>
  <c r="X80" i="1"/>
  <c r="W80" i="1" s="1"/>
  <c r="P80" i="1"/>
  <c r="K80" i="1"/>
  <c r="I80" i="1"/>
  <c r="H80" i="1" s="1"/>
  <c r="AA80" i="1" s="1"/>
  <c r="AY79" i="1"/>
  <c r="AX79" i="1"/>
  <c r="AV79" i="1"/>
  <c r="AU79" i="1"/>
  <c r="AS79" i="1" s="1"/>
  <c r="AL79" i="1"/>
  <c r="I79" i="1" s="1"/>
  <c r="H79" i="1" s="1"/>
  <c r="AG79" i="1"/>
  <c r="J79" i="1" s="1"/>
  <c r="Y79" i="1"/>
  <c r="X79" i="1"/>
  <c r="W79" i="1" s="1"/>
  <c r="P79" i="1"/>
  <c r="AY78" i="1"/>
  <c r="S78" i="1" s="1"/>
  <c r="AX78" i="1"/>
  <c r="AV78" i="1"/>
  <c r="AW78" i="1" s="1"/>
  <c r="AU78" i="1"/>
  <c r="AS78" i="1"/>
  <c r="K78" i="1" s="1"/>
  <c r="AL78" i="1"/>
  <c r="I78" i="1" s="1"/>
  <c r="H78" i="1" s="1"/>
  <c r="AG78" i="1"/>
  <c r="J78" i="1" s="1"/>
  <c r="Y78" i="1"/>
  <c r="X78" i="1"/>
  <c r="P78" i="1"/>
  <c r="AY77" i="1"/>
  <c r="AX77" i="1"/>
  <c r="AW77" i="1" s="1"/>
  <c r="AV77" i="1"/>
  <c r="AU77" i="1"/>
  <c r="AS77" i="1" s="1"/>
  <c r="AL77" i="1"/>
  <c r="AG77" i="1"/>
  <c r="J77" i="1" s="1"/>
  <c r="AE77" i="1"/>
  <c r="Y77" i="1"/>
  <c r="X77" i="1"/>
  <c r="W77" i="1" s="1"/>
  <c r="P77" i="1"/>
  <c r="I77" i="1"/>
  <c r="H77" i="1" s="1"/>
  <c r="AA77" i="1" s="1"/>
  <c r="AY76" i="1"/>
  <c r="AX76" i="1"/>
  <c r="AV76" i="1"/>
  <c r="AW76" i="1" s="1"/>
  <c r="AU76" i="1"/>
  <c r="AS76" i="1"/>
  <c r="AL76" i="1"/>
  <c r="AG76" i="1"/>
  <c r="J76" i="1" s="1"/>
  <c r="AA76" i="1"/>
  <c r="Y76" i="1"/>
  <c r="X76" i="1"/>
  <c r="W76" i="1"/>
  <c r="P76" i="1"/>
  <c r="I76" i="1"/>
  <c r="H76" i="1"/>
  <c r="AY75" i="1"/>
  <c r="S75" i="1" s="1"/>
  <c r="AX75" i="1"/>
  <c r="AV75" i="1"/>
  <c r="AU75" i="1"/>
  <c r="AS75" i="1" s="1"/>
  <c r="AL75" i="1"/>
  <c r="I75" i="1" s="1"/>
  <c r="H75" i="1" s="1"/>
  <c r="AG75" i="1"/>
  <c r="Y75" i="1"/>
  <c r="X75" i="1"/>
  <c r="P75" i="1"/>
  <c r="J75" i="1"/>
  <c r="AY74" i="1"/>
  <c r="AX74" i="1"/>
  <c r="AV74" i="1"/>
  <c r="S74" i="1" s="1"/>
  <c r="AU74" i="1"/>
  <c r="AS74" i="1"/>
  <c r="AL74" i="1"/>
  <c r="I74" i="1" s="1"/>
  <c r="AG74" i="1"/>
  <c r="AA74" i="1"/>
  <c r="Y74" i="1"/>
  <c r="W74" i="1" s="1"/>
  <c r="X74" i="1"/>
  <c r="P74" i="1"/>
  <c r="J74" i="1"/>
  <c r="H74" i="1"/>
  <c r="AY73" i="1"/>
  <c r="AX73" i="1"/>
  <c r="AV73" i="1"/>
  <c r="AU73" i="1"/>
  <c r="AS73" i="1" s="1"/>
  <c r="AL73" i="1"/>
  <c r="I73" i="1" s="1"/>
  <c r="H73" i="1" s="1"/>
  <c r="AA73" i="1" s="1"/>
  <c r="AG73" i="1"/>
  <c r="J73" i="1" s="1"/>
  <c r="AE73" i="1"/>
  <c r="Y73" i="1"/>
  <c r="W73" i="1" s="1"/>
  <c r="X73" i="1"/>
  <c r="P73" i="1"/>
  <c r="N73" i="1"/>
  <c r="AY72" i="1"/>
  <c r="AX72" i="1"/>
  <c r="AV72" i="1"/>
  <c r="S72" i="1" s="1"/>
  <c r="AU72" i="1"/>
  <c r="AS72" i="1" s="1"/>
  <c r="N72" i="1" s="1"/>
  <c r="AL72" i="1"/>
  <c r="I72" i="1" s="1"/>
  <c r="AG72" i="1"/>
  <c r="J72" i="1" s="1"/>
  <c r="AF72" i="1"/>
  <c r="AE72" i="1"/>
  <c r="Y72" i="1"/>
  <c r="X72" i="1"/>
  <c r="P72" i="1"/>
  <c r="H72" i="1"/>
  <c r="AA72" i="1" s="1"/>
  <c r="AY71" i="1"/>
  <c r="AX71" i="1"/>
  <c r="AV71" i="1"/>
  <c r="AU71" i="1"/>
  <c r="AS71" i="1" s="1"/>
  <c r="K71" i="1" s="1"/>
  <c r="AL71" i="1"/>
  <c r="AG71" i="1"/>
  <c r="AA71" i="1"/>
  <c r="Y71" i="1"/>
  <c r="X71" i="1"/>
  <c r="P71" i="1"/>
  <c r="J71" i="1"/>
  <c r="I71" i="1"/>
  <c r="H71" i="1" s="1"/>
  <c r="AY70" i="1"/>
  <c r="AX70" i="1"/>
  <c r="AW70" i="1"/>
  <c r="AV70" i="1"/>
  <c r="S70" i="1" s="1"/>
  <c r="AU70" i="1"/>
  <c r="AT70" i="1"/>
  <c r="AS70" i="1"/>
  <c r="AL70" i="1"/>
  <c r="I70" i="1" s="1"/>
  <c r="AG70" i="1"/>
  <c r="AE70" i="1"/>
  <c r="Y70" i="1"/>
  <c r="X70" i="1"/>
  <c r="W70" i="1" s="1"/>
  <c r="T70" i="1"/>
  <c r="U70" i="1" s="1"/>
  <c r="P70" i="1"/>
  <c r="J70" i="1"/>
  <c r="H70" i="1"/>
  <c r="AY69" i="1"/>
  <c r="AX69" i="1"/>
  <c r="AW69" i="1" s="1"/>
  <c r="AV69" i="1"/>
  <c r="AU69" i="1"/>
  <c r="AS69" i="1" s="1"/>
  <c r="AL69" i="1"/>
  <c r="AG69" i="1"/>
  <c r="J69" i="1" s="1"/>
  <c r="AE69" i="1"/>
  <c r="Y69" i="1"/>
  <c r="X69" i="1"/>
  <c r="W69" i="1" s="1"/>
  <c r="P69" i="1"/>
  <c r="N69" i="1"/>
  <c r="I69" i="1"/>
  <c r="H69" i="1" s="1"/>
  <c r="AY68" i="1"/>
  <c r="AX68" i="1"/>
  <c r="AV68" i="1"/>
  <c r="AW68" i="1" s="1"/>
  <c r="AU68" i="1"/>
  <c r="AS68" i="1" s="1"/>
  <c r="AT68" i="1" s="1"/>
  <c r="AL68" i="1"/>
  <c r="AG68" i="1"/>
  <c r="J68" i="1" s="1"/>
  <c r="Y68" i="1"/>
  <c r="X68" i="1"/>
  <c r="W68" i="1"/>
  <c r="P68" i="1"/>
  <c r="I68" i="1"/>
  <c r="H68" i="1"/>
  <c r="AA68" i="1" s="1"/>
  <c r="AY67" i="1"/>
  <c r="AX67" i="1"/>
  <c r="AV67" i="1"/>
  <c r="S67" i="1" s="1"/>
  <c r="AU67" i="1"/>
  <c r="AS67" i="1"/>
  <c r="N67" i="1" s="1"/>
  <c r="AL67" i="1"/>
  <c r="I67" i="1" s="1"/>
  <c r="AG67" i="1"/>
  <c r="J67" i="1" s="1"/>
  <c r="Y67" i="1"/>
  <c r="X67" i="1"/>
  <c r="P67" i="1"/>
  <c r="H67" i="1"/>
  <c r="AA67" i="1" s="1"/>
  <c r="AY66" i="1"/>
  <c r="AX66" i="1"/>
  <c r="AV66" i="1"/>
  <c r="AU66" i="1"/>
  <c r="AS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U65" i="1"/>
  <c r="AS65" i="1" s="1"/>
  <c r="K65" i="1" s="1"/>
  <c r="AL65" i="1"/>
  <c r="AG65" i="1"/>
  <c r="J65" i="1" s="1"/>
  <c r="AF65" i="1"/>
  <c r="Y65" i="1"/>
  <c r="X65" i="1"/>
  <c r="W65" i="1"/>
  <c r="P65" i="1"/>
  <c r="N65" i="1"/>
  <c r="I65" i="1"/>
  <c r="H65" i="1" s="1"/>
  <c r="AY64" i="1"/>
  <c r="AX64" i="1"/>
  <c r="AV64" i="1"/>
  <c r="AU64" i="1"/>
  <c r="AS64" i="1" s="1"/>
  <c r="AT64" i="1" s="1"/>
  <c r="AL64" i="1"/>
  <c r="AG64" i="1"/>
  <c r="J64" i="1" s="1"/>
  <c r="Y64" i="1"/>
  <c r="X64" i="1"/>
  <c r="W64" i="1" s="1"/>
  <c r="P64" i="1"/>
  <c r="K64" i="1"/>
  <c r="I64" i="1"/>
  <c r="H64" i="1" s="1"/>
  <c r="AY63" i="1"/>
  <c r="AX63" i="1"/>
  <c r="AV63" i="1"/>
  <c r="AW63" i="1" s="1"/>
  <c r="AU63" i="1"/>
  <c r="AS63" i="1" s="1"/>
  <c r="AL63" i="1"/>
  <c r="I63" i="1" s="1"/>
  <c r="H63" i="1" s="1"/>
  <c r="AA63" i="1" s="1"/>
  <c r="AG63" i="1"/>
  <c r="J63" i="1" s="1"/>
  <c r="Y63" i="1"/>
  <c r="X63" i="1"/>
  <c r="P63" i="1"/>
  <c r="AY62" i="1"/>
  <c r="S62" i="1" s="1"/>
  <c r="AX62" i="1"/>
  <c r="AW62" i="1" s="1"/>
  <c r="AV62" i="1"/>
  <c r="AU62" i="1"/>
  <c r="AS62" i="1" s="1"/>
  <c r="K62" i="1" s="1"/>
  <c r="AL62" i="1"/>
  <c r="I62" i="1" s="1"/>
  <c r="H62" i="1" s="1"/>
  <c r="AG62" i="1"/>
  <c r="J62" i="1" s="1"/>
  <c r="AF62" i="1"/>
  <c r="Y62" i="1"/>
  <c r="X62" i="1"/>
  <c r="P62" i="1"/>
  <c r="AY61" i="1"/>
  <c r="AX61" i="1"/>
  <c r="AV61" i="1"/>
  <c r="AU61" i="1"/>
  <c r="AS61" i="1" s="1"/>
  <c r="AT61" i="1"/>
  <c r="AL61" i="1"/>
  <c r="I61" i="1" s="1"/>
  <c r="H61" i="1" s="1"/>
  <c r="AG61" i="1"/>
  <c r="Y61" i="1"/>
  <c r="X61" i="1"/>
  <c r="W61" i="1"/>
  <c r="P61" i="1"/>
  <c r="N61" i="1"/>
  <c r="J61" i="1"/>
  <c r="AY60" i="1"/>
  <c r="AX60" i="1"/>
  <c r="AV60" i="1"/>
  <c r="AU60" i="1"/>
  <c r="AS60" i="1" s="1"/>
  <c r="AT60" i="1"/>
  <c r="AL60" i="1"/>
  <c r="AG60" i="1"/>
  <c r="J60" i="1" s="1"/>
  <c r="AF60" i="1"/>
  <c r="Y60" i="1"/>
  <c r="X60" i="1"/>
  <c r="W60" i="1"/>
  <c r="P60" i="1"/>
  <c r="I60" i="1"/>
  <c r="H60" i="1" s="1"/>
  <c r="AY59" i="1"/>
  <c r="AX59" i="1"/>
  <c r="AV59" i="1"/>
  <c r="AU59" i="1"/>
  <c r="AS59" i="1" s="1"/>
  <c r="AL59" i="1"/>
  <c r="I59" i="1" s="1"/>
  <c r="H59" i="1" s="1"/>
  <c r="AA59" i="1" s="1"/>
  <c r="AG59" i="1"/>
  <c r="J59" i="1" s="1"/>
  <c r="Y59" i="1"/>
  <c r="X59" i="1"/>
  <c r="P59" i="1"/>
  <c r="AY58" i="1"/>
  <c r="AX58" i="1"/>
  <c r="AW58" i="1" s="1"/>
  <c r="AV58" i="1"/>
  <c r="AU58" i="1"/>
  <c r="AS58" i="1"/>
  <c r="AL58" i="1"/>
  <c r="I58" i="1" s="1"/>
  <c r="AG58" i="1"/>
  <c r="Y58" i="1"/>
  <c r="X58" i="1"/>
  <c r="W58" i="1" s="1"/>
  <c r="S58" i="1"/>
  <c r="P58" i="1"/>
  <c r="J58" i="1"/>
  <c r="H58" i="1"/>
  <c r="AY57" i="1"/>
  <c r="AX57" i="1"/>
  <c r="AV57" i="1"/>
  <c r="AU57" i="1"/>
  <c r="AS57" i="1" s="1"/>
  <c r="N57" i="1" s="1"/>
  <c r="AL57" i="1"/>
  <c r="I57" i="1" s="1"/>
  <c r="H57" i="1" s="1"/>
  <c r="AG57" i="1"/>
  <c r="Y57" i="1"/>
  <c r="X57" i="1"/>
  <c r="W57" i="1" s="1"/>
  <c r="P57" i="1"/>
  <c r="J57" i="1"/>
  <c r="AY56" i="1"/>
  <c r="AX56" i="1"/>
  <c r="AV56" i="1"/>
  <c r="AU56" i="1"/>
  <c r="AS56" i="1" s="1"/>
  <c r="AT56" i="1"/>
  <c r="AL56" i="1"/>
  <c r="AG56" i="1"/>
  <c r="J56" i="1" s="1"/>
  <c r="AF56" i="1"/>
  <c r="Y56" i="1"/>
  <c r="X56" i="1"/>
  <c r="W56" i="1" s="1"/>
  <c r="P56" i="1"/>
  <c r="I56" i="1"/>
  <c r="H56" i="1" s="1"/>
  <c r="AY55" i="1"/>
  <c r="AX55" i="1"/>
  <c r="AV55" i="1"/>
  <c r="AU55" i="1"/>
  <c r="AS55" i="1" s="1"/>
  <c r="AL55" i="1"/>
  <c r="AG55" i="1"/>
  <c r="J55" i="1" s="1"/>
  <c r="Y55" i="1"/>
  <c r="X55" i="1"/>
  <c r="W55" i="1" s="1"/>
  <c r="P55" i="1"/>
  <c r="I55" i="1"/>
  <c r="H55" i="1" s="1"/>
  <c r="AY54" i="1"/>
  <c r="AX54" i="1"/>
  <c r="AW54" i="1" s="1"/>
  <c r="AV54" i="1"/>
  <c r="AU54" i="1"/>
  <c r="AS54" i="1" s="1"/>
  <c r="K54" i="1" s="1"/>
  <c r="AL54" i="1"/>
  <c r="I54" i="1" s="1"/>
  <c r="H54" i="1" s="1"/>
  <c r="AG54" i="1"/>
  <c r="Y54" i="1"/>
  <c r="X54" i="1"/>
  <c r="S54" i="1"/>
  <c r="P54" i="1"/>
  <c r="J54" i="1"/>
  <c r="AY53" i="1"/>
  <c r="AX53" i="1"/>
  <c r="AV53" i="1"/>
  <c r="AU53" i="1"/>
  <c r="AS53" i="1" s="1"/>
  <c r="AT53" i="1"/>
  <c r="AL53" i="1"/>
  <c r="I53" i="1" s="1"/>
  <c r="H53" i="1" s="1"/>
  <c r="AA53" i="1" s="1"/>
  <c r="AG53" i="1"/>
  <c r="J53" i="1" s="1"/>
  <c r="Y53" i="1"/>
  <c r="X53" i="1"/>
  <c r="W53" i="1"/>
  <c r="P53" i="1"/>
  <c r="AY52" i="1"/>
  <c r="AX52" i="1"/>
  <c r="AV52" i="1"/>
  <c r="AU52" i="1"/>
  <c r="AS52" i="1"/>
  <c r="AL52" i="1"/>
  <c r="I52" i="1" s="1"/>
  <c r="H52" i="1" s="1"/>
  <c r="AA52" i="1" s="1"/>
  <c r="AG52" i="1"/>
  <c r="J52" i="1" s="1"/>
  <c r="Y52" i="1"/>
  <c r="X52" i="1"/>
  <c r="W52" i="1" s="1"/>
  <c r="P52" i="1"/>
  <c r="AY51" i="1"/>
  <c r="AX51" i="1"/>
  <c r="AV51" i="1"/>
  <c r="S51" i="1" s="1"/>
  <c r="AU51" i="1"/>
  <c r="AS51" i="1"/>
  <c r="N51" i="1" s="1"/>
  <c r="AL51" i="1"/>
  <c r="I51" i="1" s="1"/>
  <c r="H51" i="1" s="1"/>
  <c r="AG51" i="1"/>
  <c r="Y51" i="1"/>
  <c r="X51" i="1"/>
  <c r="W51" i="1" s="1"/>
  <c r="P51" i="1"/>
  <c r="J51" i="1"/>
  <c r="AY50" i="1"/>
  <c r="S50" i="1" s="1"/>
  <c r="T50" i="1" s="1"/>
  <c r="U50" i="1" s="1"/>
  <c r="AX50" i="1"/>
  <c r="AV50" i="1"/>
  <c r="AU50" i="1"/>
  <c r="AS50" i="1"/>
  <c r="N50" i="1" s="1"/>
  <c r="AL50" i="1"/>
  <c r="I50" i="1" s="1"/>
  <c r="H50" i="1" s="1"/>
  <c r="AG50" i="1"/>
  <c r="J50" i="1" s="1"/>
  <c r="AE50" i="1"/>
  <c r="Y50" i="1"/>
  <c r="X50" i="1"/>
  <c r="W50" i="1"/>
  <c r="P50" i="1"/>
  <c r="K50" i="1"/>
  <c r="AY49" i="1"/>
  <c r="AX49" i="1"/>
  <c r="AW49" i="1"/>
  <c r="AV49" i="1"/>
  <c r="AU49" i="1"/>
  <c r="AS49" i="1" s="1"/>
  <c r="AE49" i="1" s="1"/>
  <c r="AT49" i="1"/>
  <c r="AL49" i="1"/>
  <c r="I49" i="1" s="1"/>
  <c r="H49" i="1" s="1"/>
  <c r="AG49" i="1"/>
  <c r="Y49" i="1"/>
  <c r="X49" i="1"/>
  <c r="P49" i="1"/>
  <c r="J49" i="1"/>
  <c r="AY48" i="1"/>
  <c r="S48" i="1" s="1"/>
  <c r="AX48" i="1"/>
  <c r="AW48" i="1" s="1"/>
  <c r="AV48" i="1"/>
  <c r="AU48" i="1"/>
  <c r="AS48" i="1"/>
  <c r="AL48" i="1"/>
  <c r="I48" i="1" s="1"/>
  <c r="H48" i="1" s="1"/>
  <c r="T48" i="1" s="1"/>
  <c r="U48" i="1" s="1"/>
  <c r="AC48" i="1" s="1"/>
  <c r="AG48" i="1"/>
  <c r="J48" i="1" s="1"/>
  <c r="Y48" i="1"/>
  <c r="W48" i="1" s="1"/>
  <c r="X48" i="1"/>
  <c r="P48" i="1"/>
  <c r="AY47" i="1"/>
  <c r="AX47" i="1"/>
  <c r="AV47" i="1"/>
  <c r="AU47" i="1"/>
  <c r="AS47" i="1" s="1"/>
  <c r="AL47" i="1"/>
  <c r="I47" i="1" s="1"/>
  <c r="H47" i="1" s="1"/>
  <c r="AA47" i="1" s="1"/>
  <c r="AG47" i="1"/>
  <c r="J47" i="1" s="1"/>
  <c r="Y47" i="1"/>
  <c r="X47" i="1"/>
  <c r="W47" i="1" s="1"/>
  <c r="P47" i="1"/>
  <c r="AY46" i="1"/>
  <c r="AX46" i="1"/>
  <c r="AV46" i="1"/>
  <c r="S46" i="1" s="1"/>
  <c r="AU46" i="1"/>
  <c r="AS46" i="1" s="1"/>
  <c r="AL46" i="1"/>
  <c r="I46" i="1" s="1"/>
  <c r="AG46" i="1"/>
  <c r="J46" i="1" s="1"/>
  <c r="Y46" i="1"/>
  <c r="X46" i="1"/>
  <c r="P46" i="1"/>
  <c r="H46" i="1"/>
  <c r="AY45" i="1"/>
  <c r="AX45" i="1"/>
  <c r="AV45" i="1"/>
  <c r="AU45" i="1"/>
  <c r="AS45" i="1" s="1"/>
  <c r="AT45" i="1" s="1"/>
  <c r="AL45" i="1"/>
  <c r="AG45" i="1"/>
  <c r="J45" i="1" s="1"/>
  <c r="Y45" i="1"/>
  <c r="X45" i="1"/>
  <c r="W45" i="1" s="1"/>
  <c r="P45" i="1"/>
  <c r="I45" i="1"/>
  <c r="H45" i="1" s="1"/>
  <c r="AY44" i="1"/>
  <c r="AX44" i="1"/>
  <c r="AV44" i="1"/>
  <c r="S44" i="1" s="1"/>
  <c r="AU44" i="1"/>
  <c r="AS44" i="1" s="1"/>
  <c r="AT44" i="1" s="1"/>
  <c r="AL44" i="1"/>
  <c r="I44" i="1" s="1"/>
  <c r="H44" i="1" s="1"/>
  <c r="AG44" i="1"/>
  <c r="J44" i="1" s="1"/>
  <c r="AE44" i="1"/>
  <c r="Y44" i="1"/>
  <c r="X44" i="1"/>
  <c r="W44" i="1" s="1"/>
  <c r="P44" i="1"/>
  <c r="N44" i="1"/>
  <c r="AY43" i="1"/>
  <c r="AX43" i="1"/>
  <c r="AV43" i="1"/>
  <c r="AW43" i="1" s="1"/>
  <c r="AU43" i="1"/>
  <c r="AS43" i="1" s="1"/>
  <c r="AF43" i="1" s="1"/>
  <c r="AL43" i="1"/>
  <c r="I43" i="1" s="1"/>
  <c r="H43" i="1" s="1"/>
  <c r="AG43" i="1"/>
  <c r="J43" i="1" s="1"/>
  <c r="Y43" i="1"/>
  <c r="X43" i="1"/>
  <c r="P43" i="1"/>
  <c r="K43" i="1"/>
  <c r="AY42" i="1"/>
  <c r="S42" i="1" s="1"/>
  <c r="AX42" i="1"/>
  <c r="AV42" i="1"/>
  <c r="AU42" i="1"/>
  <c r="AS42" i="1" s="1"/>
  <c r="AE42" i="1" s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W41" i="1" s="1"/>
  <c r="AV41" i="1"/>
  <c r="AU41" i="1"/>
  <c r="AS41" i="1" s="1"/>
  <c r="K41" i="1" s="1"/>
  <c r="AT41" i="1"/>
  <c r="AL41" i="1"/>
  <c r="I41" i="1" s="1"/>
  <c r="H41" i="1" s="1"/>
  <c r="AG41" i="1"/>
  <c r="J41" i="1" s="1"/>
  <c r="AF41" i="1"/>
  <c r="AE41" i="1"/>
  <c r="Y41" i="1"/>
  <c r="W41" i="1" s="1"/>
  <c r="X41" i="1"/>
  <c r="P41" i="1"/>
  <c r="N41" i="1"/>
  <c r="AY40" i="1"/>
  <c r="AX40" i="1"/>
  <c r="AV40" i="1"/>
  <c r="AW40" i="1" s="1"/>
  <c r="AU40" i="1"/>
  <c r="AS40" i="1" s="1"/>
  <c r="AL40" i="1"/>
  <c r="I40" i="1" s="1"/>
  <c r="H40" i="1" s="1"/>
  <c r="AG40" i="1"/>
  <c r="J40" i="1" s="1"/>
  <c r="Y40" i="1"/>
  <c r="X40" i="1"/>
  <c r="P40" i="1"/>
  <c r="AY39" i="1"/>
  <c r="AX39" i="1"/>
  <c r="AV39" i="1"/>
  <c r="AU39" i="1"/>
  <c r="AS39" i="1" s="1"/>
  <c r="AF39" i="1" s="1"/>
  <c r="AL39" i="1"/>
  <c r="I39" i="1" s="1"/>
  <c r="H39" i="1" s="1"/>
  <c r="AA39" i="1" s="1"/>
  <c r="AG39" i="1"/>
  <c r="J39" i="1" s="1"/>
  <c r="Y39" i="1"/>
  <c r="X39" i="1"/>
  <c r="P39" i="1"/>
  <c r="AY38" i="1"/>
  <c r="AX38" i="1"/>
  <c r="AW38" i="1" s="1"/>
  <c r="AV38" i="1"/>
  <c r="AU38" i="1"/>
  <c r="AS38" i="1"/>
  <c r="AT38" i="1" s="1"/>
  <c r="AL38" i="1"/>
  <c r="I38" i="1" s="1"/>
  <c r="H38" i="1" s="1"/>
  <c r="AG38" i="1"/>
  <c r="AE38" i="1"/>
  <c r="Y38" i="1"/>
  <c r="X38" i="1"/>
  <c r="P38" i="1"/>
  <c r="N38" i="1"/>
  <c r="J38" i="1"/>
  <c r="AY37" i="1"/>
  <c r="AX37" i="1"/>
  <c r="AV37" i="1"/>
  <c r="S37" i="1" s="1"/>
  <c r="AU37" i="1"/>
  <c r="AS37" i="1" s="1"/>
  <c r="AL37" i="1"/>
  <c r="I37" i="1" s="1"/>
  <c r="H37" i="1" s="1"/>
  <c r="AG37" i="1"/>
  <c r="AF37" i="1"/>
  <c r="Y37" i="1"/>
  <c r="X37" i="1"/>
  <c r="T37" i="1"/>
  <c r="U37" i="1" s="1"/>
  <c r="P37" i="1"/>
  <c r="J37" i="1"/>
  <c r="AY36" i="1"/>
  <c r="AX36" i="1"/>
  <c r="AV36" i="1"/>
  <c r="S36" i="1" s="1"/>
  <c r="AU36" i="1"/>
  <c r="AS36" i="1" s="1"/>
  <c r="AL36" i="1"/>
  <c r="AG36" i="1"/>
  <c r="J36" i="1" s="1"/>
  <c r="Y36" i="1"/>
  <c r="X36" i="1"/>
  <c r="W36" i="1" s="1"/>
  <c r="P36" i="1"/>
  <c r="I36" i="1"/>
  <c r="H36" i="1" s="1"/>
  <c r="AA36" i="1" s="1"/>
  <c r="AY35" i="1"/>
  <c r="AX35" i="1"/>
  <c r="AV35" i="1"/>
  <c r="AU35" i="1"/>
  <c r="AS35" i="1" s="1"/>
  <c r="AL35" i="1"/>
  <c r="AG35" i="1"/>
  <c r="J35" i="1" s="1"/>
  <c r="Y35" i="1"/>
  <c r="X35" i="1"/>
  <c r="P35" i="1"/>
  <c r="I35" i="1"/>
  <c r="H35" i="1" s="1"/>
  <c r="AA35" i="1" s="1"/>
  <c r="AY34" i="1"/>
  <c r="AX34" i="1"/>
  <c r="AV34" i="1"/>
  <c r="AW34" i="1" s="1"/>
  <c r="AU34" i="1"/>
  <c r="AS34" i="1" s="1"/>
  <c r="AL34" i="1"/>
  <c r="I34" i="1" s="1"/>
  <c r="AG34" i="1"/>
  <c r="Y34" i="1"/>
  <c r="X34" i="1"/>
  <c r="W34" i="1"/>
  <c r="S34" i="1"/>
  <c r="P34" i="1"/>
  <c r="J34" i="1"/>
  <c r="H34" i="1"/>
  <c r="AA34" i="1" s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J33" i="1" s="1"/>
  <c r="Y33" i="1"/>
  <c r="X33" i="1"/>
  <c r="P33" i="1"/>
  <c r="AY32" i="1"/>
  <c r="S32" i="1" s="1"/>
  <c r="AX32" i="1"/>
  <c r="AV32" i="1"/>
  <c r="AW32" i="1" s="1"/>
  <c r="AU32" i="1"/>
  <c r="AS32" i="1"/>
  <c r="K32" i="1" s="1"/>
  <c r="AL32" i="1"/>
  <c r="AG32" i="1"/>
  <c r="J32" i="1" s="1"/>
  <c r="AA32" i="1"/>
  <c r="Y32" i="1"/>
  <c r="W32" i="1" s="1"/>
  <c r="X32" i="1"/>
  <c r="P32" i="1"/>
  <c r="I32" i="1"/>
  <c r="H32" i="1"/>
  <c r="AY31" i="1"/>
  <c r="AX31" i="1"/>
  <c r="AV31" i="1"/>
  <c r="AU31" i="1"/>
  <c r="AS31" i="1" s="1"/>
  <c r="AL31" i="1"/>
  <c r="I31" i="1" s="1"/>
  <c r="H31" i="1" s="1"/>
  <c r="AA31" i="1" s="1"/>
  <c r="AG31" i="1"/>
  <c r="J31" i="1" s="1"/>
  <c r="Y31" i="1"/>
  <c r="X31" i="1"/>
  <c r="W31" i="1" s="1"/>
  <c r="P31" i="1"/>
  <c r="N31" i="1"/>
  <c r="AY30" i="1"/>
  <c r="AX30" i="1"/>
  <c r="AV30" i="1"/>
  <c r="S30" i="1" s="1"/>
  <c r="AU30" i="1"/>
  <c r="AS30" i="1"/>
  <c r="AL30" i="1"/>
  <c r="I30" i="1" s="1"/>
  <c r="H30" i="1" s="1"/>
  <c r="AG30" i="1"/>
  <c r="Y30" i="1"/>
  <c r="X30" i="1"/>
  <c r="W30" i="1"/>
  <c r="P30" i="1"/>
  <c r="J30" i="1"/>
  <c r="AY29" i="1"/>
  <c r="AX29" i="1"/>
  <c r="AV29" i="1"/>
  <c r="AU29" i="1"/>
  <c r="AS29" i="1" s="1"/>
  <c r="AL29" i="1"/>
  <c r="AG29" i="1"/>
  <c r="J29" i="1" s="1"/>
  <c r="Y29" i="1"/>
  <c r="X29" i="1"/>
  <c r="P29" i="1"/>
  <c r="I29" i="1"/>
  <c r="H29" i="1" s="1"/>
  <c r="AA29" i="1" s="1"/>
  <c r="AY28" i="1"/>
  <c r="AX28" i="1"/>
  <c r="AV28" i="1"/>
  <c r="AW28" i="1" s="1"/>
  <c r="AU28" i="1"/>
  <c r="AT28" i="1"/>
  <c r="AS28" i="1"/>
  <c r="AL28" i="1"/>
  <c r="I28" i="1" s="1"/>
  <c r="H28" i="1" s="1"/>
  <c r="AA28" i="1" s="1"/>
  <c r="AG28" i="1"/>
  <c r="J28" i="1" s="1"/>
  <c r="Y28" i="1"/>
  <c r="X28" i="1"/>
  <c r="W28" i="1"/>
  <c r="S28" i="1"/>
  <c r="P28" i="1"/>
  <c r="AY27" i="1"/>
  <c r="AX27" i="1"/>
  <c r="AV27" i="1"/>
  <c r="AU27" i="1"/>
  <c r="AS27" i="1" s="1"/>
  <c r="N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S26" i="1" s="1"/>
  <c r="AU26" i="1"/>
  <c r="AS26" i="1"/>
  <c r="AF26" i="1" s="1"/>
  <c r="AL26" i="1"/>
  <c r="I26" i="1" s="1"/>
  <c r="AG26" i="1"/>
  <c r="J26" i="1" s="1"/>
  <c r="AE26" i="1"/>
  <c r="Y26" i="1"/>
  <c r="X26" i="1"/>
  <c r="P26" i="1"/>
  <c r="K26" i="1"/>
  <c r="H26" i="1"/>
  <c r="AA26" i="1" s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P25" i="1"/>
  <c r="AY24" i="1"/>
  <c r="S24" i="1" s="1"/>
  <c r="T24" i="1" s="1"/>
  <c r="U24" i="1" s="1"/>
  <c r="AB24" i="1" s="1"/>
  <c r="AX24" i="1"/>
  <c r="AV24" i="1"/>
  <c r="AW24" i="1" s="1"/>
  <c r="AU24" i="1"/>
  <c r="AS24" i="1" s="1"/>
  <c r="AL24" i="1"/>
  <c r="I24" i="1" s="1"/>
  <c r="H24" i="1" s="1"/>
  <c r="AA24" i="1" s="1"/>
  <c r="AG24" i="1"/>
  <c r="J24" i="1" s="1"/>
  <c r="Y24" i="1"/>
  <c r="X24" i="1"/>
  <c r="W24" i="1"/>
  <c r="P24" i="1"/>
  <c r="AY23" i="1"/>
  <c r="AX23" i="1"/>
  <c r="AV23" i="1"/>
  <c r="AU23" i="1"/>
  <c r="AS23" i="1" s="1"/>
  <c r="AL23" i="1"/>
  <c r="AG23" i="1"/>
  <c r="J23" i="1" s="1"/>
  <c r="Y23" i="1"/>
  <c r="X23" i="1"/>
  <c r="P23" i="1"/>
  <c r="I23" i="1"/>
  <c r="H23" i="1" s="1"/>
  <c r="AA23" i="1" s="1"/>
  <c r="AY22" i="1"/>
  <c r="AX22" i="1"/>
  <c r="AW22" i="1" s="1"/>
  <c r="AV22" i="1"/>
  <c r="AU22" i="1"/>
  <c r="AS22" i="1"/>
  <c r="AF22" i="1" s="1"/>
  <c r="AL22" i="1"/>
  <c r="I22" i="1" s="1"/>
  <c r="H22" i="1" s="1"/>
  <c r="AG22" i="1"/>
  <c r="J22" i="1" s="1"/>
  <c r="Y22" i="1"/>
  <c r="X22" i="1"/>
  <c r="W22" i="1" s="1"/>
  <c r="S22" i="1"/>
  <c r="P22" i="1"/>
  <c r="AY21" i="1"/>
  <c r="AX21" i="1"/>
  <c r="AV21" i="1"/>
  <c r="AU21" i="1"/>
  <c r="AS21" i="1" s="1"/>
  <c r="AL21" i="1"/>
  <c r="I21" i="1" s="1"/>
  <c r="H21" i="1" s="1"/>
  <c r="AA21" i="1" s="1"/>
  <c r="AG21" i="1"/>
  <c r="J21" i="1" s="1"/>
  <c r="Y21" i="1"/>
  <c r="X21" i="1"/>
  <c r="P21" i="1"/>
  <c r="AY20" i="1"/>
  <c r="S20" i="1" s="1"/>
  <c r="AX20" i="1"/>
  <c r="AW20" i="1"/>
  <c r="AV20" i="1"/>
  <c r="AU20" i="1"/>
  <c r="AS20" i="1"/>
  <c r="AL20" i="1"/>
  <c r="I20" i="1" s="1"/>
  <c r="H20" i="1" s="1"/>
  <c r="AA20" i="1" s="1"/>
  <c r="AG20" i="1"/>
  <c r="J20" i="1" s="1"/>
  <c r="Y20" i="1"/>
  <c r="X20" i="1"/>
  <c r="W20" i="1" s="1"/>
  <c r="P20" i="1"/>
  <c r="AY19" i="1"/>
  <c r="AX19" i="1"/>
  <c r="AV19" i="1"/>
  <c r="AU19" i="1"/>
  <c r="AS19" i="1" s="1"/>
  <c r="N19" i="1" s="1"/>
  <c r="AL19" i="1"/>
  <c r="AG19" i="1"/>
  <c r="J19" i="1" s="1"/>
  <c r="Y19" i="1"/>
  <c r="X19" i="1"/>
  <c r="P19" i="1"/>
  <c r="I19" i="1"/>
  <c r="H19" i="1" s="1"/>
  <c r="AA19" i="1" s="1"/>
  <c r="AY18" i="1"/>
  <c r="AX18" i="1"/>
  <c r="AV18" i="1"/>
  <c r="AW18" i="1" s="1"/>
  <c r="AU18" i="1"/>
  <c r="AS18" i="1"/>
  <c r="AL18" i="1"/>
  <c r="I18" i="1" s="1"/>
  <c r="H18" i="1" s="1"/>
  <c r="AG18" i="1"/>
  <c r="J18" i="1" s="1"/>
  <c r="Y18" i="1"/>
  <c r="X18" i="1"/>
  <c r="W18" i="1"/>
  <c r="S18" i="1"/>
  <c r="P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W16" i="1" s="1"/>
  <c r="AU16" i="1"/>
  <c r="AS16" i="1"/>
  <c r="K16" i="1" s="1"/>
  <c r="AL16" i="1"/>
  <c r="I16" i="1" s="1"/>
  <c r="AG16" i="1"/>
  <c r="J16" i="1" s="1"/>
  <c r="Y16" i="1"/>
  <c r="X16" i="1"/>
  <c r="W16" i="1" s="1"/>
  <c r="P16" i="1"/>
  <c r="H16" i="1"/>
  <c r="AA16" i="1" s="1"/>
  <c r="AE24" i="1" l="1"/>
  <c r="AT24" i="1"/>
  <c r="K24" i="1"/>
  <c r="V50" i="1"/>
  <c r="Z50" i="1" s="1"/>
  <c r="AC50" i="1"/>
  <c r="AF34" i="1"/>
  <c r="K34" i="1"/>
  <c r="AE34" i="1"/>
  <c r="K47" i="1"/>
  <c r="N47" i="1"/>
  <c r="AF40" i="1"/>
  <c r="AE40" i="1"/>
  <c r="K40" i="1"/>
  <c r="AE36" i="1"/>
  <c r="N36" i="1"/>
  <c r="AE63" i="1"/>
  <c r="K63" i="1"/>
  <c r="S40" i="1"/>
  <c r="AT231" i="1"/>
  <c r="AE231" i="1"/>
  <c r="AF231" i="1"/>
  <c r="S16" i="1"/>
  <c r="T16" i="1" s="1"/>
  <c r="U16" i="1" s="1"/>
  <c r="Q16" i="1" s="1"/>
  <c r="O16" i="1" s="1"/>
  <c r="R16" i="1" s="1"/>
  <c r="L16" i="1" s="1"/>
  <c r="M16" i="1" s="1"/>
  <c r="W38" i="1"/>
  <c r="N45" i="1"/>
  <c r="N60" i="1"/>
  <c r="K60" i="1"/>
  <c r="AE60" i="1"/>
  <c r="AT62" i="1"/>
  <c r="AF64" i="1"/>
  <c r="N70" i="1"/>
  <c r="AF70" i="1"/>
  <c r="K70" i="1"/>
  <c r="W72" i="1"/>
  <c r="AW72" i="1"/>
  <c r="AW84" i="1"/>
  <c r="AW101" i="1"/>
  <c r="AA105" i="1"/>
  <c r="Q105" i="1"/>
  <c r="O105" i="1" s="1"/>
  <c r="R105" i="1" s="1"/>
  <c r="AA113" i="1"/>
  <c r="K118" i="1"/>
  <c r="AF119" i="1"/>
  <c r="AE119" i="1"/>
  <c r="K119" i="1"/>
  <c r="N231" i="1"/>
  <c r="S236" i="1"/>
  <c r="T236" i="1" s="1"/>
  <c r="U236" i="1" s="1"/>
  <c r="K263" i="1"/>
  <c r="AF263" i="1"/>
  <c r="AE263" i="1"/>
  <c r="AT263" i="1"/>
  <c r="AE16" i="1"/>
  <c r="AT16" i="1"/>
  <c r="K76" i="1"/>
  <c r="AF76" i="1"/>
  <c r="AE76" i="1"/>
  <c r="N63" i="1"/>
  <c r="K90" i="1"/>
  <c r="AE90" i="1"/>
  <c r="AE52" i="1"/>
  <c r="AF52" i="1"/>
  <c r="AT52" i="1"/>
  <c r="AE185" i="1"/>
  <c r="AT185" i="1"/>
  <c r="N185" i="1"/>
  <c r="AF185" i="1"/>
  <c r="K185" i="1"/>
  <c r="AE269" i="1"/>
  <c r="AF269" i="1"/>
  <c r="N269" i="1"/>
  <c r="K269" i="1"/>
  <c r="AW26" i="1"/>
  <c r="N56" i="1"/>
  <c r="K56" i="1"/>
  <c r="AE56" i="1"/>
  <c r="S73" i="1"/>
  <c r="AW73" i="1"/>
  <c r="N81" i="1"/>
  <c r="S81" i="1"/>
  <c r="AW81" i="1"/>
  <c r="N108" i="1"/>
  <c r="AT134" i="1"/>
  <c r="AF134" i="1"/>
  <c r="AE134" i="1"/>
  <c r="N134" i="1"/>
  <c r="AT219" i="1"/>
  <c r="N219" i="1"/>
  <c r="K219" i="1"/>
  <c r="AE249" i="1"/>
  <c r="AF249" i="1"/>
  <c r="AF36" i="1"/>
  <c r="AW79" i="1"/>
  <c r="S79" i="1"/>
  <c r="T79" i="1" s="1"/>
  <c r="U79" i="1" s="1"/>
  <c r="K52" i="1"/>
  <c r="AE59" i="1"/>
  <c r="N59" i="1"/>
  <c r="K59" i="1"/>
  <c r="AF59" i="1"/>
  <c r="AF63" i="1"/>
  <c r="T120" i="1"/>
  <c r="U120" i="1" s="1"/>
  <c r="T128" i="1"/>
  <c r="U128" i="1" s="1"/>
  <c r="V128" i="1" s="1"/>
  <c r="Z128" i="1" s="1"/>
  <c r="AE248" i="1"/>
  <c r="N248" i="1"/>
  <c r="N249" i="1"/>
  <c r="AE55" i="1"/>
  <c r="N55" i="1"/>
  <c r="K55" i="1"/>
  <c r="AF55" i="1"/>
  <c r="S68" i="1"/>
  <c r="T68" i="1" s="1"/>
  <c r="U68" i="1" s="1"/>
  <c r="T36" i="1"/>
  <c r="U36" i="1" s="1"/>
  <c r="AB36" i="1" s="1"/>
  <c r="AE104" i="1"/>
  <c r="K104" i="1"/>
  <c r="N104" i="1"/>
  <c r="N194" i="1"/>
  <c r="K194" i="1"/>
  <c r="AF194" i="1"/>
  <c r="AE194" i="1"/>
  <c r="AT194" i="1"/>
  <c r="AE254" i="1"/>
  <c r="AF254" i="1"/>
  <c r="AT254" i="1"/>
  <c r="N254" i="1"/>
  <c r="K254" i="1"/>
  <c r="T20" i="1"/>
  <c r="U20" i="1" s="1"/>
  <c r="AB20" i="1" s="1"/>
  <c r="AD20" i="1" s="1"/>
  <c r="K37" i="1"/>
  <c r="AT37" i="1"/>
  <c r="N37" i="1"/>
  <c r="AE37" i="1"/>
  <c r="S53" i="1"/>
  <c r="T53" i="1" s="1"/>
  <c r="U53" i="1" s="1"/>
  <c r="Q53" i="1" s="1"/>
  <c r="O53" i="1" s="1"/>
  <c r="R53" i="1" s="1"/>
  <c r="AW53" i="1"/>
  <c r="K28" i="1"/>
  <c r="AE28" i="1"/>
  <c r="K36" i="1"/>
  <c r="AT36" i="1"/>
  <c r="W37" i="1"/>
  <c r="W46" i="1"/>
  <c r="AW50" i="1"/>
  <c r="AE64" i="1"/>
  <c r="N64" i="1"/>
  <c r="AW106" i="1"/>
  <c r="S106" i="1"/>
  <c r="T106" i="1" s="1"/>
  <c r="U106" i="1" s="1"/>
  <c r="Q106" i="1" s="1"/>
  <c r="O106" i="1" s="1"/>
  <c r="R106" i="1" s="1"/>
  <c r="AA120" i="1"/>
  <c r="AF95" i="1"/>
  <c r="AE95" i="1"/>
  <c r="AW128" i="1"/>
  <c r="N190" i="1"/>
  <c r="K190" i="1"/>
  <c r="AT190" i="1"/>
  <c r="AF190" i="1"/>
  <c r="AE190" i="1"/>
  <c r="AE258" i="1"/>
  <c r="AF258" i="1"/>
  <c r="AT258" i="1"/>
  <c r="N258" i="1"/>
  <c r="K262" i="1"/>
  <c r="AF262" i="1"/>
  <c r="AE262" i="1"/>
  <c r="W270" i="1"/>
  <c r="W17" i="1"/>
  <c r="AW21" i="1"/>
  <c r="W25" i="1"/>
  <c r="W29" i="1"/>
  <c r="AW36" i="1"/>
  <c r="W40" i="1"/>
  <c r="W54" i="1"/>
  <c r="W71" i="1"/>
  <c r="AW75" i="1"/>
  <c r="S104" i="1"/>
  <c r="T104" i="1" s="1"/>
  <c r="U104" i="1" s="1"/>
  <c r="AW104" i="1"/>
  <c r="W116" i="1"/>
  <c r="AW141" i="1"/>
  <c r="AW162" i="1"/>
  <c r="AE197" i="1"/>
  <c r="AF197" i="1"/>
  <c r="AF250" i="1"/>
  <c r="AE250" i="1"/>
  <c r="AT250" i="1"/>
  <c r="K250" i="1"/>
  <c r="AT262" i="1"/>
  <c r="K258" i="1"/>
  <c r="N262" i="1"/>
  <c r="AW107" i="1"/>
  <c r="S107" i="1"/>
  <c r="AW111" i="1"/>
  <c r="K126" i="1"/>
  <c r="AE126" i="1"/>
  <c r="W158" i="1"/>
  <c r="AB182" i="1"/>
  <c r="N203" i="1"/>
  <c r="AF203" i="1"/>
  <c r="AT203" i="1"/>
  <c r="K245" i="1"/>
  <c r="AT245" i="1"/>
  <c r="N250" i="1"/>
  <c r="AW30" i="1"/>
  <c r="W49" i="1"/>
  <c r="K86" i="1"/>
  <c r="W62" i="1"/>
  <c r="W63" i="1"/>
  <c r="S64" i="1"/>
  <c r="T64" i="1" s="1"/>
  <c r="U64" i="1" s="1"/>
  <c r="Q64" i="1" s="1"/>
  <c r="O64" i="1" s="1"/>
  <c r="R64" i="1" s="1"/>
  <c r="L64" i="1" s="1"/>
  <c r="M64" i="1" s="1"/>
  <c r="K72" i="1"/>
  <c r="W75" i="1"/>
  <c r="W78" i="1"/>
  <c r="S86" i="1"/>
  <c r="T86" i="1" s="1"/>
  <c r="U86" i="1" s="1"/>
  <c r="W98" i="1"/>
  <c r="S125" i="1"/>
  <c r="W167" i="1"/>
  <c r="W169" i="1"/>
  <c r="AF170" i="1"/>
  <c r="N170" i="1"/>
  <c r="T182" i="1"/>
  <c r="U182" i="1" s="1"/>
  <c r="AC182" i="1" s="1"/>
  <c r="AD182" i="1" s="1"/>
  <c r="AE189" i="1"/>
  <c r="AT189" i="1"/>
  <c r="N189" i="1"/>
  <c r="K189" i="1"/>
  <c r="AF189" i="1"/>
  <c r="K260" i="1"/>
  <c r="T260" i="1"/>
  <c r="U260" i="1" s="1"/>
  <c r="AC260" i="1" s="1"/>
  <c r="K267" i="1"/>
  <c r="AT267" i="1"/>
  <c r="N267" i="1"/>
  <c r="AF267" i="1"/>
  <c r="AE267" i="1"/>
  <c r="S84" i="1"/>
  <c r="W93" i="1"/>
  <c r="N94" i="1"/>
  <c r="AE94" i="1"/>
  <c r="W33" i="1"/>
  <c r="AW46" i="1"/>
  <c r="AW17" i="1"/>
  <c r="W21" i="1"/>
  <c r="AW25" i="1"/>
  <c r="W26" i="1"/>
  <c r="AW29" i="1"/>
  <c r="S38" i="1"/>
  <c r="T38" i="1" s="1"/>
  <c r="U38" i="1" s="1"/>
  <c r="Q38" i="1" s="1"/>
  <c r="O38" i="1" s="1"/>
  <c r="R38" i="1" s="1"/>
  <c r="L38" i="1" s="1"/>
  <c r="M38" i="1" s="1"/>
  <c r="W39" i="1"/>
  <c r="S39" i="1"/>
  <c r="AW42" i="1"/>
  <c r="AB48" i="1"/>
  <c r="S52" i="1"/>
  <c r="AE65" i="1"/>
  <c r="S69" i="1"/>
  <c r="T69" i="1" s="1"/>
  <c r="U69" i="1" s="1"/>
  <c r="AB69" i="1" s="1"/>
  <c r="W86" i="1"/>
  <c r="AW96" i="1"/>
  <c r="AW136" i="1"/>
  <c r="W188" i="1"/>
  <c r="W230" i="1"/>
  <c r="W243" i="1"/>
  <c r="T244" i="1"/>
  <c r="U244" i="1" s="1"/>
  <c r="V244" i="1" s="1"/>
  <c r="Z244" i="1" s="1"/>
  <c r="S101" i="1"/>
  <c r="T101" i="1" s="1"/>
  <c r="U101" i="1" s="1"/>
  <c r="AW103" i="1"/>
  <c r="W105" i="1"/>
  <c r="W115" i="1"/>
  <c r="S126" i="1"/>
  <c r="W130" i="1"/>
  <c r="AW133" i="1"/>
  <c r="W139" i="1"/>
  <c r="W161" i="1"/>
  <c r="AW165" i="1"/>
  <c r="W166" i="1"/>
  <c r="T194" i="1"/>
  <c r="U194" i="1" s="1"/>
  <c r="AC194" i="1" s="1"/>
  <c r="S214" i="1"/>
  <c r="AW217" i="1"/>
  <c r="AT223" i="1"/>
  <c r="N223" i="1"/>
  <c r="K223" i="1"/>
  <c r="AT227" i="1"/>
  <c r="N227" i="1"/>
  <c r="K227" i="1"/>
  <c r="AW237" i="1"/>
  <c r="S237" i="1"/>
  <c r="AB255" i="1"/>
  <c r="AW269" i="1"/>
  <c r="S189" i="1"/>
  <c r="T189" i="1" s="1"/>
  <c r="U189" i="1" s="1"/>
  <c r="Q189" i="1" s="1"/>
  <c r="O189" i="1" s="1"/>
  <c r="R189" i="1" s="1"/>
  <c r="L189" i="1" s="1"/>
  <c r="M189" i="1" s="1"/>
  <c r="AE193" i="1"/>
  <c r="K193" i="1"/>
  <c r="T225" i="1"/>
  <c r="U225" i="1" s="1"/>
  <c r="AE261" i="1"/>
  <c r="AF261" i="1"/>
  <c r="S76" i="1"/>
  <c r="S85" i="1"/>
  <c r="T85" i="1" s="1"/>
  <c r="U85" i="1" s="1"/>
  <c r="AB85" i="1" s="1"/>
  <c r="W88" i="1"/>
  <c r="W97" i="1"/>
  <c r="W103" i="1"/>
  <c r="W121" i="1"/>
  <c r="S121" i="1"/>
  <c r="AW150" i="1"/>
  <c r="AW223" i="1"/>
  <c r="AF234" i="1"/>
  <c r="AE234" i="1"/>
  <c r="AW235" i="1"/>
  <c r="T240" i="1"/>
  <c r="U240" i="1" s="1"/>
  <c r="AE253" i="1"/>
  <c r="AT253" i="1"/>
  <c r="AE257" i="1"/>
  <c r="AT257" i="1"/>
  <c r="K261" i="1"/>
  <c r="AT261" i="1"/>
  <c r="T264" i="1"/>
  <c r="U264" i="1" s="1"/>
  <c r="S266" i="1"/>
  <c r="S91" i="1"/>
  <c r="T91" i="1" s="1"/>
  <c r="U91" i="1" s="1"/>
  <c r="S95" i="1"/>
  <c r="W113" i="1"/>
  <c r="S113" i="1"/>
  <c r="T113" i="1" s="1"/>
  <c r="U113" i="1" s="1"/>
  <c r="AB113" i="1" s="1"/>
  <c r="S118" i="1"/>
  <c r="T118" i="1" s="1"/>
  <c r="U118" i="1" s="1"/>
  <c r="S119" i="1"/>
  <c r="AT128" i="1"/>
  <c r="W131" i="1"/>
  <c r="AW158" i="1"/>
  <c r="AW172" i="1"/>
  <c r="AW179" i="1"/>
  <c r="AW188" i="1"/>
  <c r="W202" i="1"/>
  <c r="S207" i="1"/>
  <c r="T207" i="1" s="1"/>
  <c r="U207" i="1" s="1"/>
  <c r="W213" i="1"/>
  <c r="AT232" i="1"/>
  <c r="N234" i="1"/>
  <c r="AT234" i="1"/>
  <c r="S235" i="1"/>
  <c r="T235" i="1" s="1"/>
  <c r="U235" i="1" s="1"/>
  <c r="AB235" i="1" s="1"/>
  <c r="AB244" i="1"/>
  <c r="N252" i="1"/>
  <c r="N253" i="1"/>
  <c r="AE256" i="1"/>
  <c r="N256" i="1"/>
  <c r="N257" i="1"/>
  <c r="N261" i="1"/>
  <c r="W264" i="1"/>
  <c r="AW266" i="1"/>
  <c r="K270" i="1"/>
  <c r="AF270" i="1"/>
  <c r="AE270" i="1"/>
  <c r="AW74" i="1"/>
  <c r="S77" i="1"/>
  <c r="AW83" i="1"/>
  <c r="S87" i="1"/>
  <c r="S94" i="1"/>
  <c r="T94" i="1" s="1"/>
  <c r="U94" i="1" s="1"/>
  <c r="W106" i="1"/>
  <c r="S112" i="1"/>
  <c r="S117" i="1"/>
  <c r="T117" i="1" s="1"/>
  <c r="U117" i="1" s="1"/>
  <c r="W129" i="1"/>
  <c r="W137" i="1"/>
  <c r="AW146" i="1"/>
  <c r="W156" i="1"/>
  <c r="W184" i="1"/>
  <c r="W195" i="1"/>
  <c r="W204" i="1"/>
  <c r="S204" i="1"/>
  <c r="AE223" i="1"/>
  <c r="AE227" i="1"/>
  <c r="AW241" i="1"/>
  <c r="W244" i="1"/>
  <c r="AE246" i="1"/>
  <c r="AB251" i="1"/>
  <c r="N270" i="1"/>
  <c r="T270" i="1"/>
  <c r="U270" i="1" s="1"/>
  <c r="AB270" i="1" s="1"/>
  <c r="AD270" i="1" s="1"/>
  <c r="W147" i="1"/>
  <c r="S149" i="1"/>
  <c r="T149" i="1" s="1"/>
  <c r="U149" i="1" s="1"/>
  <c r="W155" i="1"/>
  <c r="S157" i="1"/>
  <c r="T157" i="1" s="1"/>
  <c r="U157" i="1" s="1"/>
  <c r="AB157" i="1" s="1"/>
  <c r="W163" i="1"/>
  <c r="S165" i="1"/>
  <c r="T165" i="1" s="1"/>
  <c r="U165" i="1" s="1"/>
  <c r="W197" i="1"/>
  <c r="AW197" i="1"/>
  <c r="W199" i="1"/>
  <c r="AW199" i="1"/>
  <c r="AW203" i="1"/>
  <c r="W209" i="1"/>
  <c r="T231" i="1"/>
  <c r="U231" i="1" s="1"/>
  <c r="AC231" i="1" s="1"/>
  <c r="S238" i="1"/>
  <c r="T238" i="1" s="1"/>
  <c r="U238" i="1" s="1"/>
  <c r="Q238" i="1" s="1"/>
  <c r="O238" i="1" s="1"/>
  <c r="R238" i="1" s="1"/>
  <c r="T250" i="1"/>
  <c r="U250" i="1" s="1"/>
  <c r="AB250" i="1" s="1"/>
  <c r="AT255" i="1"/>
  <c r="W266" i="1"/>
  <c r="AW272" i="1"/>
  <c r="W135" i="1"/>
  <c r="W179" i="1"/>
  <c r="W186" i="1"/>
  <c r="S191" i="1"/>
  <c r="T191" i="1" s="1"/>
  <c r="U191" i="1" s="1"/>
  <c r="Q191" i="1" s="1"/>
  <c r="O191" i="1" s="1"/>
  <c r="R191" i="1" s="1"/>
  <c r="L191" i="1" s="1"/>
  <c r="M191" i="1" s="1"/>
  <c r="S198" i="1"/>
  <c r="T198" i="1" s="1"/>
  <c r="U198" i="1" s="1"/>
  <c r="AC198" i="1" s="1"/>
  <c r="AW208" i="1"/>
  <c r="AW212" i="1"/>
  <c r="W218" i="1"/>
  <c r="S218" i="1"/>
  <c r="S224" i="1"/>
  <c r="AW230" i="1"/>
  <c r="AW240" i="1"/>
  <c r="N247" i="1"/>
  <c r="AT247" i="1"/>
  <c r="S251" i="1"/>
  <c r="T251" i="1" s="1"/>
  <c r="U251" i="1" s="1"/>
  <c r="S254" i="1"/>
  <c r="T254" i="1" s="1"/>
  <c r="U254" i="1" s="1"/>
  <c r="AB254" i="1" s="1"/>
  <c r="S258" i="1"/>
  <c r="S259" i="1"/>
  <c r="T259" i="1" s="1"/>
  <c r="U259" i="1" s="1"/>
  <c r="V259" i="1" s="1"/>
  <c r="Z259" i="1" s="1"/>
  <c r="W134" i="1"/>
  <c r="S137" i="1"/>
  <c r="T137" i="1" s="1"/>
  <c r="U137" i="1" s="1"/>
  <c r="S145" i="1"/>
  <c r="S153" i="1"/>
  <c r="S161" i="1"/>
  <c r="S168" i="1"/>
  <c r="T168" i="1" s="1"/>
  <c r="U168" i="1" s="1"/>
  <c r="AW170" i="1"/>
  <c r="W173" i="1"/>
  <c r="W185" i="1"/>
  <c r="S195" i="1"/>
  <c r="T195" i="1" s="1"/>
  <c r="U195" i="1" s="1"/>
  <c r="S197" i="1"/>
  <c r="AW198" i="1"/>
  <c r="W215" i="1"/>
  <c r="W228" i="1"/>
  <c r="S230" i="1"/>
  <c r="T230" i="1" s="1"/>
  <c r="U230" i="1" s="1"/>
  <c r="AW233" i="1"/>
  <c r="W248" i="1"/>
  <c r="AW251" i="1"/>
  <c r="W252" i="1"/>
  <c r="W253" i="1"/>
  <c r="S255" i="1"/>
  <c r="T255" i="1" s="1"/>
  <c r="U255" i="1" s="1"/>
  <c r="W257" i="1"/>
  <c r="AW257" i="1"/>
  <c r="W268" i="1"/>
  <c r="V37" i="1"/>
  <c r="Z37" i="1" s="1"/>
  <c r="AC37" i="1"/>
  <c r="AA18" i="1"/>
  <c r="AA30" i="1"/>
  <c r="AA51" i="1"/>
  <c r="AA44" i="1"/>
  <c r="AA38" i="1"/>
  <c r="AA17" i="1"/>
  <c r="AA25" i="1"/>
  <c r="AA41" i="1"/>
  <c r="T44" i="1"/>
  <c r="U44" i="1" s="1"/>
  <c r="T18" i="1"/>
  <c r="U18" i="1" s="1"/>
  <c r="AF20" i="1"/>
  <c r="N20" i="1"/>
  <c r="Q22" i="1"/>
  <c r="O22" i="1" s="1"/>
  <c r="R22" i="1" s="1"/>
  <c r="L22" i="1" s="1"/>
  <c r="M22" i="1" s="1"/>
  <c r="AT32" i="1"/>
  <c r="AT35" i="1"/>
  <c r="K35" i="1"/>
  <c r="AF35" i="1"/>
  <c r="AE35" i="1"/>
  <c r="AB37" i="1"/>
  <c r="S45" i="1"/>
  <c r="AW45" i="1"/>
  <c r="T46" i="1"/>
  <c r="U46" i="1" s="1"/>
  <c r="AT48" i="1"/>
  <c r="N48" i="1"/>
  <c r="T245" i="1"/>
  <c r="U245" i="1" s="1"/>
  <c r="AA269" i="1"/>
  <c r="N18" i="1"/>
  <c r="AT18" i="1"/>
  <c r="AT20" i="1"/>
  <c r="AT23" i="1"/>
  <c r="K23" i="1"/>
  <c r="AF23" i="1"/>
  <c r="AE23" i="1"/>
  <c r="T28" i="1"/>
  <c r="U28" i="1" s="1"/>
  <c r="Q28" i="1" s="1"/>
  <c r="O28" i="1" s="1"/>
  <c r="R28" i="1" s="1"/>
  <c r="L28" i="1" s="1"/>
  <c r="M28" i="1" s="1"/>
  <c r="K42" i="1"/>
  <c r="AW47" i="1"/>
  <c r="S47" i="1"/>
  <c r="AB50" i="1"/>
  <c r="AD50" i="1" s="1"/>
  <c r="AE58" i="1"/>
  <c r="N58" i="1"/>
  <c r="K58" i="1"/>
  <c r="AT58" i="1"/>
  <c r="AA88" i="1"/>
  <c r="AA98" i="1"/>
  <c r="V117" i="1"/>
  <c r="Z117" i="1" s="1"/>
  <c r="AC117" i="1"/>
  <c r="AB117" i="1"/>
  <c r="K20" i="1"/>
  <c r="K22" i="1"/>
  <c r="AE22" i="1"/>
  <c r="S23" i="1"/>
  <c r="AW23" i="1"/>
  <c r="T26" i="1"/>
  <c r="U26" i="1" s="1"/>
  <c r="AF28" i="1"/>
  <c r="N28" i="1"/>
  <c r="W35" i="1"/>
  <c r="AA37" i="1"/>
  <c r="Q37" i="1"/>
  <c r="O37" i="1" s="1"/>
  <c r="R37" i="1" s="1"/>
  <c r="T39" i="1"/>
  <c r="U39" i="1" s="1"/>
  <c r="N42" i="1"/>
  <c r="AA55" i="1"/>
  <c r="K57" i="1"/>
  <c r="AF57" i="1"/>
  <c r="AE57" i="1"/>
  <c r="AT57" i="1"/>
  <c r="AA62" i="1"/>
  <c r="AA83" i="1"/>
  <c r="T90" i="1"/>
  <c r="U90" i="1" s="1"/>
  <c r="Q90" i="1" s="1"/>
  <c r="O90" i="1" s="1"/>
  <c r="R90" i="1" s="1"/>
  <c r="L90" i="1" s="1"/>
  <c r="M90" i="1" s="1"/>
  <c r="AF96" i="1"/>
  <c r="N96" i="1"/>
  <c r="AE96" i="1"/>
  <c r="AT96" i="1"/>
  <c r="K96" i="1"/>
  <c r="AA115" i="1"/>
  <c r="AA127" i="1"/>
  <c r="T30" i="1"/>
  <c r="U30" i="1" s="1"/>
  <c r="Q30" i="1" s="1"/>
  <c r="O30" i="1" s="1"/>
  <c r="R30" i="1" s="1"/>
  <c r="L30" i="1" s="1"/>
  <c r="M30" i="1" s="1"/>
  <c r="AA49" i="1"/>
  <c r="S60" i="1"/>
  <c r="AW60" i="1"/>
  <c r="Q20" i="1"/>
  <c r="O20" i="1" s="1"/>
  <c r="R20" i="1" s="1"/>
  <c r="N30" i="1"/>
  <c r="AT30" i="1"/>
  <c r="AA22" i="1"/>
  <c r="AF25" i="1"/>
  <c r="AE25" i="1"/>
  <c r="N25" i="1"/>
  <c r="AT25" i="1"/>
  <c r="K25" i="1"/>
  <c r="S35" i="1"/>
  <c r="AW35" i="1"/>
  <c r="AW44" i="1"/>
  <c r="V48" i="1"/>
  <c r="Z48" i="1" s="1"/>
  <c r="AA56" i="1"/>
  <c r="AA64" i="1"/>
  <c r="AF75" i="1"/>
  <c r="AE75" i="1"/>
  <c r="AT75" i="1"/>
  <c r="N75" i="1"/>
  <c r="K75" i="1"/>
  <c r="T84" i="1"/>
  <c r="U84" i="1" s="1"/>
  <c r="AB84" i="1" s="1"/>
  <c r="V109" i="1"/>
  <c r="Z109" i="1" s="1"/>
  <c r="AC109" i="1"/>
  <c r="AB109" i="1"/>
  <c r="AF16" i="1"/>
  <c r="N16" i="1"/>
  <c r="W23" i="1"/>
  <c r="N26" i="1"/>
  <c r="AT26" i="1"/>
  <c r="AT31" i="1"/>
  <c r="K31" i="1"/>
  <c r="AF31" i="1"/>
  <c r="AE31" i="1"/>
  <c r="AF33" i="1"/>
  <c r="AE33" i="1"/>
  <c r="N33" i="1"/>
  <c r="AT33" i="1"/>
  <c r="K33" i="1"/>
  <c r="AF42" i="1"/>
  <c r="Q46" i="1"/>
  <c r="O46" i="1" s="1"/>
  <c r="R46" i="1" s="1"/>
  <c r="L46" i="1" s="1"/>
  <c r="M46" i="1" s="1"/>
  <c r="AA46" i="1"/>
  <c r="Q50" i="1"/>
  <c r="O50" i="1" s="1"/>
  <c r="R50" i="1" s="1"/>
  <c r="L50" i="1" s="1"/>
  <c r="M50" i="1" s="1"/>
  <c r="AA50" i="1"/>
  <c r="AW52" i="1"/>
  <c r="S57" i="1"/>
  <c r="AW57" i="1"/>
  <c r="AW59" i="1"/>
  <c r="S59" i="1"/>
  <c r="AA61" i="1"/>
  <c r="AF122" i="1"/>
  <c r="N122" i="1"/>
  <c r="AT122" i="1"/>
  <c r="AE122" i="1"/>
  <c r="K122" i="1"/>
  <c r="V20" i="1"/>
  <c r="Z20" i="1" s="1"/>
  <c r="AC20" i="1"/>
  <c r="AF32" i="1"/>
  <c r="N32" i="1"/>
  <c r="T40" i="1"/>
  <c r="U40" i="1" s="1"/>
  <c r="Q40" i="1" s="1"/>
  <c r="O40" i="1" s="1"/>
  <c r="R40" i="1" s="1"/>
  <c r="L40" i="1" s="1"/>
  <c r="M40" i="1" s="1"/>
  <c r="N46" i="1"/>
  <c r="AT46" i="1"/>
  <c r="AF46" i="1"/>
  <c r="AE46" i="1"/>
  <c r="K46" i="1"/>
  <c r="AT19" i="1"/>
  <c r="K19" i="1"/>
  <c r="AF19" i="1"/>
  <c r="AE19" i="1"/>
  <c r="AF21" i="1"/>
  <c r="N21" i="1"/>
  <c r="AE21" i="1"/>
  <c r="AT21" i="1"/>
  <c r="K21" i="1"/>
  <c r="V24" i="1"/>
  <c r="Z24" i="1" s="1"/>
  <c r="AC24" i="1"/>
  <c r="AD24" i="1" s="1"/>
  <c r="K30" i="1"/>
  <c r="AE30" i="1"/>
  <c r="AC36" i="1"/>
  <c r="AD36" i="1" s="1"/>
  <c r="V36" i="1"/>
  <c r="Z36" i="1" s="1"/>
  <c r="AE48" i="1"/>
  <c r="AB53" i="1"/>
  <c r="S56" i="1"/>
  <c r="AW56" i="1"/>
  <c r="AF106" i="1"/>
  <c r="N106" i="1"/>
  <c r="AT106" i="1"/>
  <c r="AE106" i="1"/>
  <c r="K106" i="1"/>
  <c r="K18" i="1"/>
  <c r="AE18" i="1"/>
  <c r="S19" i="1"/>
  <c r="AW19" i="1"/>
  <c r="AE20" i="1"/>
  <c r="T22" i="1"/>
  <c r="U22" i="1" s="1"/>
  <c r="Q24" i="1"/>
  <c r="O24" i="1" s="1"/>
  <c r="R24" i="1" s="1"/>
  <c r="L24" i="1" s="1"/>
  <c r="M24" i="1" s="1"/>
  <c r="AF24" i="1"/>
  <c r="N24" i="1"/>
  <c r="Q26" i="1"/>
  <c r="O26" i="1" s="1"/>
  <c r="R26" i="1" s="1"/>
  <c r="L26" i="1" s="1"/>
  <c r="M26" i="1" s="1"/>
  <c r="AF30" i="1"/>
  <c r="N34" i="1"/>
  <c r="AT34" i="1"/>
  <c r="N35" i="1"/>
  <c r="AA40" i="1"/>
  <c r="T42" i="1"/>
  <c r="U42" i="1" s="1"/>
  <c r="Q42" i="1"/>
  <c r="O42" i="1" s="1"/>
  <c r="R42" i="1" s="1"/>
  <c r="L42" i="1" s="1"/>
  <c r="M42" i="1" s="1"/>
  <c r="AA43" i="1"/>
  <c r="K48" i="1"/>
  <c r="AF48" i="1"/>
  <c r="T52" i="1"/>
  <c r="U52" i="1" s="1"/>
  <c r="AB52" i="1" s="1"/>
  <c r="K53" i="1"/>
  <c r="AF53" i="1"/>
  <c r="N53" i="1"/>
  <c r="AE53" i="1"/>
  <c r="AE54" i="1"/>
  <c r="N54" i="1"/>
  <c r="AF54" i="1"/>
  <c r="AT54" i="1"/>
  <c r="V70" i="1"/>
  <c r="Z70" i="1" s="1"/>
  <c r="AC70" i="1"/>
  <c r="N74" i="1"/>
  <c r="K74" i="1"/>
  <c r="AF74" i="1"/>
  <c r="AE74" i="1"/>
  <c r="AT74" i="1"/>
  <c r="T75" i="1"/>
  <c r="U75" i="1" s="1"/>
  <c r="K130" i="1"/>
  <c r="AE130" i="1"/>
  <c r="AT130" i="1"/>
  <c r="AF130" i="1"/>
  <c r="N130" i="1"/>
  <c r="AF17" i="1"/>
  <c r="AE17" i="1"/>
  <c r="N17" i="1"/>
  <c r="AT17" i="1"/>
  <c r="K17" i="1"/>
  <c r="S27" i="1"/>
  <c r="AW27" i="1"/>
  <c r="S31" i="1"/>
  <c r="AW31" i="1"/>
  <c r="AE32" i="1"/>
  <c r="T34" i="1"/>
  <c r="U34" i="1" s="1"/>
  <c r="Q36" i="1"/>
  <c r="O36" i="1" s="1"/>
  <c r="R36" i="1" s="1"/>
  <c r="AA45" i="1"/>
  <c r="Q48" i="1"/>
  <c r="O48" i="1" s="1"/>
  <c r="R48" i="1" s="1"/>
  <c r="AA48" i="1"/>
  <c r="AD48" i="1" s="1"/>
  <c r="AA54" i="1"/>
  <c r="AF18" i="1"/>
  <c r="W19" i="1"/>
  <c r="N22" i="1"/>
  <c r="AT22" i="1"/>
  <c r="N23" i="1"/>
  <c r="AT27" i="1"/>
  <c r="K27" i="1"/>
  <c r="AF27" i="1"/>
  <c r="AE27" i="1"/>
  <c r="AF29" i="1"/>
  <c r="AE29" i="1"/>
  <c r="N29" i="1"/>
  <c r="AT29" i="1"/>
  <c r="K29" i="1"/>
  <c r="T32" i="1"/>
  <c r="U32" i="1" s="1"/>
  <c r="Q32" i="1" s="1"/>
  <c r="O32" i="1" s="1"/>
  <c r="R32" i="1" s="1"/>
  <c r="L32" i="1" s="1"/>
  <c r="M32" i="1" s="1"/>
  <c r="AW37" i="1"/>
  <c r="AE39" i="1"/>
  <c r="K39" i="1"/>
  <c r="AT39" i="1"/>
  <c r="N39" i="1"/>
  <c r="AT42" i="1"/>
  <c r="AE43" i="1"/>
  <c r="AT43" i="1"/>
  <c r="N43" i="1"/>
  <c r="AE51" i="1"/>
  <c r="AT51" i="1"/>
  <c r="K51" i="1"/>
  <c r="AF51" i="1"/>
  <c r="AW55" i="1"/>
  <c r="S55" i="1"/>
  <c r="AA58" i="1"/>
  <c r="T58" i="1"/>
  <c r="U58" i="1" s="1"/>
  <c r="AB58" i="1" s="1"/>
  <c r="AF58" i="1"/>
  <c r="S61" i="1"/>
  <c r="AW61" i="1"/>
  <c r="AA66" i="1"/>
  <c r="AF105" i="1"/>
  <c r="N105" i="1"/>
  <c r="K105" i="1"/>
  <c r="L105" i="1" s="1"/>
  <c r="M105" i="1" s="1"/>
  <c r="AE105" i="1"/>
  <c r="AT105" i="1"/>
  <c r="AT147" i="1"/>
  <c r="K147" i="1"/>
  <c r="AF147" i="1"/>
  <c r="AE147" i="1"/>
  <c r="N147" i="1"/>
  <c r="T87" i="1"/>
  <c r="U87" i="1" s="1"/>
  <c r="Q87" i="1" s="1"/>
  <c r="O87" i="1" s="1"/>
  <c r="R87" i="1" s="1"/>
  <c r="L87" i="1" s="1"/>
  <c r="M87" i="1" s="1"/>
  <c r="AT100" i="1"/>
  <c r="N100" i="1"/>
  <c r="AE100" i="1"/>
  <c r="AF100" i="1"/>
  <c r="T67" i="1"/>
  <c r="U67" i="1" s="1"/>
  <c r="AB67" i="1" s="1"/>
  <c r="Q82" i="1"/>
  <c r="O82" i="1" s="1"/>
  <c r="R82" i="1" s="1"/>
  <c r="L82" i="1" s="1"/>
  <c r="M82" i="1" s="1"/>
  <c r="AA82" i="1"/>
  <c r="AA94" i="1"/>
  <c r="T102" i="1"/>
  <c r="U102" i="1" s="1"/>
  <c r="Q102" i="1" s="1"/>
  <c r="O102" i="1" s="1"/>
  <c r="R102" i="1" s="1"/>
  <c r="L102" i="1" s="1"/>
  <c r="M102" i="1" s="1"/>
  <c r="N103" i="1"/>
  <c r="AT103" i="1"/>
  <c r="AF103" i="1"/>
  <c r="AE103" i="1"/>
  <c r="K103" i="1"/>
  <c r="S108" i="1"/>
  <c r="AW108" i="1"/>
  <c r="AF125" i="1"/>
  <c r="N125" i="1"/>
  <c r="AT125" i="1"/>
  <c r="AE125" i="1"/>
  <c r="K125" i="1"/>
  <c r="S17" i="1"/>
  <c r="S21" i="1"/>
  <c r="S25" i="1"/>
  <c r="S29" i="1"/>
  <c r="S33" i="1"/>
  <c r="AF38" i="1"/>
  <c r="W43" i="1"/>
  <c r="K44" i="1"/>
  <c r="AF44" i="1"/>
  <c r="AE47" i="1"/>
  <c r="AT47" i="1"/>
  <c r="K49" i="1"/>
  <c r="AF49" i="1"/>
  <c r="AF50" i="1"/>
  <c r="N52" i="1"/>
  <c r="AE66" i="1"/>
  <c r="N66" i="1"/>
  <c r="AT66" i="1"/>
  <c r="K66" i="1"/>
  <c r="W67" i="1"/>
  <c r="AF82" i="1"/>
  <c r="N82" i="1"/>
  <c r="AE82" i="1"/>
  <c r="AT82" i="1"/>
  <c r="AA91" i="1"/>
  <c r="Q92" i="1"/>
  <c r="O92" i="1" s="1"/>
  <c r="R92" i="1" s="1"/>
  <c r="L92" i="1" s="1"/>
  <c r="M92" i="1" s="1"/>
  <c r="AA92" i="1"/>
  <c r="N92" i="1"/>
  <c r="AT92" i="1"/>
  <c r="AF92" i="1"/>
  <c r="AE92" i="1"/>
  <c r="K92" i="1"/>
  <c r="V105" i="1"/>
  <c r="Z105" i="1" s="1"/>
  <c r="AC105" i="1"/>
  <c r="AD105" i="1" s="1"/>
  <c r="AB105" i="1"/>
  <c r="AW112" i="1"/>
  <c r="AA123" i="1"/>
  <c r="AE129" i="1"/>
  <c r="AT129" i="1"/>
  <c r="K129" i="1"/>
  <c r="AF129" i="1"/>
  <c r="N129" i="1"/>
  <c r="AT155" i="1"/>
  <c r="K155" i="1"/>
  <c r="AF155" i="1"/>
  <c r="AE155" i="1"/>
  <c r="N155" i="1"/>
  <c r="AT173" i="1"/>
  <c r="K173" i="1"/>
  <c r="AF173" i="1"/>
  <c r="AE173" i="1"/>
  <c r="N173" i="1"/>
  <c r="AA177" i="1"/>
  <c r="AA69" i="1"/>
  <c r="AF83" i="1"/>
  <c r="AE83" i="1"/>
  <c r="N83" i="1"/>
  <c r="AT83" i="1"/>
  <c r="K83" i="1"/>
  <c r="T112" i="1"/>
  <c r="U112" i="1" s="1"/>
  <c r="T119" i="1"/>
  <c r="U119" i="1" s="1"/>
  <c r="Q119" i="1" s="1"/>
  <c r="O119" i="1" s="1"/>
  <c r="R119" i="1" s="1"/>
  <c r="Q125" i="1"/>
  <c r="O125" i="1" s="1"/>
  <c r="R125" i="1" s="1"/>
  <c r="L125" i="1" s="1"/>
  <c r="M125" i="1" s="1"/>
  <c r="AA125" i="1"/>
  <c r="S147" i="1"/>
  <c r="AW147" i="1"/>
  <c r="AT40" i="1"/>
  <c r="S41" i="1"/>
  <c r="K45" i="1"/>
  <c r="AF45" i="1"/>
  <c r="S49" i="1"/>
  <c r="AW51" i="1"/>
  <c r="W59" i="1"/>
  <c r="K61" i="1"/>
  <c r="AF61" i="1"/>
  <c r="AE61" i="1"/>
  <c r="AW64" i="1"/>
  <c r="AW66" i="1"/>
  <c r="AF68" i="1"/>
  <c r="N68" i="1"/>
  <c r="AE68" i="1"/>
  <c r="K68" i="1"/>
  <c r="Q70" i="1"/>
  <c r="O70" i="1" s="1"/>
  <c r="R70" i="1" s="1"/>
  <c r="AA70" i="1"/>
  <c r="T73" i="1"/>
  <c r="U73" i="1" s="1"/>
  <c r="AB73" i="1" s="1"/>
  <c r="AA75" i="1"/>
  <c r="Q75" i="1"/>
  <c r="O75" i="1" s="1"/>
  <c r="R75" i="1" s="1"/>
  <c r="L75" i="1" s="1"/>
  <c r="M75" i="1" s="1"/>
  <c r="T76" i="1"/>
  <c r="U76" i="1" s="1"/>
  <c r="AB76" i="1" s="1"/>
  <c r="T83" i="1"/>
  <c r="U83" i="1" s="1"/>
  <c r="AB83" i="1" s="1"/>
  <c r="T103" i="1"/>
  <c r="U103" i="1" s="1"/>
  <c r="AB103" i="1" s="1"/>
  <c r="T110" i="1"/>
  <c r="U110" i="1" s="1"/>
  <c r="AF117" i="1"/>
  <c r="N117" i="1"/>
  <c r="AE117" i="1"/>
  <c r="K117" i="1"/>
  <c r="AW129" i="1"/>
  <c r="S129" i="1"/>
  <c r="S155" i="1"/>
  <c r="AW155" i="1"/>
  <c r="T51" i="1"/>
  <c r="U51" i="1" s="1"/>
  <c r="AB51" i="1" s="1"/>
  <c r="AA79" i="1"/>
  <c r="T80" i="1"/>
  <c r="U80" i="1" s="1"/>
  <c r="T100" i="1"/>
  <c r="U100" i="1" s="1"/>
  <c r="Q100" i="1" s="1"/>
  <c r="O100" i="1" s="1"/>
  <c r="R100" i="1" s="1"/>
  <c r="L100" i="1" s="1"/>
  <c r="M100" i="1" s="1"/>
  <c r="AA107" i="1"/>
  <c r="N115" i="1"/>
  <c r="AT115" i="1"/>
  <c r="AF115" i="1"/>
  <c r="AE115" i="1"/>
  <c r="AF121" i="1"/>
  <c r="N121" i="1"/>
  <c r="K121" i="1"/>
  <c r="AT121" i="1"/>
  <c r="AE121" i="1"/>
  <c r="T127" i="1"/>
  <c r="U127" i="1" s="1"/>
  <c r="AB127" i="1" s="1"/>
  <c r="K131" i="1"/>
  <c r="AF131" i="1"/>
  <c r="AE131" i="1"/>
  <c r="AT131" i="1"/>
  <c r="N131" i="1"/>
  <c r="S163" i="1"/>
  <c r="AW163" i="1"/>
  <c r="AT163" i="1"/>
  <c r="K163" i="1"/>
  <c r="AF163" i="1"/>
  <c r="AE163" i="1"/>
  <c r="N163" i="1"/>
  <c r="K38" i="1"/>
  <c r="AT50" i="1"/>
  <c r="T54" i="1"/>
  <c r="U54" i="1" s="1"/>
  <c r="AA57" i="1"/>
  <c r="T62" i="1"/>
  <c r="U62" i="1" s="1"/>
  <c r="AA65" i="1"/>
  <c r="AB70" i="1"/>
  <c r="AA78" i="1"/>
  <c r="AF79" i="1"/>
  <c r="AE79" i="1"/>
  <c r="N79" i="1"/>
  <c r="AT79" i="1"/>
  <c r="K79" i="1"/>
  <c r="AF91" i="1"/>
  <c r="AE91" i="1"/>
  <c r="N91" i="1"/>
  <c r="AT91" i="1"/>
  <c r="K91" i="1"/>
  <c r="AF98" i="1"/>
  <c r="N98" i="1"/>
  <c r="AE98" i="1"/>
  <c r="AT98" i="1"/>
  <c r="T99" i="1"/>
  <c r="U99" i="1" s="1"/>
  <c r="AB99" i="1" s="1"/>
  <c r="AW100" i="1"/>
  <c r="AF109" i="1"/>
  <c r="N109" i="1"/>
  <c r="AE109" i="1"/>
  <c r="K109" i="1"/>
  <c r="AF113" i="1"/>
  <c r="N113" i="1"/>
  <c r="K113" i="1"/>
  <c r="AE113" i="1"/>
  <c r="S116" i="1"/>
  <c r="AW116" i="1"/>
  <c r="AA128" i="1"/>
  <c r="S139" i="1"/>
  <c r="AW139" i="1"/>
  <c r="AA173" i="1"/>
  <c r="AW39" i="1"/>
  <c r="N40" i="1"/>
  <c r="S43" i="1"/>
  <c r="AE45" i="1"/>
  <c r="AF47" i="1"/>
  <c r="N49" i="1"/>
  <c r="AA60" i="1"/>
  <c r="AE62" i="1"/>
  <c r="N62" i="1"/>
  <c r="AF66" i="1"/>
  <c r="AE67" i="1"/>
  <c r="AF67" i="1"/>
  <c r="K67" i="1"/>
  <c r="AT67" i="1"/>
  <c r="AW71" i="1"/>
  <c r="S71" i="1"/>
  <c r="T72" i="1"/>
  <c r="U72" i="1" s="1"/>
  <c r="AF78" i="1"/>
  <c r="N78" i="1"/>
  <c r="AE78" i="1"/>
  <c r="AT78" i="1"/>
  <c r="T92" i="1"/>
  <c r="U92" i="1" s="1"/>
  <c r="AA102" i="1"/>
  <c r="T111" i="1"/>
  <c r="U111" i="1" s="1"/>
  <c r="AB112" i="1"/>
  <c r="V113" i="1"/>
  <c r="Z113" i="1" s="1"/>
  <c r="AC113" i="1"/>
  <c r="T126" i="1"/>
  <c r="U126" i="1" s="1"/>
  <c r="AA133" i="1"/>
  <c r="S63" i="1"/>
  <c r="S66" i="1"/>
  <c r="AT69" i="1"/>
  <c r="K69" i="1"/>
  <c r="AF69" i="1"/>
  <c r="AT77" i="1"/>
  <c r="K77" i="1"/>
  <c r="AF77" i="1"/>
  <c r="AT81" i="1"/>
  <c r="K81" i="1"/>
  <c r="AF81" i="1"/>
  <c r="AT85" i="1"/>
  <c r="K85" i="1"/>
  <c r="AF85" i="1"/>
  <c r="AF87" i="1"/>
  <c r="AE87" i="1"/>
  <c r="N87" i="1"/>
  <c r="AT87" i="1"/>
  <c r="T95" i="1"/>
  <c r="U95" i="1" s="1"/>
  <c r="AF97" i="1"/>
  <c r="AE97" i="1"/>
  <c r="N97" i="1"/>
  <c r="AT97" i="1"/>
  <c r="K97" i="1"/>
  <c r="N99" i="1"/>
  <c r="AT99" i="1"/>
  <c r="AB100" i="1"/>
  <c r="AF114" i="1"/>
  <c r="N114" i="1"/>
  <c r="AT114" i="1"/>
  <c r="AE114" i="1"/>
  <c r="Q117" i="1"/>
  <c r="O117" i="1" s="1"/>
  <c r="R117" i="1" s="1"/>
  <c r="AA117" i="1"/>
  <c r="AD117" i="1" s="1"/>
  <c r="N123" i="1"/>
  <c r="AT123" i="1"/>
  <c r="AF123" i="1"/>
  <c r="AE123" i="1"/>
  <c r="AA135" i="1"/>
  <c r="V199" i="1"/>
  <c r="Z199" i="1" s="1"/>
  <c r="AC199" i="1"/>
  <c r="AB199" i="1"/>
  <c r="AT55" i="1"/>
  <c r="AT59" i="1"/>
  <c r="AT63" i="1"/>
  <c r="AT65" i="1"/>
  <c r="Q74" i="1"/>
  <c r="O74" i="1" s="1"/>
  <c r="R74" i="1" s="1"/>
  <c r="L74" i="1" s="1"/>
  <c r="M74" i="1" s="1"/>
  <c r="T74" i="1"/>
  <c r="U74" i="1" s="1"/>
  <c r="AB75" i="1"/>
  <c r="T77" i="1"/>
  <c r="U77" i="1" s="1"/>
  <c r="AB77" i="1" s="1"/>
  <c r="T81" i="1"/>
  <c r="U81" i="1" s="1"/>
  <c r="AF86" i="1"/>
  <c r="N86" i="1"/>
  <c r="AF101" i="1"/>
  <c r="K101" i="1"/>
  <c r="AA103" i="1"/>
  <c r="Q109" i="1"/>
  <c r="O109" i="1" s="1"/>
  <c r="R109" i="1" s="1"/>
  <c r="L109" i="1" s="1"/>
  <c r="M109" i="1" s="1"/>
  <c r="AA109" i="1"/>
  <c r="T130" i="1"/>
  <c r="U130" i="1" s="1"/>
  <c r="AA132" i="1"/>
  <c r="AF144" i="1"/>
  <c r="N144" i="1"/>
  <c r="AE144" i="1"/>
  <c r="K144" i="1"/>
  <c r="AF152" i="1"/>
  <c r="N152" i="1"/>
  <c r="AE152" i="1"/>
  <c r="K152" i="1"/>
  <c r="AF160" i="1"/>
  <c r="N160" i="1"/>
  <c r="AE160" i="1"/>
  <c r="K160" i="1"/>
  <c r="AA169" i="1"/>
  <c r="AW196" i="1"/>
  <c r="S196" i="1"/>
  <c r="AW67" i="1"/>
  <c r="N76" i="1"/>
  <c r="AT76" i="1"/>
  <c r="N77" i="1"/>
  <c r="N80" i="1"/>
  <c r="AT80" i="1"/>
  <c r="N84" i="1"/>
  <c r="AT84" i="1"/>
  <c r="AT89" i="1"/>
  <c r="K89" i="1"/>
  <c r="AF89" i="1"/>
  <c r="AF90" i="1"/>
  <c r="N90" i="1"/>
  <c r="AB92" i="1"/>
  <c r="AA99" i="1"/>
  <c r="Q99" i="1"/>
  <c r="O99" i="1" s="1"/>
  <c r="R99" i="1" s="1"/>
  <c r="L99" i="1" s="1"/>
  <c r="M99" i="1" s="1"/>
  <c r="AF102" i="1"/>
  <c r="N102" i="1"/>
  <c r="AE102" i="1"/>
  <c r="N107" i="1"/>
  <c r="AT107" i="1"/>
  <c r="AF107" i="1"/>
  <c r="AE107" i="1"/>
  <c r="AT124" i="1"/>
  <c r="AF124" i="1"/>
  <c r="AE124" i="1"/>
  <c r="AE127" i="1"/>
  <c r="N127" i="1"/>
  <c r="AT127" i="1"/>
  <c r="K127" i="1"/>
  <c r="AA130" i="1"/>
  <c r="AF132" i="1"/>
  <c r="N132" i="1"/>
  <c r="AE132" i="1"/>
  <c r="K132" i="1"/>
  <c r="AA138" i="1"/>
  <c r="N172" i="1"/>
  <c r="AT172" i="1"/>
  <c r="K172" i="1"/>
  <c r="AF172" i="1"/>
  <c r="AE172" i="1"/>
  <c r="S65" i="1"/>
  <c r="AF71" i="1"/>
  <c r="AE71" i="1"/>
  <c r="AT71" i="1"/>
  <c r="AT72" i="1"/>
  <c r="T88" i="1"/>
  <c r="U88" i="1" s="1"/>
  <c r="Q88" i="1" s="1"/>
  <c r="O88" i="1" s="1"/>
  <c r="R88" i="1" s="1"/>
  <c r="L88" i="1" s="1"/>
  <c r="M88" i="1" s="1"/>
  <c r="S89" i="1"/>
  <c r="AT90" i="1"/>
  <c r="AT93" i="1"/>
  <c r="K93" i="1"/>
  <c r="AF93" i="1"/>
  <c r="T98" i="1"/>
  <c r="U98" i="1" s="1"/>
  <c r="AB98" i="1" s="1"/>
  <c r="AT102" i="1"/>
  <c r="AB111" i="1"/>
  <c r="AT116" i="1"/>
  <c r="AF116" i="1"/>
  <c r="AE116" i="1"/>
  <c r="AT132" i="1"/>
  <c r="AA146" i="1"/>
  <c r="AA154" i="1"/>
  <c r="AA162" i="1"/>
  <c r="T167" i="1"/>
  <c r="U167" i="1" s="1"/>
  <c r="AW65" i="1"/>
  <c r="N71" i="1"/>
  <c r="AT73" i="1"/>
  <c r="K73" i="1"/>
  <c r="AF73" i="1"/>
  <c r="T78" i="1"/>
  <c r="U78" i="1" s="1"/>
  <c r="Q78" i="1" s="1"/>
  <c r="O78" i="1" s="1"/>
  <c r="R78" i="1" s="1"/>
  <c r="L78" i="1" s="1"/>
  <c r="M78" i="1" s="1"/>
  <c r="T82" i="1"/>
  <c r="U82" i="1" s="1"/>
  <c r="N88" i="1"/>
  <c r="AT88" i="1"/>
  <c r="N89" i="1"/>
  <c r="AW89" i="1"/>
  <c r="S93" i="1"/>
  <c r="AT95" i="1"/>
  <c r="K95" i="1"/>
  <c r="K99" i="1"/>
  <c r="AE99" i="1"/>
  <c r="N101" i="1"/>
  <c r="AT108" i="1"/>
  <c r="AF108" i="1"/>
  <c r="AE108" i="1"/>
  <c r="Q111" i="1"/>
  <c r="O111" i="1" s="1"/>
  <c r="R111" i="1" s="1"/>
  <c r="L111" i="1" s="1"/>
  <c r="M111" i="1" s="1"/>
  <c r="K114" i="1"/>
  <c r="T121" i="1"/>
  <c r="U121" i="1" s="1"/>
  <c r="S124" i="1"/>
  <c r="AW124" i="1"/>
  <c r="T125" i="1"/>
  <c r="U125" i="1" s="1"/>
  <c r="AA131" i="1"/>
  <c r="T132" i="1"/>
  <c r="U132" i="1" s="1"/>
  <c r="Q132" i="1" s="1"/>
  <c r="O132" i="1" s="1"/>
  <c r="R132" i="1" s="1"/>
  <c r="L132" i="1" s="1"/>
  <c r="M132" i="1" s="1"/>
  <c r="AA143" i="1"/>
  <c r="AA151" i="1"/>
  <c r="AA159" i="1"/>
  <c r="AA168" i="1"/>
  <c r="AT177" i="1"/>
  <c r="K177" i="1"/>
  <c r="AF177" i="1"/>
  <c r="AE177" i="1"/>
  <c r="N177" i="1"/>
  <c r="AB95" i="1"/>
  <c r="S96" i="1"/>
  <c r="S97" i="1"/>
  <c r="S134" i="1"/>
  <c r="N142" i="1"/>
  <c r="AT142" i="1"/>
  <c r="AF142" i="1"/>
  <c r="AE142" i="1"/>
  <c r="K142" i="1"/>
  <c r="N150" i="1"/>
  <c r="AT150" i="1"/>
  <c r="AF150" i="1"/>
  <c r="AE150" i="1"/>
  <c r="K150" i="1"/>
  <c r="N158" i="1"/>
  <c r="AT158" i="1"/>
  <c r="AF158" i="1"/>
  <c r="AE158" i="1"/>
  <c r="K158" i="1"/>
  <c r="Q167" i="1"/>
  <c r="O167" i="1" s="1"/>
  <c r="R167" i="1" s="1"/>
  <c r="AC188" i="1"/>
  <c r="AD188" i="1" s="1"/>
  <c r="V188" i="1"/>
  <c r="Z188" i="1" s="1"/>
  <c r="AB188" i="1"/>
  <c r="AF110" i="1"/>
  <c r="N110" i="1"/>
  <c r="AT110" i="1"/>
  <c r="N111" i="1"/>
  <c r="AT111" i="1"/>
  <c r="AF118" i="1"/>
  <c r="N118" i="1"/>
  <c r="AT118" i="1"/>
  <c r="N119" i="1"/>
  <c r="AT119" i="1"/>
  <c r="AF126" i="1"/>
  <c r="N126" i="1"/>
  <c r="AT126" i="1"/>
  <c r="AA137" i="1"/>
  <c r="T142" i="1"/>
  <c r="U142" i="1" s="1"/>
  <c r="AB142" i="1" s="1"/>
  <c r="T150" i="1"/>
  <c r="U150" i="1" s="1"/>
  <c r="T158" i="1"/>
  <c r="U158" i="1" s="1"/>
  <c r="AF179" i="1"/>
  <c r="AE179" i="1"/>
  <c r="N179" i="1"/>
  <c r="AT179" i="1"/>
  <c r="K179" i="1"/>
  <c r="AE184" i="1"/>
  <c r="K184" i="1"/>
  <c r="N184" i="1"/>
  <c r="AT184" i="1"/>
  <c r="AF184" i="1"/>
  <c r="AT94" i="1"/>
  <c r="AT104" i="1"/>
  <c r="AF104" i="1"/>
  <c r="T107" i="1"/>
  <c r="U107" i="1" s="1"/>
  <c r="Q107" i="1" s="1"/>
  <c r="O107" i="1" s="1"/>
  <c r="R107" i="1" s="1"/>
  <c r="L107" i="1" s="1"/>
  <c r="M107" i="1" s="1"/>
  <c r="AT112" i="1"/>
  <c r="AF112" i="1"/>
  <c r="T114" i="1"/>
  <c r="U114" i="1" s="1"/>
  <c r="Q114" i="1" s="1"/>
  <c r="O114" i="1" s="1"/>
  <c r="R114" i="1" s="1"/>
  <c r="T115" i="1"/>
  <c r="U115" i="1" s="1"/>
  <c r="AB115" i="1" s="1"/>
  <c r="AT120" i="1"/>
  <c r="AF120" i="1"/>
  <c r="T122" i="1"/>
  <c r="U122" i="1" s="1"/>
  <c r="Q122" i="1" s="1"/>
  <c r="O122" i="1" s="1"/>
  <c r="R122" i="1" s="1"/>
  <c r="T123" i="1"/>
  <c r="U123" i="1" s="1"/>
  <c r="Q123" i="1" s="1"/>
  <c r="O123" i="1" s="1"/>
  <c r="R123" i="1" s="1"/>
  <c r="L123" i="1" s="1"/>
  <c r="M123" i="1" s="1"/>
  <c r="V136" i="1"/>
  <c r="Z136" i="1" s="1"/>
  <c r="AC136" i="1"/>
  <c r="AB136" i="1"/>
  <c r="AF136" i="1"/>
  <c r="N136" i="1"/>
  <c r="AE136" i="1"/>
  <c r="N138" i="1"/>
  <c r="AT138" i="1"/>
  <c r="AF138" i="1"/>
  <c r="AF141" i="1"/>
  <c r="AE141" i="1"/>
  <c r="N141" i="1"/>
  <c r="AT141" i="1"/>
  <c r="K141" i="1"/>
  <c r="AF149" i="1"/>
  <c r="AE149" i="1"/>
  <c r="N149" i="1"/>
  <c r="AT149" i="1"/>
  <c r="K149" i="1"/>
  <c r="AF157" i="1"/>
  <c r="AE157" i="1"/>
  <c r="N157" i="1"/>
  <c r="AT157" i="1"/>
  <c r="K157" i="1"/>
  <c r="AF165" i="1"/>
  <c r="AE165" i="1"/>
  <c r="N165" i="1"/>
  <c r="AT165" i="1"/>
  <c r="K165" i="1"/>
  <c r="T172" i="1"/>
  <c r="U172" i="1" s="1"/>
  <c r="Q172" i="1" s="1"/>
  <c r="O172" i="1" s="1"/>
  <c r="R172" i="1" s="1"/>
  <c r="AF174" i="1"/>
  <c r="N174" i="1"/>
  <c r="AE174" i="1"/>
  <c r="K174" i="1"/>
  <c r="AT206" i="1"/>
  <c r="K206" i="1"/>
  <c r="AF206" i="1"/>
  <c r="AE206" i="1"/>
  <c r="N206" i="1"/>
  <c r="AW130" i="1"/>
  <c r="AT136" i="1"/>
  <c r="AT139" i="1"/>
  <c r="K139" i="1"/>
  <c r="AF139" i="1"/>
  <c r="AE139" i="1"/>
  <c r="T140" i="1"/>
  <c r="U140" i="1" s="1"/>
  <c r="AA145" i="1"/>
  <c r="Q145" i="1"/>
  <c r="O145" i="1" s="1"/>
  <c r="R145" i="1" s="1"/>
  <c r="L145" i="1" s="1"/>
  <c r="M145" i="1" s="1"/>
  <c r="T148" i="1"/>
  <c r="U148" i="1" s="1"/>
  <c r="AA153" i="1"/>
  <c r="T156" i="1"/>
  <c r="U156" i="1" s="1"/>
  <c r="Q156" i="1" s="1"/>
  <c r="O156" i="1" s="1"/>
  <c r="R156" i="1" s="1"/>
  <c r="AA161" i="1"/>
  <c r="T164" i="1"/>
  <c r="U164" i="1" s="1"/>
  <c r="Q164" i="1" s="1"/>
  <c r="O164" i="1" s="1"/>
  <c r="R164" i="1" s="1"/>
  <c r="T166" i="1"/>
  <c r="U166" i="1" s="1"/>
  <c r="AT174" i="1"/>
  <c r="AF178" i="1"/>
  <c r="N178" i="1"/>
  <c r="K178" i="1"/>
  <c r="AT178" i="1"/>
  <c r="AE178" i="1"/>
  <c r="K135" i="1"/>
  <c r="AF135" i="1"/>
  <c r="AE135" i="1"/>
  <c r="Q140" i="1"/>
  <c r="O140" i="1" s="1"/>
  <c r="R140" i="1" s="1"/>
  <c r="L140" i="1" s="1"/>
  <c r="M140" i="1" s="1"/>
  <c r="Q148" i="1"/>
  <c r="O148" i="1" s="1"/>
  <c r="R148" i="1" s="1"/>
  <c r="L148" i="1" s="1"/>
  <c r="M148" i="1" s="1"/>
  <c r="N166" i="1"/>
  <c r="AT166" i="1"/>
  <c r="AA171" i="1"/>
  <c r="AF175" i="1"/>
  <c r="AE175" i="1"/>
  <c r="N175" i="1"/>
  <c r="AT175" i="1"/>
  <c r="K175" i="1"/>
  <c r="AA189" i="1"/>
  <c r="S206" i="1"/>
  <c r="AW206" i="1"/>
  <c r="S135" i="1"/>
  <c r="AW135" i="1"/>
  <c r="AF137" i="1"/>
  <c r="AE137" i="1"/>
  <c r="N137" i="1"/>
  <c r="AT137" i="1"/>
  <c r="K137" i="1"/>
  <c r="AF140" i="1"/>
  <c r="N140" i="1"/>
  <c r="Q142" i="1"/>
  <c r="O142" i="1" s="1"/>
  <c r="R142" i="1" s="1"/>
  <c r="AF145" i="1"/>
  <c r="AE145" i="1"/>
  <c r="N145" i="1"/>
  <c r="AT145" i="1"/>
  <c r="K145" i="1"/>
  <c r="AF148" i="1"/>
  <c r="N148" i="1"/>
  <c r="AF153" i="1"/>
  <c r="AE153" i="1"/>
  <c r="N153" i="1"/>
  <c r="AT153" i="1"/>
  <c r="K153" i="1"/>
  <c r="AF156" i="1"/>
  <c r="N156" i="1"/>
  <c r="Q158" i="1"/>
  <c r="O158" i="1" s="1"/>
  <c r="R158" i="1" s="1"/>
  <c r="AF161" i="1"/>
  <c r="AE161" i="1"/>
  <c r="N161" i="1"/>
  <c r="AT161" i="1"/>
  <c r="K161" i="1"/>
  <c r="AF164" i="1"/>
  <c r="N164" i="1"/>
  <c r="AA180" i="1"/>
  <c r="AF182" i="1"/>
  <c r="N182" i="1"/>
  <c r="AE182" i="1"/>
  <c r="K182" i="1"/>
  <c r="AE272" i="1"/>
  <c r="N272" i="1"/>
  <c r="AF272" i="1"/>
  <c r="AT272" i="1"/>
  <c r="K272" i="1"/>
  <c r="S131" i="1"/>
  <c r="AW131" i="1"/>
  <c r="K134" i="1"/>
  <c r="N135" i="1"/>
  <c r="T138" i="1"/>
  <c r="U138" i="1" s="1"/>
  <c r="AT140" i="1"/>
  <c r="AA142" i="1"/>
  <c r="AT143" i="1"/>
  <c r="K143" i="1"/>
  <c r="AF143" i="1"/>
  <c r="AE143" i="1"/>
  <c r="T146" i="1"/>
  <c r="U146" i="1" s="1"/>
  <c r="AB146" i="1" s="1"/>
  <c r="AT148" i="1"/>
  <c r="AA150" i="1"/>
  <c r="AT151" i="1"/>
  <c r="K151" i="1"/>
  <c r="AF151" i="1"/>
  <c r="AE151" i="1"/>
  <c r="T154" i="1"/>
  <c r="U154" i="1" s="1"/>
  <c r="AB154" i="1" s="1"/>
  <c r="AT156" i="1"/>
  <c r="AA158" i="1"/>
  <c r="AT159" i="1"/>
  <c r="K159" i="1"/>
  <c r="AF159" i="1"/>
  <c r="AE159" i="1"/>
  <c r="T162" i="1"/>
  <c r="U162" i="1" s="1"/>
  <c r="AB162" i="1" s="1"/>
  <c r="AT164" i="1"/>
  <c r="AF168" i="1"/>
  <c r="N168" i="1"/>
  <c r="AE168" i="1"/>
  <c r="AT168" i="1"/>
  <c r="AA170" i="1"/>
  <c r="AA172" i="1"/>
  <c r="AT182" i="1"/>
  <c r="AA186" i="1"/>
  <c r="AA197" i="1"/>
  <c r="T197" i="1"/>
  <c r="U197" i="1" s="1"/>
  <c r="Q197" i="1" s="1"/>
  <c r="O197" i="1" s="1"/>
  <c r="R197" i="1" s="1"/>
  <c r="L197" i="1" s="1"/>
  <c r="M197" i="1" s="1"/>
  <c r="S143" i="1"/>
  <c r="AW143" i="1"/>
  <c r="N146" i="1"/>
  <c r="AT146" i="1"/>
  <c r="K148" i="1"/>
  <c r="S151" i="1"/>
  <c r="AW151" i="1"/>
  <c r="N154" i="1"/>
  <c r="AT154" i="1"/>
  <c r="K156" i="1"/>
  <c r="S159" i="1"/>
  <c r="AW159" i="1"/>
  <c r="N162" i="1"/>
  <c r="AT162" i="1"/>
  <c r="K164" i="1"/>
  <c r="AA166" i="1"/>
  <c r="AE167" i="1"/>
  <c r="K167" i="1"/>
  <c r="T174" i="1"/>
  <c r="U174" i="1" s="1"/>
  <c r="Q174" i="1" s="1"/>
  <c r="O174" i="1" s="1"/>
  <c r="R174" i="1" s="1"/>
  <c r="L174" i="1" s="1"/>
  <c r="M174" i="1" s="1"/>
  <c r="AA174" i="1"/>
  <c r="AA187" i="1"/>
  <c r="AE133" i="1"/>
  <c r="N133" i="1"/>
  <c r="AT133" i="1"/>
  <c r="K133" i="1"/>
  <c r="Q136" i="1"/>
  <c r="O136" i="1" s="1"/>
  <c r="R136" i="1" s="1"/>
  <c r="L136" i="1" s="1"/>
  <c r="M136" i="1" s="1"/>
  <c r="AA140" i="1"/>
  <c r="T144" i="1"/>
  <c r="U144" i="1" s="1"/>
  <c r="Q144" i="1" s="1"/>
  <c r="O144" i="1" s="1"/>
  <c r="R144" i="1" s="1"/>
  <c r="L144" i="1" s="1"/>
  <c r="M144" i="1" s="1"/>
  <c r="T145" i="1"/>
  <c r="U145" i="1" s="1"/>
  <c r="AB145" i="1" s="1"/>
  <c r="AA148" i="1"/>
  <c r="T152" i="1"/>
  <c r="U152" i="1" s="1"/>
  <c r="Q152" i="1"/>
  <c r="O152" i="1" s="1"/>
  <c r="R152" i="1" s="1"/>
  <c r="L152" i="1" s="1"/>
  <c r="M152" i="1" s="1"/>
  <c r="T153" i="1"/>
  <c r="U153" i="1" s="1"/>
  <c r="AB153" i="1" s="1"/>
  <c r="AA156" i="1"/>
  <c r="T160" i="1"/>
  <c r="U160" i="1" s="1"/>
  <c r="Q160" i="1"/>
  <c r="O160" i="1" s="1"/>
  <c r="R160" i="1" s="1"/>
  <c r="T161" i="1"/>
  <c r="U161" i="1" s="1"/>
  <c r="Q161" i="1" s="1"/>
  <c r="O161" i="1" s="1"/>
  <c r="R161" i="1" s="1"/>
  <c r="L161" i="1" s="1"/>
  <c r="M161" i="1" s="1"/>
  <c r="AA164" i="1"/>
  <c r="K166" i="1"/>
  <c r="AE166" i="1"/>
  <c r="W168" i="1"/>
  <c r="T170" i="1"/>
  <c r="U170" i="1" s="1"/>
  <c r="Q170" i="1" s="1"/>
  <c r="O170" i="1" s="1"/>
  <c r="R170" i="1" s="1"/>
  <c r="L170" i="1" s="1"/>
  <c r="M170" i="1" s="1"/>
  <c r="AA179" i="1"/>
  <c r="T180" i="1"/>
  <c r="U180" i="1" s="1"/>
  <c r="AB180" i="1" s="1"/>
  <c r="AA199" i="1"/>
  <c r="Q199" i="1"/>
  <c r="O199" i="1" s="1"/>
  <c r="R199" i="1" s="1"/>
  <c r="L199" i="1" s="1"/>
  <c r="M199" i="1" s="1"/>
  <c r="AF215" i="1"/>
  <c r="N215" i="1"/>
  <c r="AE215" i="1"/>
  <c r="AT215" i="1"/>
  <c r="K215" i="1"/>
  <c r="S133" i="1"/>
  <c r="S141" i="1"/>
  <c r="AT169" i="1"/>
  <c r="K169" i="1"/>
  <c r="AE169" i="1"/>
  <c r="S177" i="1"/>
  <c r="AW177" i="1"/>
  <c r="N180" i="1"/>
  <c r="AT180" i="1"/>
  <c r="K187" i="1"/>
  <c r="AT187" i="1"/>
  <c r="N187" i="1"/>
  <c r="AE187" i="1"/>
  <c r="AF188" i="1"/>
  <c r="AE188" i="1"/>
  <c r="K188" i="1"/>
  <c r="N188" i="1"/>
  <c r="T204" i="1"/>
  <c r="U204" i="1" s="1"/>
  <c r="AA218" i="1"/>
  <c r="T218" i="1"/>
  <c r="U218" i="1" s="1"/>
  <c r="AB218" i="1" s="1"/>
  <c r="AA227" i="1"/>
  <c r="S169" i="1"/>
  <c r="AW169" i="1"/>
  <c r="AT170" i="1"/>
  <c r="W177" i="1"/>
  <c r="T178" i="1"/>
  <c r="U178" i="1" s="1"/>
  <c r="Q178" i="1" s="1"/>
  <c r="O178" i="1" s="1"/>
  <c r="R178" i="1" s="1"/>
  <c r="L178" i="1" s="1"/>
  <c r="M178" i="1" s="1"/>
  <c r="S187" i="1"/>
  <c r="AW187" i="1"/>
  <c r="AT188" i="1"/>
  <c r="S190" i="1"/>
  <c r="AW190" i="1"/>
  <c r="AF171" i="1"/>
  <c r="AE171" i="1"/>
  <c r="K171" i="1"/>
  <c r="S173" i="1"/>
  <c r="AW173" i="1"/>
  <c r="T176" i="1"/>
  <c r="U176" i="1" s="1"/>
  <c r="Q176" i="1" s="1"/>
  <c r="O176" i="1" s="1"/>
  <c r="R176" i="1" s="1"/>
  <c r="L176" i="1" s="1"/>
  <c r="M176" i="1" s="1"/>
  <c r="AT181" i="1"/>
  <c r="K181" i="1"/>
  <c r="AF181" i="1"/>
  <c r="AE181" i="1"/>
  <c r="K183" i="1"/>
  <c r="AT183" i="1"/>
  <c r="AE183" i="1"/>
  <c r="AW185" i="1"/>
  <c r="S185" i="1"/>
  <c r="AF217" i="1"/>
  <c r="AE217" i="1"/>
  <c r="K217" i="1"/>
  <c r="AT217" i="1"/>
  <c r="N217" i="1"/>
  <c r="AC240" i="1"/>
  <c r="V240" i="1"/>
  <c r="Z240" i="1" s="1"/>
  <c r="AW167" i="1"/>
  <c r="AE170" i="1"/>
  <c r="AW171" i="1"/>
  <c r="S171" i="1"/>
  <c r="W175" i="1"/>
  <c r="N176" i="1"/>
  <c r="AT176" i="1"/>
  <c r="K180" i="1"/>
  <c r="AE180" i="1"/>
  <c r="S181" i="1"/>
  <c r="AW181" i="1"/>
  <c r="S183" i="1"/>
  <c r="AW183" i="1"/>
  <c r="AA202" i="1"/>
  <c r="AA263" i="1"/>
  <c r="AF169" i="1"/>
  <c r="AF180" i="1"/>
  <c r="W181" i="1"/>
  <c r="V182" i="1"/>
  <c r="Z182" i="1" s="1"/>
  <c r="AA183" i="1"/>
  <c r="AF187" i="1"/>
  <c r="K191" i="1"/>
  <c r="AE191" i="1"/>
  <c r="N191" i="1"/>
  <c r="AT191" i="1"/>
  <c r="AW192" i="1"/>
  <c r="S192" i="1"/>
  <c r="AA195" i="1"/>
  <c r="AF200" i="1"/>
  <c r="AE200" i="1"/>
  <c r="AT200" i="1"/>
  <c r="K200" i="1"/>
  <c r="AB204" i="1"/>
  <c r="V207" i="1"/>
  <c r="Z207" i="1" s="1"/>
  <c r="AC207" i="1"/>
  <c r="AB207" i="1"/>
  <c r="AD207" i="1" s="1"/>
  <c r="S175" i="1"/>
  <c r="S179" i="1"/>
  <c r="K202" i="1"/>
  <c r="AT202" i="1"/>
  <c r="AE202" i="1"/>
  <c r="Q203" i="1"/>
  <c r="O203" i="1" s="1"/>
  <c r="R203" i="1" s="1"/>
  <c r="L203" i="1" s="1"/>
  <c r="M203" i="1" s="1"/>
  <c r="T203" i="1"/>
  <c r="U203" i="1" s="1"/>
  <c r="AB203" i="1" s="1"/>
  <c r="AF207" i="1"/>
  <c r="N207" i="1"/>
  <c r="K207" i="1"/>
  <c r="T209" i="1"/>
  <c r="U209" i="1" s="1"/>
  <c r="AA213" i="1"/>
  <c r="T214" i="1"/>
  <c r="U214" i="1" s="1"/>
  <c r="AB214" i="1" s="1"/>
  <c r="W193" i="1"/>
  <c r="AB194" i="1"/>
  <c r="AW194" i="1"/>
  <c r="S202" i="1"/>
  <c r="AW202" i="1"/>
  <c r="AA222" i="1"/>
  <c r="AA230" i="1"/>
  <c r="Q230" i="1"/>
  <c r="O230" i="1" s="1"/>
  <c r="R230" i="1" s="1"/>
  <c r="L230" i="1" s="1"/>
  <c r="M230" i="1" s="1"/>
  <c r="S186" i="1"/>
  <c r="Q188" i="1"/>
  <c r="O188" i="1" s="1"/>
  <c r="R188" i="1" s="1"/>
  <c r="AA190" i="1"/>
  <c r="AA191" i="1"/>
  <c r="V194" i="1"/>
  <c r="Z194" i="1" s="1"/>
  <c r="K195" i="1"/>
  <c r="AE195" i="1"/>
  <c r="N195" i="1"/>
  <c r="AF201" i="1"/>
  <c r="N201" i="1"/>
  <c r="K201" i="1"/>
  <c r="T205" i="1"/>
  <c r="U205" i="1" s="1"/>
  <c r="AB205" i="1" s="1"/>
  <c r="AF211" i="1"/>
  <c r="N211" i="1"/>
  <c r="AE211" i="1"/>
  <c r="K211" i="1"/>
  <c r="AA212" i="1"/>
  <c r="Q214" i="1"/>
  <c r="O214" i="1" s="1"/>
  <c r="R214" i="1" s="1"/>
  <c r="AA220" i="1"/>
  <c r="V230" i="1"/>
  <c r="Z230" i="1" s="1"/>
  <c r="AC230" i="1"/>
  <c r="AA249" i="1"/>
  <c r="AA261" i="1"/>
  <c r="T184" i="1"/>
  <c r="U184" i="1" s="1"/>
  <c r="AW184" i="1"/>
  <c r="AW186" i="1"/>
  <c r="AF192" i="1"/>
  <c r="AE192" i="1"/>
  <c r="AT192" i="1"/>
  <c r="AA194" i="1"/>
  <c r="Q194" i="1"/>
  <c r="O194" i="1" s="1"/>
  <c r="R194" i="1" s="1"/>
  <c r="V198" i="1"/>
  <c r="Z198" i="1" s="1"/>
  <c r="K199" i="1"/>
  <c r="AE199" i="1"/>
  <c r="N199" i="1"/>
  <c r="AT201" i="1"/>
  <c r="N202" i="1"/>
  <c r="AE207" i="1"/>
  <c r="T208" i="1"/>
  <c r="U208" i="1" s="1"/>
  <c r="AB208" i="1" s="1"/>
  <c r="AT211" i="1"/>
  <c r="AF212" i="1"/>
  <c r="AE212" i="1"/>
  <c r="N212" i="1"/>
  <c r="AT212" i="1"/>
  <c r="K212" i="1"/>
  <c r="AF225" i="1"/>
  <c r="AE225" i="1"/>
  <c r="AT225" i="1"/>
  <c r="N225" i="1"/>
  <c r="K225" i="1"/>
  <c r="AF196" i="1"/>
  <c r="AE196" i="1"/>
  <c r="AT196" i="1"/>
  <c r="AA198" i="1"/>
  <c r="Q198" i="1"/>
  <c r="O198" i="1" s="1"/>
  <c r="R198" i="1" s="1"/>
  <c r="L198" i="1" s="1"/>
  <c r="M198" i="1" s="1"/>
  <c r="S200" i="1"/>
  <c r="AF202" i="1"/>
  <c r="AA203" i="1"/>
  <c r="AA206" i="1"/>
  <c r="AE214" i="1"/>
  <c r="K214" i="1"/>
  <c r="N214" i="1"/>
  <c r="AF214" i="1"/>
  <c r="V241" i="1"/>
  <c r="Z241" i="1" s="1"/>
  <c r="AC241" i="1"/>
  <c r="AB241" i="1"/>
  <c r="N205" i="1"/>
  <c r="AT205" i="1"/>
  <c r="N209" i="1"/>
  <c r="AT209" i="1"/>
  <c r="AW215" i="1"/>
  <c r="S215" i="1"/>
  <c r="AW222" i="1"/>
  <c r="K224" i="1"/>
  <c r="AE224" i="1"/>
  <c r="N224" i="1"/>
  <c r="AF224" i="1"/>
  <c r="AE230" i="1"/>
  <c r="N230" i="1"/>
  <c r="K230" i="1"/>
  <c r="AT230" i="1"/>
  <c r="AE233" i="1"/>
  <c r="AF233" i="1"/>
  <c r="K233" i="1"/>
  <c r="N235" i="1"/>
  <c r="AT235" i="1"/>
  <c r="K235" i="1"/>
  <c r="AF238" i="1"/>
  <c r="N238" i="1"/>
  <c r="AT238" i="1"/>
  <c r="AE238" i="1"/>
  <c r="K238" i="1"/>
  <c r="AA256" i="1"/>
  <c r="AW191" i="1"/>
  <c r="S193" i="1"/>
  <c r="AW195" i="1"/>
  <c r="T201" i="1"/>
  <c r="U201" i="1" s="1"/>
  <c r="Q201" i="1" s="1"/>
  <c r="O201" i="1" s="1"/>
  <c r="R201" i="1" s="1"/>
  <c r="L201" i="1" s="1"/>
  <c r="M201" i="1" s="1"/>
  <c r="AA217" i="1"/>
  <c r="AF221" i="1"/>
  <c r="AE221" i="1"/>
  <c r="AT221" i="1"/>
  <c r="N221" i="1"/>
  <c r="T226" i="1"/>
  <c r="U226" i="1" s="1"/>
  <c r="S227" i="1"/>
  <c r="AW227" i="1"/>
  <c r="AA229" i="1"/>
  <c r="AB230" i="1"/>
  <c r="S247" i="1"/>
  <c r="AW247" i="1"/>
  <c r="AC253" i="1"/>
  <c r="V253" i="1"/>
  <c r="Z253" i="1" s="1"/>
  <c r="AB253" i="1"/>
  <c r="K205" i="1"/>
  <c r="K209" i="1"/>
  <c r="AT210" i="1"/>
  <c r="K210" i="1"/>
  <c r="AF210" i="1"/>
  <c r="AE210" i="1"/>
  <c r="T213" i="1"/>
  <c r="U213" i="1" s="1"/>
  <c r="AB213" i="1" s="1"/>
  <c r="K216" i="1"/>
  <c r="AT216" i="1"/>
  <c r="N216" i="1"/>
  <c r="AE216" i="1"/>
  <c r="T217" i="1"/>
  <c r="U217" i="1" s="1"/>
  <c r="S219" i="1"/>
  <c r="AW219" i="1"/>
  <c r="S220" i="1"/>
  <c r="AW220" i="1"/>
  <c r="AW221" i="1"/>
  <c r="S221" i="1"/>
  <c r="T229" i="1"/>
  <c r="U229" i="1" s="1"/>
  <c r="T233" i="1"/>
  <c r="U233" i="1" s="1"/>
  <c r="Q233" i="1" s="1"/>
  <c r="O233" i="1" s="1"/>
  <c r="R233" i="1" s="1"/>
  <c r="Q241" i="1"/>
  <c r="O241" i="1" s="1"/>
  <c r="R241" i="1" s="1"/>
  <c r="V264" i="1"/>
  <c r="Z264" i="1" s="1"/>
  <c r="AC264" i="1"/>
  <c r="AB264" i="1"/>
  <c r="AF204" i="1"/>
  <c r="AE204" i="1"/>
  <c r="AT204" i="1"/>
  <c r="AE205" i="1"/>
  <c r="Q207" i="1"/>
  <c r="O207" i="1" s="1"/>
  <c r="R207" i="1" s="1"/>
  <c r="AF208" i="1"/>
  <c r="AE208" i="1"/>
  <c r="N208" i="1"/>
  <c r="AT208" i="1"/>
  <c r="AE209" i="1"/>
  <c r="S210" i="1"/>
  <c r="AW210" i="1"/>
  <c r="N213" i="1"/>
  <c r="AT213" i="1"/>
  <c r="S216" i="1"/>
  <c r="AW216" i="1"/>
  <c r="AA226" i="1"/>
  <c r="AA228" i="1"/>
  <c r="AE235" i="1"/>
  <c r="AA236" i="1"/>
  <c r="AF241" i="1"/>
  <c r="AE241" i="1"/>
  <c r="N241" i="1"/>
  <c r="AT241" i="1"/>
  <c r="K241" i="1"/>
  <c r="AA265" i="1"/>
  <c r="AA267" i="1"/>
  <c r="T267" i="1"/>
  <c r="U267" i="1" s="1"/>
  <c r="AB267" i="1" s="1"/>
  <c r="K203" i="1"/>
  <c r="AE203" i="1"/>
  <c r="N204" i="1"/>
  <c r="AF205" i="1"/>
  <c r="W208" i="1"/>
  <c r="AB209" i="1"/>
  <c r="AF209" i="1"/>
  <c r="T211" i="1"/>
  <c r="U211" i="1" s="1"/>
  <c r="Q211" i="1" s="1"/>
  <c r="O211" i="1" s="1"/>
  <c r="R211" i="1" s="1"/>
  <c r="L211" i="1" s="1"/>
  <c r="M211" i="1" s="1"/>
  <c r="T212" i="1"/>
  <c r="U212" i="1" s="1"/>
  <c r="T228" i="1"/>
  <c r="U228" i="1" s="1"/>
  <c r="Q228" i="1" s="1"/>
  <c r="O228" i="1" s="1"/>
  <c r="R228" i="1" s="1"/>
  <c r="L228" i="1" s="1"/>
  <c r="M228" i="1" s="1"/>
  <c r="AF230" i="1"/>
  <c r="AA233" i="1"/>
  <c r="AF235" i="1"/>
  <c r="AA224" i="1"/>
  <c r="AC225" i="1"/>
  <c r="AB225" i="1"/>
  <c r="AF229" i="1"/>
  <c r="AE229" i="1"/>
  <c r="AT229" i="1"/>
  <c r="Q237" i="1"/>
  <c r="O237" i="1" s="1"/>
  <c r="R237" i="1" s="1"/>
  <c r="L237" i="1" s="1"/>
  <c r="M237" i="1" s="1"/>
  <c r="V255" i="1"/>
  <c r="Z255" i="1" s="1"/>
  <c r="AC255" i="1"/>
  <c r="AC270" i="1"/>
  <c r="V270" i="1"/>
  <c r="Z270" i="1" s="1"/>
  <c r="AE218" i="1"/>
  <c r="N218" i="1"/>
  <c r="K218" i="1"/>
  <c r="K220" i="1"/>
  <c r="AE220" i="1"/>
  <c r="AF222" i="1"/>
  <c r="AA223" i="1"/>
  <c r="Q223" i="1"/>
  <c r="O223" i="1" s="1"/>
  <c r="R223" i="1" s="1"/>
  <c r="V225" i="1"/>
  <c r="Z225" i="1" s="1"/>
  <c r="Q225" i="1"/>
  <c r="O225" i="1" s="1"/>
  <c r="R225" i="1" s="1"/>
  <c r="L225" i="1" s="1"/>
  <c r="M225" i="1" s="1"/>
  <c r="AF228" i="1"/>
  <c r="AW231" i="1"/>
  <c r="T232" i="1"/>
  <c r="U232" i="1" s="1"/>
  <c r="AF237" i="1"/>
  <c r="AE237" i="1"/>
  <c r="N237" i="1"/>
  <c r="AT237" i="1"/>
  <c r="K237" i="1"/>
  <c r="AT240" i="1"/>
  <c r="AF240" i="1"/>
  <c r="N240" i="1"/>
  <c r="K240" i="1"/>
  <c r="T242" i="1"/>
  <c r="U242" i="1" s="1"/>
  <c r="Q242" i="1" s="1"/>
  <c r="O242" i="1" s="1"/>
  <c r="R242" i="1" s="1"/>
  <c r="AA248" i="1"/>
  <c r="AA253" i="1"/>
  <c r="Q253" i="1"/>
  <c r="O253" i="1" s="1"/>
  <c r="R253" i="1" s="1"/>
  <c r="L253" i="1" s="1"/>
  <c r="M253" i="1" s="1"/>
  <c r="AA258" i="1"/>
  <c r="AW259" i="1"/>
  <c r="S263" i="1"/>
  <c r="AW263" i="1"/>
  <c r="K266" i="1"/>
  <c r="N266" i="1"/>
  <c r="AF266" i="1"/>
  <c r="AE266" i="1"/>
  <c r="AT266" i="1"/>
  <c r="AW270" i="1"/>
  <c r="N229" i="1"/>
  <c r="K232" i="1"/>
  <c r="AE232" i="1"/>
  <c r="N232" i="1"/>
  <c r="AT236" i="1"/>
  <c r="AF236" i="1"/>
  <c r="N236" i="1"/>
  <c r="K236" i="1"/>
  <c r="T243" i="1"/>
  <c r="U243" i="1" s="1"/>
  <c r="T256" i="1"/>
  <c r="U256" i="1" s="1"/>
  <c r="T257" i="1"/>
  <c r="U257" i="1" s="1"/>
  <c r="Q257" i="1" s="1"/>
  <c r="O257" i="1" s="1"/>
  <c r="R257" i="1" s="1"/>
  <c r="L257" i="1" s="1"/>
  <c r="M257" i="1" s="1"/>
  <c r="AA262" i="1"/>
  <c r="T265" i="1"/>
  <c r="U265" i="1" s="1"/>
  <c r="AW214" i="1"/>
  <c r="AE219" i="1"/>
  <c r="T222" i="1"/>
  <c r="U222" i="1" s="1"/>
  <c r="Q222" i="1" s="1"/>
  <c r="O222" i="1" s="1"/>
  <c r="R222" i="1" s="1"/>
  <c r="T223" i="1"/>
  <c r="U223" i="1" s="1"/>
  <c r="AB223" i="1" s="1"/>
  <c r="AE226" i="1"/>
  <c r="N226" i="1"/>
  <c r="K226" i="1"/>
  <c r="AA232" i="1"/>
  <c r="T237" i="1"/>
  <c r="U237" i="1" s="1"/>
  <c r="AA239" i="1"/>
  <c r="T239" i="1"/>
  <c r="U239" i="1" s="1"/>
  <c r="AB239" i="1" s="1"/>
  <c r="AF242" i="1"/>
  <c r="N242" i="1"/>
  <c r="AT242" i="1"/>
  <c r="AE242" i="1"/>
  <c r="K242" i="1"/>
  <c r="V251" i="1"/>
  <c r="Z251" i="1" s="1"/>
  <c r="AC251" i="1"/>
  <c r="AD251" i="1" s="1"/>
  <c r="AF218" i="1"/>
  <c r="AF219" i="1"/>
  <c r="AF220" i="1"/>
  <c r="W222" i="1"/>
  <c r="AE222" i="1"/>
  <c r="N222" i="1"/>
  <c r="K222" i="1"/>
  <c r="T224" i="1"/>
  <c r="U224" i="1" s="1"/>
  <c r="AB224" i="1" s="1"/>
  <c r="W226" i="1"/>
  <c r="AW226" i="1"/>
  <c r="K228" i="1"/>
  <c r="AE228" i="1"/>
  <c r="N228" i="1"/>
  <c r="AA231" i="1"/>
  <c r="Q231" i="1"/>
  <c r="O231" i="1" s="1"/>
  <c r="R231" i="1" s="1"/>
  <c r="L231" i="1" s="1"/>
  <c r="M231" i="1" s="1"/>
  <c r="T234" i="1"/>
  <c r="U234" i="1" s="1"/>
  <c r="T248" i="1"/>
  <c r="U248" i="1" s="1"/>
  <c r="AW249" i="1"/>
  <c r="S249" i="1"/>
  <c r="AA257" i="1"/>
  <c r="T258" i="1"/>
  <c r="U258" i="1" s="1"/>
  <c r="Q258" i="1" s="1"/>
  <c r="O258" i="1" s="1"/>
  <c r="R258" i="1" s="1"/>
  <c r="L258" i="1" s="1"/>
  <c r="M258" i="1" s="1"/>
  <c r="AE268" i="1"/>
  <c r="N268" i="1"/>
  <c r="AF268" i="1"/>
  <c r="K268" i="1"/>
  <c r="AT268" i="1"/>
  <c r="Q270" i="1"/>
  <c r="O270" i="1" s="1"/>
  <c r="R270" i="1" s="1"/>
  <c r="Q244" i="1"/>
  <c r="O244" i="1" s="1"/>
  <c r="R244" i="1" s="1"/>
  <c r="L244" i="1" s="1"/>
  <c r="M244" i="1" s="1"/>
  <c r="T246" i="1"/>
  <c r="U246" i="1" s="1"/>
  <c r="AA247" i="1"/>
  <c r="AC250" i="1"/>
  <c r="V250" i="1"/>
  <c r="Z250" i="1" s="1"/>
  <c r="W254" i="1"/>
  <c r="AB259" i="1"/>
  <c r="S261" i="1"/>
  <c r="AW224" i="1"/>
  <c r="AW228" i="1"/>
  <c r="AW232" i="1"/>
  <c r="W237" i="1"/>
  <c r="Q240" i="1"/>
  <c r="O240" i="1" s="1"/>
  <c r="R240" i="1" s="1"/>
  <c r="W241" i="1"/>
  <c r="AF245" i="1"/>
  <c r="AE245" i="1"/>
  <c r="N245" i="1"/>
  <c r="AA252" i="1"/>
  <c r="AW253" i="1"/>
  <c r="V254" i="1"/>
  <c r="Z254" i="1" s="1"/>
  <c r="W258" i="1"/>
  <c r="AW265" i="1"/>
  <c r="AA272" i="1"/>
  <c r="AA237" i="1"/>
  <c r="N239" i="1"/>
  <c r="AT239" i="1"/>
  <c r="K239" i="1"/>
  <c r="AA241" i="1"/>
  <c r="AD241" i="1" s="1"/>
  <c r="N243" i="1"/>
  <c r="AT243" i="1"/>
  <c r="K243" i="1"/>
  <c r="AT244" i="1"/>
  <c r="AF244" i="1"/>
  <c r="AA251" i="1"/>
  <c r="Q251" i="1"/>
  <c r="O251" i="1" s="1"/>
  <c r="R251" i="1" s="1"/>
  <c r="L251" i="1" s="1"/>
  <c r="M251" i="1" s="1"/>
  <c r="AA260" i="1"/>
  <c r="T262" i="1"/>
  <c r="U262" i="1" s="1"/>
  <c r="Q262" i="1" s="1"/>
  <c r="O262" i="1" s="1"/>
  <c r="R262" i="1" s="1"/>
  <c r="L262" i="1" s="1"/>
  <c r="M262" i="1" s="1"/>
  <c r="Q264" i="1"/>
  <c r="O264" i="1" s="1"/>
  <c r="R264" i="1" s="1"/>
  <c r="L264" i="1" s="1"/>
  <c r="M264" i="1" s="1"/>
  <c r="AA264" i="1"/>
  <c r="AA271" i="1"/>
  <c r="Q271" i="1"/>
  <c r="O271" i="1" s="1"/>
  <c r="R271" i="1" s="1"/>
  <c r="L271" i="1" s="1"/>
  <c r="M271" i="1" s="1"/>
  <c r="AA240" i="1"/>
  <c r="N244" i="1"/>
  <c r="AA250" i="1"/>
  <c r="Q250" i="1"/>
  <c r="O250" i="1" s="1"/>
  <c r="R250" i="1" s="1"/>
  <c r="L250" i="1" s="1"/>
  <c r="M250" i="1" s="1"/>
  <c r="AA255" i="1"/>
  <c r="Q255" i="1"/>
  <c r="O255" i="1" s="1"/>
  <c r="R255" i="1" s="1"/>
  <c r="L255" i="1" s="1"/>
  <c r="M255" i="1" s="1"/>
  <c r="AE264" i="1"/>
  <c r="AF264" i="1"/>
  <c r="K264" i="1"/>
  <c r="AT264" i="1"/>
  <c r="K234" i="1"/>
  <c r="AB240" i="1"/>
  <c r="AW246" i="1"/>
  <c r="T252" i="1"/>
  <c r="U252" i="1" s="1"/>
  <c r="Q252" i="1" s="1"/>
  <c r="O252" i="1" s="1"/>
  <c r="R252" i="1" s="1"/>
  <c r="L252" i="1" s="1"/>
  <c r="M252" i="1" s="1"/>
  <c r="AA254" i="1"/>
  <c r="Q254" i="1"/>
  <c r="O254" i="1" s="1"/>
  <c r="R254" i="1" s="1"/>
  <c r="L254" i="1" s="1"/>
  <c r="M254" i="1" s="1"/>
  <c r="AA259" i="1"/>
  <c r="Q259" i="1"/>
  <c r="O259" i="1" s="1"/>
  <c r="R259" i="1" s="1"/>
  <c r="L259" i="1" s="1"/>
  <c r="M259" i="1" s="1"/>
  <c r="N264" i="1"/>
  <c r="Q266" i="1"/>
  <c r="O266" i="1" s="1"/>
  <c r="R266" i="1" s="1"/>
  <c r="L266" i="1" s="1"/>
  <c r="M266" i="1" s="1"/>
  <c r="S268" i="1"/>
  <c r="W269" i="1"/>
  <c r="K271" i="1"/>
  <c r="AF271" i="1"/>
  <c r="AT248" i="1"/>
  <c r="AT252" i="1"/>
  <c r="AT256" i="1"/>
  <c r="AT260" i="1"/>
  <c r="T266" i="1"/>
  <c r="U266" i="1" s="1"/>
  <c r="AB266" i="1" s="1"/>
  <c r="AT269" i="1"/>
  <c r="T271" i="1"/>
  <c r="U271" i="1" s="1"/>
  <c r="AW271" i="1"/>
  <c r="AW248" i="1"/>
  <c r="AW250" i="1"/>
  <c r="AW252" i="1"/>
  <c r="AW254" i="1"/>
  <c r="AW256" i="1"/>
  <c r="AW258" i="1"/>
  <c r="AW260" i="1"/>
  <c r="AW262" i="1"/>
  <c r="AW264" i="1"/>
  <c r="K248" i="1"/>
  <c r="AF248" i="1"/>
  <c r="AF252" i="1"/>
  <c r="AF256" i="1"/>
  <c r="AF260" i="1"/>
  <c r="AW267" i="1"/>
  <c r="S269" i="1"/>
  <c r="T272" i="1"/>
  <c r="U272" i="1" s="1"/>
  <c r="AB272" i="1" s="1"/>
  <c r="Q236" i="1" l="1"/>
  <c r="O236" i="1" s="1"/>
  <c r="R236" i="1" s="1"/>
  <c r="AB236" i="1"/>
  <c r="Q168" i="1"/>
  <c r="O168" i="1" s="1"/>
  <c r="R168" i="1" s="1"/>
  <c r="L168" i="1" s="1"/>
  <c r="M168" i="1" s="1"/>
  <c r="AB168" i="1"/>
  <c r="Q149" i="1"/>
  <c r="O149" i="1" s="1"/>
  <c r="R149" i="1" s="1"/>
  <c r="L149" i="1" s="1"/>
  <c r="M149" i="1" s="1"/>
  <c r="AB149" i="1"/>
  <c r="AB91" i="1"/>
  <c r="Q91" i="1"/>
  <c r="O91" i="1" s="1"/>
  <c r="R91" i="1" s="1"/>
  <c r="L91" i="1" s="1"/>
  <c r="M91" i="1" s="1"/>
  <c r="AB79" i="1"/>
  <c r="Q79" i="1"/>
  <c r="O79" i="1" s="1"/>
  <c r="R79" i="1" s="1"/>
  <c r="L79" i="1" s="1"/>
  <c r="M79" i="1" s="1"/>
  <c r="AB165" i="1"/>
  <c r="Q165" i="1"/>
  <c r="O165" i="1" s="1"/>
  <c r="R165" i="1" s="1"/>
  <c r="L165" i="1" s="1"/>
  <c r="M165" i="1" s="1"/>
  <c r="AB195" i="1"/>
  <c r="Q195" i="1"/>
  <c r="O195" i="1" s="1"/>
  <c r="R195" i="1" s="1"/>
  <c r="L195" i="1" s="1"/>
  <c r="M195" i="1" s="1"/>
  <c r="AD113" i="1"/>
  <c r="Q218" i="1"/>
  <c r="O218" i="1" s="1"/>
  <c r="R218" i="1" s="1"/>
  <c r="L218" i="1" s="1"/>
  <c r="M218" i="1" s="1"/>
  <c r="Q98" i="1"/>
  <c r="O98" i="1" s="1"/>
  <c r="R98" i="1" s="1"/>
  <c r="L98" i="1" s="1"/>
  <c r="M98" i="1" s="1"/>
  <c r="V120" i="1"/>
  <c r="Z120" i="1" s="1"/>
  <c r="AC120" i="1"/>
  <c r="Q113" i="1"/>
  <c r="O113" i="1" s="1"/>
  <c r="R113" i="1" s="1"/>
  <c r="L113" i="1" s="1"/>
  <c r="M113" i="1" s="1"/>
  <c r="Q128" i="1"/>
  <c r="O128" i="1" s="1"/>
  <c r="R128" i="1" s="1"/>
  <c r="L128" i="1" s="1"/>
  <c r="M128" i="1" s="1"/>
  <c r="AB128" i="1"/>
  <c r="AD109" i="1"/>
  <c r="AB258" i="1"/>
  <c r="V231" i="1"/>
  <c r="Z231" i="1" s="1"/>
  <c r="L242" i="1"/>
  <c r="M242" i="1" s="1"/>
  <c r="AD199" i="1"/>
  <c r="L122" i="1"/>
  <c r="M122" i="1" s="1"/>
  <c r="AB87" i="1"/>
  <c r="AB123" i="1"/>
  <c r="L119" i="1"/>
  <c r="M119" i="1" s="1"/>
  <c r="AC128" i="1"/>
  <c r="L48" i="1"/>
  <c r="M48" i="1" s="1"/>
  <c r="AD37" i="1"/>
  <c r="AB260" i="1"/>
  <c r="AB120" i="1"/>
  <c r="AB191" i="1"/>
  <c r="AD191" i="1" s="1"/>
  <c r="Q146" i="1"/>
  <c r="O146" i="1" s="1"/>
  <c r="R146" i="1" s="1"/>
  <c r="L146" i="1" s="1"/>
  <c r="M146" i="1" s="1"/>
  <c r="L270" i="1"/>
  <c r="M270" i="1" s="1"/>
  <c r="L214" i="1"/>
  <c r="M214" i="1" s="1"/>
  <c r="L172" i="1"/>
  <c r="M172" i="1" s="1"/>
  <c r="AD240" i="1"/>
  <c r="AC254" i="1"/>
  <c r="AD254" i="1" s="1"/>
  <c r="AC244" i="1"/>
  <c r="AD244" i="1" s="1"/>
  <c r="AD259" i="1"/>
  <c r="V260" i="1"/>
  <c r="Z260" i="1" s="1"/>
  <c r="AC259" i="1"/>
  <c r="L164" i="1"/>
  <c r="M164" i="1" s="1"/>
  <c r="L167" i="1"/>
  <c r="M167" i="1" s="1"/>
  <c r="AC191" i="1"/>
  <c r="AB107" i="1"/>
  <c r="L117" i="1"/>
  <c r="M117" i="1" s="1"/>
  <c r="AD70" i="1"/>
  <c r="L36" i="1"/>
  <c r="M36" i="1" s="1"/>
  <c r="AC53" i="1"/>
  <c r="AB40" i="1"/>
  <c r="AB231" i="1"/>
  <c r="AD231" i="1" s="1"/>
  <c r="L223" i="1"/>
  <c r="M223" i="1" s="1"/>
  <c r="Q224" i="1"/>
  <c r="O224" i="1" s="1"/>
  <c r="R224" i="1" s="1"/>
  <c r="L224" i="1" s="1"/>
  <c r="M224" i="1" s="1"/>
  <c r="Q213" i="1"/>
  <c r="O213" i="1" s="1"/>
  <c r="R213" i="1" s="1"/>
  <c r="L213" i="1" s="1"/>
  <c r="M213" i="1" s="1"/>
  <c r="Q182" i="1"/>
  <c r="O182" i="1" s="1"/>
  <c r="R182" i="1" s="1"/>
  <c r="L182" i="1" s="1"/>
  <c r="M182" i="1" s="1"/>
  <c r="AB228" i="1"/>
  <c r="Q180" i="1"/>
  <c r="O180" i="1" s="1"/>
  <c r="R180" i="1" s="1"/>
  <c r="V191" i="1"/>
  <c r="Z191" i="1" s="1"/>
  <c r="AB161" i="1"/>
  <c r="L70" i="1"/>
  <c r="M70" i="1" s="1"/>
  <c r="V53" i="1"/>
  <c r="Z53" i="1" s="1"/>
  <c r="AB198" i="1"/>
  <c r="AD198" i="1" s="1"/>
  <c r="Q120" i="1"/>
  <c r="O120" i="1" s="1"/>
  <c r="R120" i="1" s="1"/>
  <c r="L120" i="1" s="1"/>
  <c r="M120" i="1" s="1"/>
  <c r="AD230" i="1"/>
  <c r="Q260" i="1"/>
  <c r="O260" i="1" s="1"/>
  <c r="R260" i="1" s="1"/>
  <c r="L260" i="1" s="1"/>
  <c r="M260" i="1" s="1"/>
  <c r="AD253" i="1"/>
  <c r="L194" i="1"/>
  <c r="M194" i="1" s="1"/>
  <c r="L142" i="1"/>
  <c r="M142" i="1" s="1"/>
  <c r="AD136" i="1"/>
  <c r="L114" i="1"/>
  <c r="M114" i="1" s="1"/>
  <c r="L53" i="1"/>
  <c r="M53" i="1" s="1"/>
  <c r="L37" i="1"/>
  <c r="M37" i="1" s="1"/>
  <c r="V256" i="1"/>
  <c r="Z256" i="1" s="1"/>
  <c r="AC256" i="1"/>
  <c r="T227" i="1"/>
  <c r="U227" i="1" s="1"/>
  <c r="V62" i="1"/>
  <c r="Z62" i="1" s="1"/>
  <c r="AC62" i="1"/>
  <c r="T261" i="1"/>
  <c r="U261" i="1" s="1"/>
  <c r="Q267" i="1"/>
  <c r="O267" i="1" s="1"/>
  <c r="R267" i="1" s="1"/>
  <c r="L267" i="1" s="1"/>
  <c r="M267" i="1" s="1"/>
  <c r="V209" i="1"/>
  <c r="Z209" i="1" s="1"/>
  <c r="AC209" i="1"/>
  <c r="AD209" i="1" s="1"/>
  <c r="Q209" i="1"/>
  <c r="O209" i="1" s="1"/>
  <c r="R209" i="1" s="1"/>
  <c r="L209" i="1" s="1"/>
  <c r="M209" i="1" s="1"/>
  <c r="T187" i="1"/>
  <c r="U187" i="1" s="1"/>
  <c r="V162" i="1"/>
  <c r="Z162" i="1" s="1"/>
  <c r="AC162" i="1"/>
  <c r="AD162" i="1" s="1"/>
  <c r="V138" i="1"/>
  <c r="Z138" i="1" s="1"/>
  <c r="AC138" i="1"/>
  <c r="AC130" i="1"/>
  <c r="V130" i="1"/>
  <c r="Z130" i="1" s="1"/>
  <c r="V126" i="1"/>
  <c r="Z126" i="1" s="1"/>
  <c r="AB126" i="1"/>
  <c r="AC126" i="1"/>
  <c r="Q126" i="1"/>
  <c r="O126" i="1" s="1"/>
  <c r="R126" i="1" s="1"/>
  <c r="L126" i="1" s="1"/>
  <c r="M126" i="1" s="1"/>
  <c r="V34" i="1"/>
  <c r="Z34" i="1" s="1"/>
  <c r="AC34" i="1"/>
  <c r="T269" i="1"/>
  <c r="U269" i="1" s="1"/>
  <c r="Q239" i="1"/>
  <c r="O239" i="1" s="1"/>
  <c r="R239" i="1" s="1"/>
  <c r="L239" i="1" s="1"/>
  <c r="M239" i="1" s="1"/>
  <c r="L222" i="1"/>
  <c r="M222" i="1" s="1"/>
  <c r="T141" i="1"/>
  <c r="U141" i="1" s="1"/>
  <c r="T159" i="1"/>
  <c r="U159" i="1" s="1"/>
  <c r="V148" i="1"/>
  <c r="Z148" i="1" s="1"/>
  <c r="AC148" i="1"/>
  <c r="AB148" i="1"/>
  <c r="T97" i="1"/>
  <c r="U97" i="1" s="1"/>
  <c r="V67" i="1"/>
  <c r="Z67" i="1" s="1"/>
  <c r="AC67" i="1"/>
  <c r="AD67" i="1" s="1"/>
  <c r="Q67" i="1"/>
  <c r="O67" i="1" s="1"/>
  <c r="R67" i="1" s="1"/>
  <c r="L67" i="1" s="1"/>
  <c r="M67" i="1" s="1"/>
  <c r="AB252" i="1"/>
  <c r="AC265" i="1"/>
  <c r="V265" i="1"/>
  <c r="Z265" i="1" s="1"/>
  <c r="AB265" i="1"/>
  <c r="V212" i="1"/>
  <c r="Z212" i="1" s="1"/>
  <c r="AC212" i="1"/>
  <c r="Q265" i="1"/>
  <c r="O265" i="1" s="1"/>
  <c r="R265" i="1" s="1"/>
  <c r="L265" i="1" s="1"/>
  <c r="M265" i="1" s="1"/>
  <c r="L236" i="1"/>
  <c r="M236" i="1" s="1"/>
  <c r="AD264" i="1"/>
  <c r="T247" i="1"/>
  <c r="U247" i="1" s="1"/>
  <c r="AB212" i="1"/>
  <c r="AC236" i="1"/>
  <c r="AD236" i="1" s="1"/>
  <c r="V236" i="1"/>
  <c r="Z236" i="1" s="1"/>
  <c r="T185" i="1"/>
  <c r="U185" i="1" s="1"/>
  <c r="T133" i="1"/>
  <c r="U133" i="1" s="1"/>
  <c r="V152" i="1"/>
  <c r="Z152" i="1" s="1"/>
  <c r="AC152" i="1"/>
  <c r="AB152" i="1"/>
  <c r="V197" i="1"/>
  <c r="Z197" i="1" s="1"/>
  <c r="AC197" i="1"/>
  <c r="AB138" i="1"/>
  <c r="V107" i="1"/>
  <c r="Z107" i="1" s="1"/>
  <c r="AC107" i="1"/>
  <c r="T96" i="1"/>
  <c r="U96" i="1" s="1"/>
  <c r="V94" i="1"/>
  <c r="Z94" i="1" s="1"/>
  <c r="AC94" i="1"/>
  <c r="T89" i="1"/>
  <c r="U89" i="1" s="1"/>
  <c r="T196" i="1"/>
  <c r="U196" i="1" s="1"/>
  <c r="V74" i="1"/>
  <c r="Z74" i="1" s="1"/>
  <c r="AC74" i="1"/>
  <c r="AB74" i="1"/>
  <c r="AC95" i="1"/>
  <c r="AD95" i="1" s="1"/>
  <c r="V95" i="1"/>
  <c r="Z95" i="1" s="1"/>
  <c r="Q95" i="1"/>
  <c r="O95" i="1" s="1"/>
  <c r="R95" i="1" s="1"/>
  <c r="L95" i="1" s="1"/>
  <c r="M95" i="1" s="1"/>
  <c r="V92" i="1"/>
  <c r="Z92" i="1" s="1"/>
  <c r="AC92" i="1"/>
  <c r="AD92" i="1" s="1"/>
  <c r="V72" i="1"/>
  <c r="Z72" i="1" s="1"/>
  <c r="AC72" i="1"/>
  <c r="Q72" i="1"/>
  <c r="O72" i="1" s="1"/>
  <c r="R72" i="1" s="1"/>
  <c r="L72" i="1" s="1"/>
  <c r="M72" i="1" s="1"/>
  <c r="T139" i="1"/>
  <c r="U139" i="1" s="1"/>
  <c r="V54" i="1"/>
  <c r="Z54" i="1" s="1"/>
  <c r="AC54" i="1"/>
  <c r="AB54" i="1"/>
  <c r="V100" i="1"/>
  <c r="Z100" i="1" s="1"/>
  <c r="AC100" i="1"/>
  <c r="AD100" i="1" s="1"/>
  <c r="V104" i="1"/>
  <c r="Z104" i="1" s="1"/>
  <c r="Q104" i="1"/>
  <c r="O104" i="1" s="1"/>
  <c r="R104" i="1" s="1"/>
  <c r="L104" i="1" s="1"/>
  <c r="M104" i="1" s="1"/>
  <c r="AC104" i="1"/>
  <c r="T41" i="1"/>
  <c r="U41" i="1" s="1"/>
  <c r="V118" i="1"/>
  <c r="Z118" i="1" s="1"/>
  <c r="AB118" i="1"/>
  <c r="Q118" i="1"/>
  <c r="O118" i="1" s="1"/>
  <c r="R118" i="1" s="1"/>
  <c r="L118" i="1" s="1"/>
  <c r="M118" i="1" s="1"/>
  <c r="AC118" i="1"/>
  <c r="T17" i="1"/>
  <c r="U17" i="1" s="1"/>
  <c r="T108" i="1"/>
  <c r="U108" i="1" s="1"/>
  <c r="Q94" i="1"/>
  <c r="O94" i="1" s="1"/>
  <c r="R94" i="1" s="1"/>
  <c r="L94" i="1" s="1"/>
  <c r="M94" i="1" s="1"/>
  <c r="V87" i="1"/>
  <c r="Z87" i="1" s="1"/>
  <c r="AC87" i="1"/>
  <c r="AD87" i="1" s="1"/>
  <c r="Q54" i="1"/>
  <c r="O54" i="1" s="1"/>
  <c r="R54" i="1" s="1"/>
  <c r="L54" i="1" s="1"/>
  <c r="M54" i="1" s="1"/>
  <c r="V42" i="1"/>
  <c r="Z42" i="1" s="1"/>
  <c r="AC42" i="1"/>
  <c r="AB42" i="1"/>
  <c r="AB72" i="1"/>
  <c r="V90" i="1"/>
  <c r="Z90" i="1" s="1"/>
  <c r="AC90" i="1"/>
  <c r="AB90" i="1"/>
  <c r="V26" i="1"/>
  <c r="Z26" i="1" s="1"/>
  <c r="AC26" i="1"/>
  <c r="V16" i="1"/>
  <c r="Z16" i="1" s="1"/>
  <c r="AC16" i="1"/>
  <c r="AB16" i="1"/>
  <c r="T47" i="1"/>
  <c r="U47" i="1" s="1"/>
  <c r="V18" i="1"/>
  <c r="Z18" i="1" s="1"/>
  <c r="AC18" i="1"/>
  <c r="T116" i="1"/>
  <c r="U116" i="1" s="1"/>
  <c r="AC68" i="1"/>
  <c r="AD68" i="1" s="1"/>
  <c r="V68" i="1"/>
  <c r="Z68" i="1" s="1"/>
  <c r="AB68" i="1"/>
  <c r="T29" i="1"/>
  <c r="U29" i="1" s="1"/>
  <c r="V248" i="1"/>
  <c r="Z248" i="1" s="1"/>
  <c r="AC248" i="1"/>
  <c r="V243" i="1"/>
  <c r="Z243" i="1" s="1"/>
  <c r="Q243" i="1"/>
  <c r="O243" i="1" s="1"/>
  <c r="R243" i="1" s="1"/>
  <c r="L243" i="1" s="1"/>
  <c r="M243" i="1" s="1"/>
  <c r="AC243" i="1"/>
  <c r="AC229" i="1"/>
  <c r="AB229" i="1"/>
  <c r="V229" i="1"/>
  <c r="Z229" i="1" s="1"/>
  <c r="AC167" i="1"/>
  <c r="V167" i="1"/>
  <c r="Z167" i="1" s="1"/>
  <c r="V164" i="1"/>
  <c r="Z164" i="1" s="1"/>
  <c r="AC164" i="1"/>
  <c r="AD164" i="1" s="1"/>
  <c r="AB164" i="1"/>
  <c r="V79" i="1"/>
  <c r="Z79" i="1" s="1"/>
  <c r="AC79" i="1"/>
  <c r="AD79" i="1" s="1"/>
  <c r="AC217" i="1"/>
  <c r="V217" i="1"/>
  <c r="Z217" i="1" s="1"/>
  <c r="AB217" i="1"/>
  <c r="T181" i="1"/>
  <c r="U181" i="1" s="1"/>
  <c r="T143" i="1"/>
  <c r="U143" i="1" s="1"/>
  <c r="V166" i="1"/>
  <c r="Z166" i="1" s="1"/>
  <c r="AC166" i="1"/>
  <c r="Q153" i="1"/>
  <c r="O153" i="1" s="1"/>
  <c r="R153" i="1" s="1"/>
  <c r="L153" i="1" s="1"/>
  <c r="M153" i="1" s="1"/>
  <c r="V150" i="1"/>
  <c r="Z150" i="1" s="1"/>
  <c r="AC150" i="1"/>
  <c r="AC81" i="1"/>
  <c r="V81" i="1"/>
  <c r="Z81" i="1" s="1"/>
  <c r="Q81" i="1"/>
  <c r="O81" i="1" s="1"/>
  <c r="R81" i="1" s="1"/>
  <c r="L81" i="1" s="1"/>
  <c r="M81" i="1" s="1"/>
  <c r="T155" i="1"/>
  <c r="U155" i="1" s="1"/>
  <c r="V83" i="1"/>
  <c r="Z83" i="1" s="1"/>
  <c r="AC83" i="1"/>
  <c r="AD83" i="1" s="1"/>
  <c r="V30" i="1"/>
  <c r="Z30" i="1" s="1"/>
  <c r="AC30" i="1"/>
  <c r="AC44" i="1"/>
  <c r="V44" i="1"/>
  <c r="Z44" i="1" s="1"/>
  <c r="V272" i="1"/>
  <c r="Z272" i="1" s="1"/>
  <c r="AC272" i="1"/>
  <c r="AD272" i="1" s="1"/>
  <c r="V144" i="1"/>
  <c r="Z144" i="1" s="1"/>
  <c r="AC144" i="1"/>
  <c r="AB144" i="1"/>
  <c r="AB166" i="1"/>
  <c r="L106" i="1"/>
  <c r="M106" i="1" s="1"/>
  <c r="V119" i="1"/>
  <c r="Z119" i="1" s="1"/>
  <c r="AC119" i="1"/>
  <c r="AD119" i="1" s="1"/>
  <c r="Q34" i="1"/>
  <c r="O34" i="1" s="1"/>
  <c r="R34" i="1" s="1"/>
  <c r="L34" i="1" s="1"/>
  <c r="M34" i="1" s="1"/>
  <c r="AD53" i="1"/>
  <c r="T221" i="1"/>
  <c r="U221" i="1" s="1"/>
  <c r="T21" i="1"/>
  <c r="U21" i="1" s="1"/>
  <c r="AC52" i="1"/>
  <c r="AD52" i="1" s="1"/>
  <c r="Q52" i="1"/>
  <c r="O52" i="1" s="1"/>
  <c r="R52" i="1" s="1"/>
  <c r="L52" i="1" s="1"/>
  <c r="M52" i="1" s="1"/>
  <c r="V52" i="1"/>
  <c r="Z52" i="1" s="1"/>
  <c r="T59" i="1"/>
  <c r="U59" i="1" s="1"/>
  <c r="V84" i="1"/>
  <c r="Z84" i="1" s="1"/>
  <c r="AC84" i="1"/>
  <c r="AD84" i="1" s="1"/>
  <c r="Q84" i="1"/>
  <c r="O84" i="1" s="1"/>
  <c r="R84" i="1" s="1"/>
  <c r="L84" i="1" s="1"/>
  <c r="M84" i="1" s="1"/>
  <c r="AC38" i="1"/>
  <c r="AB38" i="1"/>
  <c r="V38" i="1"/>
  <c r="Z38" i="1" s="1"/>
  <c r="L238" i="1"/>
  <c r="M238" i="1" s="1"/>
  <c r="V237" i="1"/>
  <c r="Z237" i="1" s="1"/>
  <c r="AC237" i="1"/>
  <c r="AD237" i="1" s="1"/>
  <c r="AB237" i="1"/>
  <c r="V178" i="1"/>
  <c r="Z178" i="1" s="1"/>
  <c r="AC178" i="1"/>
  <c r="AB178" i="1"/>
  <c r="L160" i="1"/>
  <c r="M160" i="1" s="1"/>
  <c r="V137" i="1"/>
  <c r="Z137" i="1" s="1"/>
  <c r="AC137" i="1"/>
  <c r="AB167" i="1"/>
  <c r="T206" i="1"/>
  <c r="U206" i="1" s="1"/>
  <c r="V157" i="1"/>
  <c r="Z157" i="1" s="1"/>
  <c r="AC157" i="1"/>
  <c r="AD157" i="1" s="1"/>
  <c r="AB137" i="1"/>
  <c r="AC101" i="1"/>
  <c r="AB101" i="1"/>
  <c r="V101" i="1"/>
  <c r="Z101" i="1" s="1"/>
  <c r="Q101" i="1"/>
  <c r="O101" i="1" s="1"/>
  <c r="R101" i="1" s="1"/>
  <c r="L101" i="1" s="1"/>
  <c r="M101" i="1" s="1"/>
  <c r="T93" i="1"/>
  <c r="U93" i="1" s="1"/>
  <c r="V88" i="1"/>
  <c r="Z88" i="1" s="1"/>
  <c r="AC88" i="1"/>
  <c r="T163" i="1"/>
  <c r="U163" i="1" s="1"/>
  <c r="T27" i="1"/>
  <c r="U27" i="1" s="1"/>
  <c r="V235" i="1"/>
  <c r="Z235" i="1" s="1"/>
  <c r="AC235" i="1"/>
  <c r="AD235" i="1" s="1"/>
  <c r="Q235" i="1"/>
  <c r="O235" i="1" s="1"/>
  <c r="R235" i="1" s="1"/>
  <c r="L235" i="1" s="1"/>
  <c r="M235" i="1" s="1"/>
  <c r="AC223" i="1"/>
  <c r="AD223" i="1" s="1"/>
  <c r="V223" i="1"/>
  <c r="Z223" i="1" s="1"/>
  <c r="AD260" i="1"/>
  <c r="L233" i="1"/>
  <c r="M233" i="1" s="1"/>
  <c r="L207" i="1"/>
  <c r="M207" i="1" s="1"/>
  <c r="L241" i="1"/>
  <c r="M241" i="1" s="1"/>
  <c r="T220" i="1"/>
  <c r="U220" i="1" s="1"/>
  <c r="T200" i="1"/>
  <c r="U200" i="1" s="1"/>
  <c r="L188" i="1"/>
  <c r="M188" i="1" s="1"/>
  <c r="AC214" i="1"/>
  <c r="AD214" i="1" s="1"/>
  <c r="V214" i="1"/>
  <c r="Z214" i="1" s="1"/>
  <c r="T175" i="1"/>
  <c r="U175" i="1" s="1"/>
  <c r="T183" i="1"/>
  <c r="U183" i="1" s="1"/>
  <c r="V218" i="1"/>
  <c r="Z218" i="1" s="1"/>
  <c r="AC218" i="1"/>
  <c r="AD218" i="1" s="1"/>
  <c r="AB189" i="1"/>
  <c r="V160" i="1"/>
  <c r="Z160" i="1" s="1"/>
  <c r="AC160" i="1"/>
  <c r="AB160" i="1"/>
  <c r="Q166" i="1"/>
  <c r="O166" i="1" s="1"/>
  <c r="R166" i="1" s="1"/>
  <c r="L166" i="1" s="1"/>
  <c r="M166" i="1" s="1"/>
  <c r="V115" i="1"/>
  <c r="Z115" i="1" s="1"/>
  <c r="AC115" i="1"/>
  <c r="AD115" i="1" s="1"/>
  <c r="V106" i="1"/>
  <c r="Z106" i="1" s="1"/>
  <c r="AB106" i="1"/>
  <c r="AC106" i="1"/>
  <c r="V132" i="1"/>
  <c r="Z132" i="1" s="1"/>
  <c r="AC132" i="1"/>
  <c r="AB132" i="1"/>
  <c r="V121" i="1"/>
  <c r="Z121" i="1" s="1"/>
  <c r="AC121" i="1"/>
  <c r="AD121" i="1" s="1"/>
  <c r="AB121" i="1"/>
  <c r="Q138" i="1"/>
  <c r="O138" i="1" s="1"/>
  <c r="R138" i="1" s="1"/>
  <c r="L138" i="1" s="1"/>
  <c r="M138" i="1" s="1"/>
  <c r="AB119" i="1"/>
  <c r="AC69" i="1"/>
  <c r="AD69" i="1" s="1"/>
  <c r="V69" i="1"/>
  <c r="Z69" i="1" s="1"/>
  <c r="AB197" i="1"/>
  <c r="T66" i="1"/>
  <c r="U66" i="1" s="1"/>
  <c r="V86" i="1"/>
  <c r="Z86" i="1" s="1"/>
  <c r="AB86" i="1"/>
  <c r="AC86" i="1"/>
  <c r="T71" i="1"/>
  <c r="U71" i="1" s="1"/>
  <c r="T43" i="1"/>
  <c r="U43" i="1" s="1"/>
  <c r="V80" i="1"/>
  <c r="Z80" i="1" s="1"/>
  <c r="AC80" i="1"/>
  <c r="Q80" i="1"/>
  <c r="O80" i="1" s="1"/>
  <c r="R80" i="1" s="1"/>
  <c r="L80" i="1" s="1"/>
  <c r="M80" i="1" s="1"/>
  <c r="V91" i="1"/>
  <c r="Z91" i="1" s="1"/>
  <c r="AC91" i="1"/>
  <c r="T31" i="1"/>
  <c r="U31" i="1" s="1"/>
  <c r="T19" i="1"/>
  <c r="U19" i="1" s="1"/>
  <c r="Q68" i="1"/>
  <c r="O68" i="1" s="1"/>
  <c r="R68" i="1" s="1"/>
  <c r="L68" i="1" s="1"/>
  <c r="M68" i="1" s="1"/>
  <c r="T57" i="1"/>
  <c r="U57" i="1" s="1"/>
  <c r="AB34" i="1"/>
  <c r="T60" i="1"/>
  <c r="U60" i="1" s="1"/>
  <c r="Q115" i="1"/>
  <c r="O115" i="1" s="1"/>
  <c r="R115" i="1" s="1"/>
  <c r="L115" i="1" s="1"/>
  <c r="M115" i="1" s="1"/>
  <c r="Q44" i="1"/>
  <c r="O44" i="1" s="1"/>
  <c r="R44" i="1" s="1"/>
  <c r="L44" i="1" s="1"/>
  <c r="M44" i="1" s="1"/>
  <c r="Q18" i="1"/>
  <c r="O18" i="1" s="1"/>
  <c r="R18" i="1" s="1"/>
  <c r="L18" i="1" s="1"/>
  <c r="M18" i="1" s="1"/>
  <c r="V239" i="1"/>
  <c r="Z239" i="1" s="1"/>
  <c r="AC239" i="1"/>
  <c r="AD239" i="1" s="1"/>
  <c r="V242" i="1"/>
  <c r="Z242" i="1" s="1"/>
  <c r="AC242" i="1"/>
  <c r="AB242" i="1"/>
  <c r="AC267" i="1"/>
  <c r="AD267" i="1" s="1"/>
  <c r="V267" i="1"/>
  <c r="Z267" i="1" s="1"/>
  <c r="V153" i="1"/>
  <c r="Z153" i="1" s="1"/>
  <c r="AC153" i="1"/>
  <c r="AD153" i="1" s="1"/>
  <c r="T134" i="1"/>
  <c r="U134" i="1" s="1"/>
  <c r="V110" i="1"/>
  <c r="Z110" i="1" s="1"/>
  <c r="AB110" i="1"/>
  <c r="AC110" i="1"/>
  <c r="V32" i="1"/>
  <c r="Z32" i="1" s="1"/>
  <c r="AC32" i="1"/>
  <c r="AD32" i="1" s="1"/>
  <c r="AB32" i="1"/>
  <c r="T35" i="1"/>
  <c r="U35" i="1" s="1"/>
  <c r="Q62" i="1"/>
  <c r="O62" i="1" s="1"/>
  <c r="R62" i="1" s="1"/>
  <c r="L62" i="1" s="1"/>
  <c r="M62" i="1" s="1"/>
  <c r="V226" i="1"/>
  <c r="Z226" i="1" s="1"/>
  <c r="AC226" i="1"/>
  <c r="AB226" i="1"/>
  <c r="V204" i="1"/>
  <c r="Z204" i="1" s="1"/>
  <c r="AC204" i="1"/>
  <c r="AD204" i="1" s="1"/>
  <c r="Q204" i="1"/>
  <c r="O204" i="1" s="1"/>
  <c r="R204" i="1" s="1"/>
  <c r="L204" i="1" s="1"/>
  <c r="M204" i="1" s="1"/>
  <c r="V154" i="1"/>
  <c r="Z154" i="1" s="1"/>
  <c r="AC154" i="1"/>
  <c r="AD154" i="1" s="1"/>
  <c r="V122" i="1"/>
  <c r="Z122" i="1" s="1"/>
  <c r="AB122" i="1"/>
  <c r="AC122" i="1"/>
  <c r="AC77" i="1"/>
  <c r="AD77" i="1" s="1"/>
  <c r="Q77" i="1"/>
  <c r="O77" i="1" s="1"/>
  <c r="R77" i="1" s="1"/>
  <c r="L77" i="1" s="1"/>
  <c r="M77" i="1" s="1"/>
  <c r="V77" i="1"/>
  <c r="Z77" i="1" s="1"/>
  <c r="V22" i="1"/>
  <c r="Z22" i="1" s="1"/>
  <c r="AC22" i="1"/>
  <c r="AC39" i="1"/>
  <c r="AB39" i="1"/>
  <c r="V39" i="1"/>
  <c r="Z39" i="1" s="1"/>
  <c r="Q39" i="1"/>
  <c r="O39" i="1" s="1"/>
  <c r="R39" i="1" s="1"/>
  <c r="L39" i="1" s="1"/>
  <c r="M39" i="1" s="1"/>
  <c r="V161" i="1"/>
  <c r="Z161" i="1" s="1"/>
  <c r="AC161" i="1"/>
  <c r="L180" i="1"/>
  <c r="M180" i="1" s="1"/>
  <c r="T135" i="1"/>
  <c r="U135" i="1" s="1"/>
  <c r="V125" i="1"/>
  <c r="Z125" i="1" s="1"/>
  <c r="AC125" i="1"/>
  <c r="AB125" i="1"/>
  <c r="V127" i="1"/>
  <c r="Z127" i="1" s="1"/>
  <c r="AC127" i="1"/>
  <c r="AD127" i="1" s="1"/>
  <c r="T129" i="1"/>
  <c r="U129" i="1" s="1"/>
  <c r="AC40" i="1"/>
  <c r="AD40" i="1" s="1"/>
  <c r="V40" i="1"/>
  <c r="Z40" i="1" s="1"/>
  <c r="L20" i="1"/>
  <c r="M20" i="1" s="1"/>
  <c r="Q127" i="1"/>
  <c r="O127" i="1" s="1"/>
  <c r="R127" i="1" s="1"/>
  <c r="L127" i="1" s="1"/>
  <c r="M127" i="1" s="1"/>
  <c r="V245" i="1"/>
  <c r="Z245" i="1" s="1"/>
  <c r="AB245" i="1"/>
  <c r="Q245" i="1"/>
  <c r="O245" i="1" s="1"/>
  <c r="R245" i="1" s="1"/>
  <c r="L245" i="1" s="1"/>
  <c r="M245" i="1" s="1"/>
  <c r="AC245" i="1"/>
  <c r="V271" i="1"/>
  <c r="Z271" i="1" s="1"/>
  <c r="AC271" i="1"/>
  <c r="AD271" i="1" s="1"/>
  <c r="AB271" i="1"/>
  <c r="AB256" i="1"/>
  <c r="L240" i="1"/>
  <c r="M240" i="1" s="1"/>
  <c r="AB243" i="1"/>
  <c r="AC258" i="1"/>
  <c r="AD258" i="1" s="1"/>
  <c r="V258" i="1"/>
  <c r="Z258" i="1" s="1"/>
  <c r="V238" i="1"/>
  <c r="Z238" i="1" s="1"/>
  <c r="AC238" i="1"/>
  <c r="AD238" i="1" s="1"/>
  <c r="AB238" i="1"/>
  <c r="V232" i="1"/>
  <c r="Z232" i="1" s="1"/>
  <c r="AC232" i="1"/>
  <c r="T193" i="1"/>
  <c r="U193" i="1" s="1"/>
  <c r="AB232" i="1"/>
  <c r="AD194" i="1"/>
  <c r="V205" i="1"/>
  <c r="Z205" i="1" s="1"/>
  <c r="AC205" i="1"/>
  <c r="AD205" i="1" s="1"/>
  <c r="Q205" i="1"/>
  <c r="O205" i="1" s="1"/>
  <c r="R205" i="1" s="1"/>
  <c r="L205" i="1" s="1"/>
  <c r="M205" i="1" s="1"/>
  <c r="T179" i="1"/>
  <c r="U179" i="1" s="1"/>
  <c r="V176" i="1"/>
  <c r="Z176" i="1" s="1"/>
  <c r="AC176" i="1"/>
  <c r="AD176" i="1" s="1"/>
  <c r="AC170" i="1"/>
  <c r="V170" i="1"/>
  <c r="Z170" i="1" s="1"/>
  <c r="AB176" i="1"/>
  <c r="Q137" i="1"/>
  <c r="O137" i="1" s="1"/>
  <c r="R137" i="1" s="1"/>
  <c r="L137" i="1" s="1"/>
  <c r="M137" i="1" s="1"/>
  <c r="T124" i="1"/>
  <c r="U124" i="1" s="1"/>
  <c r="V82" i="1"/>
  <c r="Z82" i="1" s="1"/>
  <c r="AC82" i="1"/>
  <c r="AB82" i="1"/>
  <c r="Q162" i="1"/>
  <c r="O162" i="1" s="1"/>
  <c r="R162" i="1" s="1"/>
  <c r="L162" i="1" s="1"/>
  <c r="M162" i="1" s="1"/>
  <c r="V98" i="1"/>
  <c r="Z98" i="1" s="1"/>
  <c r="AC98" i="1"/>
  <c r="AD98" i="1" s="1"/>
  <c r="T65" i="1"/>
  <c r="U65" i="1" s="1"/>
  <c r="Q130" i="1"/>
  <c r="O130" i="1" s="1"/>
  <c r="R130" i="1" s="1"/>
  <c r="L130" i="1" s="1"/>
  <c r="M130" i="1" s="1"/>
  <c r="AB88" i="1"/>
  <c r="V103" i="1"/>
  <c r="Z103" i="1" s="1"/>
  <c r="AC103" i="1"/>
  <c r="AD103" i="1" s="1"/>
  <c r="V58" i="1"/>
  <c r="Z58" i="1" s="1"/>
  <c r="AC58" i="1"/>
  <c r="AD58" i="1" s="1"/>
  <c r="AC266" i="1"/>
  <c r="AD266" i="1" s="1"/>
  <c r="V266" i="1"/>
  <c r="Z266" i="1" s="1"/>
  <c r="T268" i="1"/>
  <c r="U268" i="1" s="1"/>
  <c r="AC262" i="1"/>
  <c r="V262" i="1"/>
  <c r="Z262" i="1" s="1"/>
  <c r="AB262" i="1"/>
  <c r="Q272" i="1"/>
  <c r="O272" i="1" s="1"/>
  <c r="R272" i="1" s="1"/>
  <c r="L272" i="1" s="1"/>
  <c r="M272" i="1" s="1"/>
  <c r="AD250" i="1"/>
  <c r="Q232" i="1"/>
  <c r="O232" i="1" s="1"/>
  <c r="R232" i="1" s="1"/>
  <c r="L232" i="1" s="1"/>
  <c r="M232" i="1" s="1"/>
  <c r="V222" i="1"/>
  <c r="Z222" i="1" s="1"/>
  <c r="AC222" i="1"/>
  <c r="AB222" i="1"/>
  <c r="AD225" i="1"/>
  <c r="V211" i="1"/>
  <c r="Z211" i="1" s="1"/>
  <c r="AC211" i="1"/>
  <c r="AD211" i="1" s="1"/>
  <c r="AB211" i="1"/>
  <c r="AC233" i="1"/>
  <c r="AB233" i="1"/>
  <c r="V233" i="1"/>
  <c r="Z233" i="1" s="1"/>
  <c r="V213" i="1"/>
  <c r="Z213" i="1" s="1"/>
  <c r="AC213" i="1"/>
  <c r="AD213" i="1" s="1"/>
  <c r="Q229" i="1"/>
  <c r="O229" i="1" s="1"/>
  <c r="R229" i="1" s="1"/>
  <c r="L229" i="1" s="1"/>
  <c r="M229" i="1" s="1"/>
  <c r="Q212" i="1"/>
  <c r="O212" i="1" s="1"/>
  <c r="R212" i="1" s="1"/>
  <c r="L212" i="1" s="1"/>
  <c r="M212" i="1" s="1"/>
  <c r="T186" i="1"/>
  <c r="U186" i="1" s="1"/>
  <c r="T202" i="1"/>
  <c r="U202" i="1" s="1"/>
  <c r="V203" i="1"/>
  <c r="Z203" i="1" s="1"/>
  <c r="AC203" i="1"/>
  <c r="AD203" i="1" s="1"/>
  <c r="V195" i="1"/>
  <c r="Z195" i="1" s="1"/>
  <c r="AC195" i="1"/>
  <c r="AD195" i="1" s="1"/>
  <c r="T190" i="1"/>
  <c r="U190" i="1" s="1"/>
  <c r="T177" i="1"/>
  <c r="U177" i="1" s="1"/>
  <c r="Q157" i="1"/>
  <c r="O157" i="1" s="1"/>
  <c r="R157" i="1" s="1"/>
  <c r="L157" i="1" s="1"/>
  <c r="M157" i="1" s="1"/>
  <c r="V145" i="1"/>
  <c r="Z145" i="1" s="1"/>
  <c r="AC145" i="1"/>
  <c r="AD145" i="1" s="1"/>
  <c r="L158" i="1"/>
  <c r="M158" i="1" s="1"/>
  <c r="L156" i="1"/>
  <c r="M156" i="1" s="1"/>
  <c r="AB170" i="1"/>
  <c r="V156" i="1"/>
  <c r="Z156" i="1" s="1"/>
  <c r="AC156" i="1"/>
  <c r="AD156" i="1" s="1"/>
  <c r="AB156" i="1"/>
  <c r="V140" i="1"/>
  <c r="Z140" i="1" s="1"/>
  <c r="AC140" i="1"/>
  <c r="AB140" i="1"/>
  <c r="V158" i="1"/>
  <c r="Z158" i="1" s="1"/>
  <c r="AC158" i="1"/>
  <c r="AD158" i="1" s="1"/>
  <c r="AB81" i="1"/>
  <c r="Q154" i="1"/>
  <c r="O154" i="1" s="1"/>
  <c r="R154" i="1" s="1"/>
  <c r="L154" i="1" s="1"/>
  <c r="M154" i="1" s="1"/>
  <c r="AB94" i="1"/>
  <c r="AB158" i="1"/>
  <c r="T63" i="1"/>
  <c r="U63" i="1" s="1"/>
  <c r="AB80" i="1"/>
  <c r="Q121" i="1"/>
  <c r="O121" i="1" s="1"/>
  <c r="R121" i="1" s="1"/>
  <c r="L121" i="1" s="1"/>
  <c r="M121" i="1" s="1"/>
  <c r="V51" i="1"/>
  <c r="Z51" i="1" s="1"/>
  <c r="AC51" i="1"/>
  <c r="AD51" i="1" s="1"/>
  <c r="T147" i="1"/>
  <c r="U147" i="1" s="1"/>
  <c r="V112" i="1"/>
  <c r="Z112" i="1" s="1"/>
  <c r="Q112" i="1"/>
  <c r="O112" i="1" s="1"/>
  <c r="R112" i="1" s="1"/>
  <c r="L112" i="1" s="1"/>
  <c r="M112" i="1" s="1"/>
  <c r="AC112" i="1"/>
  <c r="AD112" i="1" s="1"/>
  <c r="Q58" i="1"/>
  <c r="O58" i="1" s="1"/>
  <c r="R58" i="1" s="1"/>
  <c r="L58" i="1" s="1"/>
  <c r="M58" i="1" s="1"/>
  <c r="AB44" i="1"/>
  <c r="AB62" i="1"/>
  <c r="Q83" i="1"/>
  <c r="O83" i="1" s="1"/>
  <c r="R83" i="1" s="1"/>
  <c r="L83" i="1" s="1"/>
  <c r="M83" i="1" s="1"/>
  <c r="T23" i="1"/>
  <c r="U23" i="1" s="1"/>
  <c r="V28" i="1"/>
  <c r="Z28" i="1" s="1"/>
  <c r="AC28" i="1"/>
  <c r="AB28" i="1"/>
  <c r="V46" i="1"/>
  <c r="Z46" i="1" s="1"/>
  <c r="AC46" i="1"/>
  <c r="AB46" i="1"/>
  <c r="Q51" i="1"/>
  <c r="O51" i="1" s="1"/>
  <c r="R51" i="1" s="1"/>
  <c r="L51" i="1" s="1"/>
  <c r="M51" i="1" s="1"/>
  <c r="Q217" i="1"/>
  <c r="O217" i="1" s="1"/>
  <c r="R217" i="1" s="1"/>
  <c r="L217" i="1" s="1"/>
  <c r="M217" i="1" s="1"/>
  <c r="Q256" i="1"/>
  <c r="O256" i="1" s="1"/>
  <c r="R256" i="1" s="1"/>
  <c r="L256" i="1" s="1"/>
  <c r="M256" i="1" s="1"/>
  <c r="V208" i="1"/>
  <c r="Z208" i="1" s="1"/>
  <c r="AC208" i="1"/>
  <c r="AD208" i="1" s="1"/>
  <c r="Q208" i="1"/>
  <c r="O208" i="1" s="1"/>
  <c r="R208" i="1" s="1"/>
  <c r="L208" i="1" s="1"/>
  <c r="M208" i="1" s="1"/>
  <c r="V172" i="1"/>
  <c r="Z172" i="1" s="1"/>
  <c r="AC172" i="1"/>
  <c r="AD172" i="1" s="1"/>
  <c r="AB172" i="1"/>
  <c r="T45" i="1"/>
  <c r="U45" i="1" s="1"/>
  <c r="AC246" i="1"/>
  <c r="V246" i="1"/>
  <c r="Z246" i="1" s="1"/>
  <c r="AB246" i="1"/>
  <c r="Q246" i="1"/>
  <c r="O246" i="1" s="1"/>
  <c r="R246" i="1" s="1"/>
  <c r="L246" i="1" s="1"/>
  <c r="M246" i="1" s="1"/>
  <c r="V224" i="1"/>
  <c r="Z224" i="1" s="1"/>
  <c r="AC224" i="1"/>
  <c r="AD224" i="1" s="1"/>
  <c r="T215" i="1"/>
  <c r="U215" i="1" s="1"/>
  <c r="T192" i="1"/>
  <c r="U192" i="1" s="1"/>
  <c r="T169" i="1"/>
  <c r="U169" i="1" s="1"/>
  <c r="T151" i="1"/>
  <c r="U151" i="1" s="1"/>
  <c r="V146" i="1"/>
  <c r="Z146" i="1" s="1"/>
  <c r="AC146" i="1"/>
  <c r="AD146" i="1" s="1"/>
  <c r="V165" i="1"/>
  <c r="Z165" i="1" s="1"/>
  <c r="AC165" i="1"/>
  <c r="AD165" i="1" s="1"/>
  <c r="AB130" i="1"/>
  <c r="AC64" i="1"/>
  <c r="V64" i="1"/>
  <c r="Z64" i="1" s="1"/>
  <c r="T25" i="1"/>
  <c r="U25" i="1" s="1"/>
  <c r="AB30" i="1"/>
  <c r="T216" i="1"/>
  <c r="U216" i="1" s="1"/>
  <c r="AC201" i="1"/>
  <c r="AB201" i="1"/>
  <c r="V201" i="1"/>
  <c r="Z201" i="1" s="1"/>
  <c r="AC184" i="1"/>
  <c r="AB184" i="1"/>
  <c r="V184" i="1"/>
  <c r="Z184" i="1" s="1"/>
  <c r="V142" i="1"/>
  <c r="Z142" i="1" s="1"/>
  <c r="AC142" i="1"/>
  <c r="AD142" i="1" s="1"/>
  <c r="V99" i="1"/>
  <c r="Z99" i="1" s="1"/>
  <c r="AC99" i="1"/>
  <c r="AD99" i="1" s="1"/>
  <c r="AB64" i="1"/>
  <c r="V76" i="1"/>
  <c r="Z76" i="1" s="1"/>
  <c r="AC76" i="1"/>
  <c r="AD76" i="1" s="1"/>
  <c r="Q76" i="1"/>
  <c r="O76" i="1" s="1"/>
  <c r="R76" i="1" s="1"/>
  <c r="L76" i="1" s="1"/>
  <c r="M76" i="1" s="1"/>
  <c r="V102" i="1"/>
  <c r="Z102" i="1" s="1"/>
  <c r="AB102" i="1"/>
  <c r="AC102" i="1"/>
  <c r="AD102" i="1" s="1"/>
  <c r="T61" i="1"/>
  <c r="U61" i="1" s="1"/>
  <c r="V252" i="1"/>
  <c r="Z252" i="1" s="1"/>
  <c r="AC252" i="1"/>
  <c r="AB248" i="1"/>
  <c r="T249" i="1"/>
  <c r="U249" i="1" s="1"/>
  <c r="AC234" i="1"/>
  <c r="AB234" i="1"/>
  <c r="V234" i="1"/>
  <c r="Z234" i="1" s="1"/>
  <c r="Q234" i="1"/>
  <c r="O234" i="1" s="1"/>
  <c r="R234" i="1" s="1"/>
  <c r="L234" i="1" s="1"/>
  <c r="M234" i="1" s="1"/>
  <c r="AC257" i="1"/>
  <c r="AD257" i="1" s="1"/>
  <c r="V257" i="1"/>
  <c r="Z257" i="1" s="1"/>
  <c r="AB257" i="1"/>
  <c r="T263" i="1"/>
  <c r="U263" i="1" s="1"/>
  <c r="Q248" i="1"/>
  <c r="O248" i="1" s="1"/>
  <c r="R248" i="1" s="1"/>
  <c r="L248" i="1" s="1"/>
  <c r="M248" i="1" s="1"/>
  <c r="AD255" i="1"/>
  <c r="V228" i="1"/>
  <c r="Z228" i="1" s="1"/>
  <c r="AC228" i="1"/>
  <c r="AD228" i="1" s="1"/>
  <c r="Q226" i="1"/>
  <c r="O226" i="1" s="1"/>
  <c r="R226" i="1" s="1"/>
  <c r="L226" i="1" s="1"/>
  <c r="M226" i="1" s="1"/>
  <c r="T210" i="1"/>
  <c r="U210" i="1" s="1"/>
  <c r="T219" i="1"/>
  <c r="U219" i="1" s="1"/>
  <c r="Q184" i="1"/>
  <c r="O184" i="1" s="1"/>
  <c r="R184" i="1" s="1"/>
  <c r="L184" i="1" s="1"/>
  <c r="M184" i="1" s="1"/>
  <c r="V189" i="1"/>
  <c r="Z189" i="1" s="1"/>
  <c r="AC189" i="1"/>
  <c r="AD189" i="1" s="1"/>
  <c r="T171" i="1"/>
  <c r="U171" i="1" s="1"/>
  <c r="T173" i="1"/>
  <c r="U173" i="1" s="1"/>
  <c r="V180" i="1"/>
  <c r="Z180" i="1" s="1"/>
  <c r="AC180" i="1"/>
  <c r="AD180" i="1" s="1"/>
  <c r="V174" i="1"/>
  <c r="Z174" i="1" s="1"/>
  <c r="AC174" i="1"/>
  <c r="AB174" i="1"/>
  <c r="T131" i="1"/>
  <c r="U131" i="1" s="1"/>
  <c r="Q150" i="1"/>
  <c r="O150" i="1" s="1"/>
  <c r="R150" i="1" s="1"/>
  <c r="L150" i="1" s="1"/>
  <c r="M150" i="1" s="1"/>
  <c r="V149" i="1"/>
  <c r="Z149" i="1" s="1"/>
  <c r="AC149" i="1"/>
  <c r="AC168" i="1"/>
  <c r="V168" i="1"/>
  <c r="Z168" i="1" s="1"/>
  <c r="V123" i="1"/>
  <c r="Z123" i="1" s="1"/>
  <c r="AC123" i="1"/>
  <c r="V114" i="1"/>
  <c r="Z114" i="1" s="1"/>
  <c r="AB114" i="1"/>
  <c r="AC114" i="1"/>
  <c r="V78" i="1"/>
  <c r="Z78" i="1" s="1"/>
  <c r="AC78" i="1"/>
  <c r="AB78" i="1"/>
  <c r="Q103" i="1"/>
  <c r="O103" i="1" s="1"/>
  <c r="R103" i="1" s="1"/>
  <c r="L103" i="1" s="1"/>
  <c r="M103" i="1" s="1"/>
  <c r="AC85" i="1"/>
  <c r="AD85" i="1" s="1"/>
  <c r="V85" i="1"/>
  <c r="Z85" i="1" s="1"/>
  <c r="Q85" i="1"/>
  <c r="O85" i="1" s="1"/>
  <c r="R85" i="1" s="1"/>
  <c r="L85" i="1" s="1"/>
  <c r="M85" i="1" s="1"/>
  <c r="AB150" i="1"/>
  <c r="AB104" i="1"/>
  <c r="V111" i="1"/>
  <c r="Z111" i="1" s="1"/>
  <c r="AC111" i="1"/>
  <c r="AD111" i="1" s="1"/>
  <c r="Q110" i="1"/>
  <c r="O110" i="1" s="1"/>
  <c r="R110" i="1" s="1"/>
  <c r="L110" i="1" s="1"/>
  <c r="M110" i="1" s="1"/>
  <c r="V73" i="1"/>
  <c r="Z73" i="1" s="1"/>
  <c r="AC73" i="1"/>
  <c r="AD73" i="1" s="1"/>
  <c r="Q73" i="1"/>
  <c r="O73" i="1" s="1"/>
  <c r="R73" i="1" s="1"/>
  <c r="L73" i="1" s="1"/>
  <c r="M73" i="1" s="1"/>
  <c r="T49" i="1"/>
  <c r="U49" i="1" s="1"/>
  <c r="Q69" i="1"/>
  <c r="O69" i="1" s="1"/>
  <c r="R69" i="1" s="1"/>
  <c r="L69" i="1" s="1"/>
  <c r="M69" i="1" s="1"/>
  <c r="T33" i="1"/>
  <c r="U33" i="1" s="1"/>
  <c r="Q86" i="1"/>
  <c r="O86" i="1" s="1"/>
  <c r="R86" i="1" s="1"/>
  <c r="L86" i="1" s="1"/>
  <c r="M86" i="1" s="1"/>
  <c r="T55" i="1"/>
  <c r="U55" i="1" s="1"/>
  <c r="AB22" i="1"/>
  <c r="AC75" i="1"/>
  <c r="AD75" i="1" s="1"/>
  <c r="V75" i="1"/>
  <c r="Z75" i="1" s="1"/>
  <c r="T56" i="1"/>
  <c r="U56" i="1" s="1"/>
  <c r="AB26" i="1"/>
  <c r="AB18" i="1"/>
  <c r="AD152" i="1" l="1"/>
  <c r="AD174" i="1"/>
  <c r="AD140" i="1"/>
  <c r="AD39" i="1"/>
  <c r="AD123" i="1"/>
  <c r="AD226" i="1"/>
  <c r="AD22" i="1"/>
  <c r="AD217" i="1"/>
  <c r="AD168" i="1"/>
  <c r="AD144" i="1"/>
  <c r="AD16" i="1"/>
  <c r="AD72" i="1"/>
  <c r="AD74" i="1"/>
  <c r="AD120" i="1"/>
  <c r="AD101" i="1"/>
  <c r="AD107" i="1"/>
  <c r="AD149" i="1"/>
  <c r="AD252" i="1"/>
  <c r="AD64" i="1"/>
  <c r="AD245" i="1"/>
  <c r="AD161" i="1"/>
  <c r="AD166" i="1"/>
  <c r="AD128" i="1"/>
  <c r="AD46" i="1"/>
  <c r="AD262" i="1"/>
  <c r="AD170" i="1"/>
  <c r="AD91" i="1"/>
  <c r="AC55" i="1"/>
  <c r="V55" i="1"/>
  <c r="Z55" i="1" s="1"/>
  <c r="Q55" i="1"/>
  <c r="O55" i="1" s="1"/>
  <c r="R55" i="1" s="1"/>
  <c r="L55" i="1" s="1"/>
  <c r="M55" i="1" s="1"/>
  <c r="AB55" i="1"/>
  <c r="AC173" i="1"/>
  <c r="V173" i="1"/>
  <c r="Z173" i="1" s="1"/>
  <c r="Q173" i="1"/>
  <c r="O173" i="1" s="1"/>
  <c r="R173" i="1" s="1"/>
  <c r="L173" i="1" s="1"/>
  <c r="M173" i="1" s="1"/>
  <c r="AB173" i="1"/>
  <c r="AC169" i="1"/>
  <c r="V169" i="1"/>
  <c r="Z169" i="1" s="1"/>
  <c r="Q169" i="1"/>
  <c r="O169" i="1" s="1"/>
  <c r="R169" i="1" s="1"/>
  <c r="L169" i="1" s="1"/>
  <c r="M169" i="1" s="1"/>
  <c r="AB169" i="1"/>
  <c r="AC215" i="1"/>
  <c r="V215" i="1"/>
  <c r="Z215" i="1" s="1"/>
  <c r="Q215" i="1"/>
  <c r="O215" i="1" s="1"/>
  <c r="R215" i="1" s="1"/>
  <c r="L215" i="1" s="1"/>
  <c r="M215" i="1" s="1"/>
  <c r="AB215" i="1"/>
  <c r="V49" i="1"/>
  <c r="Z49" i="1" s="1"/>
  <c r="AB49" i="1"/>
  <c r="AC49" i="1"/>
  <c r="AD49" i="1" s="1"/>
  <c r="Q49" i="1"/>
  <c r="O49" i="1" s="1"/>
  <c r="R49" i="1" s="1"/>
  <c r="L49" i="1" s="1"/>
  <c r="M49" i="1" s="1"/>
  <c r="AD184" i="1"/>
  <c r="AC23" i="1"/>
  <c r="V23" i="1"/>
  <c r="Z23" i="1" s="1"/>
  <c r="Q23" i="1"/>
  <c r="O23" i="1" s="1"/>
  <c r="R23" i="1" s="1"/>
  <c r="L23" i="1" s="1"/>
  <c r="M23" i="1" s="1"/>
  <c r="AB23" i="1"/>
  <c r="AD125" i="1"/>
  <c r="AD122" i="1"/>
  <c r="V66" i="1"/>
  <c r="Z66" i="1" s="1"/>
  <c r="AC66" i="1"/>
  <c r="AD66" i="1" s="1"/>
  <c r="AB66" i="1"/>
  <c r="Q66" i="1"/>
  <c r="O66" i="1" s="1"/>
  <c r="R66" i="1" s="1"/>
  <c r="L66" i="1" s="1"/>
  <c r="M66" i="1" s="1"/>
  <c r="AB163" i="1"/>
  <c r="AC163" i="1"/>
  <c r="V163" i="1"/>
  <c r="Z163" i="1" s="1"/>
  <c r="Q163" i="1"/>
  <c r="O163" i="1" s="1"/>
  <c r="R163" i="1" s="1"/>
  <c r="L163" i="1" s="1"/>
  <c r="M163" i="1" s="1"/>
  <c r="AC59" i="1"/>
  <c r="V59" i="1"/>
  <c r="Z59" i="1" s="1"/>
  <c r="Q59" i="1"/>
  <c r="O59" i="1" s="1"/>
  <c r="R59" i="1" s="1"/>
  <c r="L59" i="1" s="1"/>
  <c r="M59" i="1" s="1"/>
  <c r="AB59" i="1"/>
  <c r="AD248" i="1"/>
  <c r="AC116" i="1"/>
  <c r="Q116" i="1"/>
  <c r="O116" i="1" s="1"/>
  <c r="R116" i="1" s="1"/>
  <c r="L116" i="1" s="1"/>
  <c r="M116" i="1" s="1"/>
  <c r="V116" i="1"/>
  <c r="Z116" i="1" s="1"/>
  <c r="AB116" i="1"/>
  <c r="AD26" i="1"/>
  <c r="AB139" i="1"/>
  <c r="AC139" i="1"/>
  <c r="AD139" i="1" s="1"/>
  <c r="Q139" i="1"/>
  <c r="O139" i="1" s="1"/>
  <c r="R139" i="1" s="1"/>
  <c r="L139" i="1" s="1"/>
  <c r="M139" i="1" s="1"/>
  <c r="V139" i="1"/>
  <c r="Z139" i="1" s="1"/>
  <c r="AD94" i="1"/>
  <c r="AD212" i="1"/>
  <c r="V141" i="1"/>
  <c r="Z141" i="1" s="1"/>
  <c r="AC141" i="1"/>
  <c r="AD141" i="1" s="1"/>
  <c r="AB141" i="1"/>
  <c r="Q141" i="1"/>
  <c r="O141" i="1" s="1"/>
  <c r="R141" i="1" s="1"/>
  <c r="L141" i="1" s="1"/>
  <c r="M141" i="1" s="1"/>
  <c r="V263" i="1"/>
  <c r="Z263" i="1" s="1"/>
  <c r="AC263" i="1"/>
  <c r="Q263" i="1"/>
  <c r="O263" i="1" s="1"/>
  <c r="R263" i="1" s="1"/>
  <c r="L263" i="1" s="1"/>
  <c r="M263" i="1" s="1"/>
  <c r="AB263" i="1"/>
  <c r="V202" i="1"/>
  <c r="Z202" i="1" s="1"/>
  <c r="AC202" i="1"/>
  <c r="AD202" i="1" s="1"/>
  <c r="AB202" i="1"/>
  <c r="Q202" i="1"/>
  <c r="O202" i="1" s="1"/>
  <c r="R202" i="1" s="1"/>
  <c r="L202" i="1" s="1"/>
  <c r="M202" i="1" s="1"/>
  <c r="AD78" i="1"/>
  <c r="V25" i="1"/>
  <c r="Z25" i="1" s="1"/>
  <c r="AB25" i="1"/>
  <c r="AC25" i="1"/>
  <c r="AD25" i="1" s="1"/>
  <c r="Q25" i="1"/>
  <c r="O25" i="1" s="1"/>
  <c r="R25" i="1" s="1"/>
  <c r="L25" i="1" s="1"/>
  <c r="M25" i="1" s="1"/>
  <c r="AD114" i="1"/>
  <c r="AC61" i="1"/>
  <c r="AB61" i="1"/>
  <c r="V61" i="1"/>
  <c r="Z61" i="1" s="1"/>
  <c r="Q61" i="1"/>
  <c r="O61" i="1" s="1"/>
  <c r="R61" i="1" s="1"/>
  <c r="L61" i="1" s="1"/>
  <c r="M61" i="1" s="1"/>
  <c r="AB151" i="1"/>
  <c r="V151" i="1"/>
  <c r="Z151" i="1" s="1"/>
  <c r="AC151" i="1"/>
  <c r="AD151" i="1" s="1"/>
  <c r="Q151" i="1"/>
  <c r="O151" i="1" s="1"/>
  <c r="R151" i="1" s="1"/>
  <c r="L151" i="1" s="1"/>
  <c r="M151" i="1" s="1"/>
  <c r="AB147" i="1"/>
  <c r="AC147" i="1"/>
  <c r="AD147" i="1" s="1"/>
  <c r="V147" i="1"/>
  <c r="Z147" i="1" s="1"/>
  <c r="Q147" i="1"/>
  <c r="O147" i="1" s="1"/>
  <c r="R147" i="1" s="1"/>
  <c r="L147" i="1" s="1"/>
  <c r="M147" i="1" s="1"/>
  <c r="AD110" i="1"/>
  <c r="V19" i="1"/>
  <c r="Z19" i="1" s="1"/>
  <c r="AC19" i="1"/>
  <c r="AD19" i="1" s="1"/>
  <c r="Q19" i="1"/>
  <c r="O19" i="1" s="1"/>
  <c r="R19" i="1" s="1"/>
  <c r="L19" i="1" s="1"/>
  <c r="M19" i="1" s="1"/>
  <c r="AB19" i="1"/>
  <c r="V183" i="1"/>
  <c r="Z183" i="1" s="1"/>
  <c r="AC183" i="1"/>
  <c r="AB183" i="1"/>
  <c r="Q183" i="1"/>
  <c r="O183" i="1" s="1"/>
  <c r="R183" i="1" s="1"/>
  <c r="L183" i="1" s="1"/>
  <c r="M183" i="1" s="1"/>
  <c r="AC200" i="1"/>
  <c r="V200" i="1"/>
  <c r="Z200" i="1" s="1"/>
  <c r="AB200" i="1"/>
  <c r="Q200" i="1"/>
  <c r="O200" i="1" s="1"/>
  <c r="R200" i="1" s="1"/>
  <c r="L200" i="1" s="1"/>
  <c r="M200" i="1" s="1"/>
  <c r="AD88" i="1"/>
  <c r="AD167" i="1"/>
  <c r="AD18" i="1"/>
  <c r="AD118" i="1"/>
  <c r="V97" i="1"/>
  <c r="Z97" i="1" s="1"/>
  <c r="AC97" i="1"/>
  <c r="AD97" i="1" s="1"/>
  <c r="Q97" i="1"/>
  <c r="O97" i="1" s="1"/>
  <c r="R97" i="1" s="1"/>
  <c r="L97" i="1" s="1"/>
  <c r="M97" i="1" s="1"/>
  <c r="AB97" i="1"/>
  <c r="AD126" i="1"/>
  <c r="AC261" i="1"/>
  <c r="V261" i="1"/>
  <c r="Z261" i="1" s="1"/>
  <c r="AB261" i="1"/>
  <c r="Q261" i="1"/>
  <c r="O261" i="1" s="1"/>
  <c r="R261" i="1" s="1"/>
  <c r="L261" i="1" s="1"/>
  <c r="M261" i="1" s="1"/>
  <c r="Q216" i="1"/>
  <c r="O216" i="1" s="1"/>
  <c r="R216" i="1" s="1"/>
  <c r="L216" i="1" s="1"/>
  <c r="M216" i="1" s="1"/>
  <c r="V216" i="1"/>
  <c r="Z216" i="1" s="1"/>
  <c r="AC216" i="1"/>
  <c r="AB216" i="1"/>
  <c r="V193" i="1"/>
  <c r="Z193" i="1" s="1"/>
  <c r="AC193" i="1"/>
  <c r="AD193" i="1" s="1"/>
  <c r="AB193" i="1"/>
  <c r="Q193" i="1"/>
  <c r="O193" i="1" s="1"/>
  <c r="R193" i="1" s="1"/>
  <c r="L193" i="1" s="1"/>
  <c r="M193" i="1" s="1"/>
  <c r="V129" i="1"/>
  <c r="Z129" i="1" s="1"/>
  <c r="AC129" i="1"/>
  <c r="Q129" i="1"/>
  <c r="O129" i="1" s="1"/>
  <c r="R129" i="1" s="1"/>
  <c r="L129" i="1" s="1"/>
  <c r="M129" i="1" s="1"/>
  <c r="AB129" i="1"/>
  <c r="V71" i="1"/>
  <c r="Z71" i="1" s="1"/>
  <c r="AC71" i="1"/>
  <c r="Q71" i="1"/>
  <c r="O71" i="1" s="1"/>
  <c r="R71" i="1" s="1"/>
  <c r="L71" i="1" s="1"/>
  <c r="M71" i="1" s="1"/>
  <c r="AB71" i="1"/>
  <c r="AD160" i="1"/>
  <c r="V93" i="1"/>
  <c r="Z93" i="1" s="1"/>
  <c r="Q93" i="1"/>
  <c r="O93" i="1" s="1"/>
  <c r="R93" i="1" s="1"/>
  <c r="L93" i="1" s="1"/>
  <c r="M93" i="1" s="1"/>
  <c r="AC93" i="1"/>
  <c r="AB93" i="1"/>
  <c r="V21" i="1"/>
  <c r="Z21" i="1" s="1"/>
  <c r="AB21" i="1"/>
  <c r="AC21" i="1"/>
  <c r="AD21" i="1" s="1"/>
  <c r="Q21" i="1"/>
  <c r="O21" i="1" s="1"/>
  <c r="R21" i="1" s="1"/>
  <c r="L21" i="1" s="1"/>
  <c r="M21" i="1" s="1"/>
  <c r="AD229" i="1"/>
  <c r="AC47" i="1"/>
  <c r="V47" i="1"/>
  <c r="Z47" i="1" s="1"/>
  <c r="Q47" i="1"/>
  <c r="O47" i="1" s="1"/>
  <c r="R47" i="1" s="1"/>
  <c r="L47" i="1" s="1"/>
  <c r="M47" i="1" s="1"/>
  <c r="AB47" i="1"/>
  <c r="V133" i="1"/>
  <c r="Z133" i="1" s="1"/>
  <c r="AC133" i="1"/>
  <c r="Q133" i="1"/>
  <c r="O133" i="1" s="1"/>
  <c r="R133" i="1" s="1"/>
  <c r="L133" i="1" s="1"/>
  <c r="M133" i="1" s="1"/>
  <c r="AB133" i="1"/>
  <c r="V247" i="1"/>
  <c r="Z247" i="1" s="1"/>
  <c r="AC247" i="1"/>
  <c r="Q247" i="1"/>
  <c r="O247" i="1" s="1"/>
  <c r="R247" i="1" s="1"/>
  <c r="L247" i="1" s="1"/>
  <c r="M247" i="1" s="1"/>
  <c r="AB247" i="1"/>
  <c r="AD265" i="1"/>
  <c r="AD148" i="1"/>
  <c r="AC269" i="1"/>
  <c r="AB269" i="1"/>
  <c r="V269" i="1"/>
  <c r="Z269" i="1" s="1"/>
  <c r="Q269" i="1"/>
  <c r="O269" i="1" s="1"/>
  <c r="R269" i="1" s="1"/>
  <c r="L269" i="1" s="1"/>
  <c r="M269" i="1" s="1"/>
  <c r="AB135" i="1"/>
  <c r="V135" i="1"/>
  <c r="Z135" i="1" s="1"/>
  <c r="AC135" i="1"/>
  <c r="Q135" i="1"/>
  <c r="O135" i="1" s="1"/>
  <c r="R135" i="1" s="1"/>
  <c r="L135" i="1" s="1"/>
  <c r="M135" i="1" s="1"/>
  <c r="V96" i="1"/>
  <c r="Z96" i="1" s="1"/>
  <c r="AC96" i="1"/>
  <c r="Q96" i="1"/>
  <c r="O96" i="1" s="1"/>
  <c r="R96" i="1" s="1"/>
  <c r="L96" i="1" s="1"/>
  <c r="M96" i="1" s="1"/>
  <c r="AB96" i="1"/>
  <c r="AD62" i="1"/>
  <c r="AC131" i="1"/>
  <c r="AD131" i="1" s="1"/>
  <c r="AB131" i="1"/>
  <c r="V131" i="1"/>
  <c r="Z131" i="1" s="1"/>
  <c r="Q131" i="1"/>
  <c r="O131" i="1" s="1"/>
  <c r="R131" i="1" s="1"/>
  <c r="L131" i="1" s="1"/>
  <c r="M131" i="1" s="1"/>
  <c r="AD234" i="1"/>
  <c r="AD201" i="1"/>
  <c r="AC177" i="1"/>
  <c r="AD177" i="1" s="1"/>
  <c r="V177" i="1"/>
  <c r="Z177" i="1" s="1"/>
  <c r="Q177" i="1"/>
  <c r="O177" i="1" s="1"/>
  <c r="R177" i="1" s="1"/>
  <c r="L177" i="1" s="1"/>
  <c r="M177" i="1" s="1"/>
  <c r="AB177" i="1"/>
  <c r="AD82" i="1"/>
  <c r="AD242" i="1"/>
  <c r="AC60" i="1"/>
  <c r="V60" i="1"/>
  <c r="Z60" i="1" s="1"/>
  <c r="Q60" i="1"/>
  <c r="O60" i="1" s="1"/>
  <c r="R60" i="1" s="1"/>
  <c r="L60" i="1" s="1"/>
  <c r="M60" i="1" s="1"/>
  <c r="AB60" i="1"/>
  <c r="AC31" i="1"/>
  <c r="V31" i="1"/>
  <c r="Z31" i="1" s="1"/>
  <c r="Q31" i="1"/>
  <c r="O31" i="1" s="1"/>
  <c r="R31" i="1" s="1"/>
  <c r="L31" i="1" s="1"/>
  <c r="M31" i="1" s="1"/>
  <c r="AB31" i="1"/>
  <c r="AD132" i="1"/>
  <c r="V175" i="1"/>
  <c r="Z175" i="1" s="1"/>
  <c r="AB175" i="1"/>
  <c r="AC175" i="1"/>
  <c r="Q175" i="1"/>
  <c r="O175" i="1" s="1"/>
  <c r="R175" i="1" s="1"/>
  <c r="L175" i="1" s="1"/>
  <c r="M175" i="1" s="1"/>
  <c r="AC220" i="1"/>
  <c r="V220" i="1"/>
  <c r="Z220" i="1" s="1"/>
  <c r="AB220" i="1"/>
  <c r="Q220" i="1"/>
  <c r="O220" i="1" s="1"/>
  <c r="R220" i="1" s="1"/>
  <c r="L220" i="1" s="1"/>
  <c r="M220" i="1" s="1"/>
  <c r="AD178" i="1"/>
  <c r="AD38" i="1"/>
  <c r="AB155" i="1"/>
  <c r="AC155" i="1"/>
  <c r="V155" i="1"/>
  <c r="Z155" i="1" s="1"/>
  <c r="Q155" i="1"/>
  <c r="O155" i="1" s="1"/>
  <c r="R155" i="1" s="1"/>
  <c r="L155" i="1" s="1"/>
  <c r="M155" i="1" s="1"/>
  <c r="AD90" i="1"/>
  <c r="AB171" i="1"/>
  <c r="V171" i="1"/>
  <c r="Z171" i="1" s="1"/>
  <c r="AC171" i="1"/>
  <c r="Q171" i="1"/>
  <c r="O171" i="1" s="1"/>
  <c r="R171" i="1" s="1"/>
  <c r="L171" i="1" s="1"/>
  <c r="M171" i="1" s="1"/>
  <c r="V33" i="1"/>
  <c r="Z33" i="1" s="1"/>
  <c r="AB33" i="1"/>
  <c r="AC33" i="1"/>
  <c r="AD33" i="1" s="1"/>
  <c r="Q33" i="1"/>
  <c r="O33" i="1" s="1"/>
  <c r="R33" i="1" s="1"/>
  <c r="L33" i="1" s="1"/>
  <c r="M33" i="1" s="1"/>
  <c r="AB210" i="1"/>
  <c r="V210" i="1"/>
  <c r="Z210" i="1" s="1"/>
  <c r="AC210" i="1"/>
  <c r="Q210" i="1"/>
  <c r="O210" i="1" s="1"/>
  <c r="R210" i="1" s="1"/>
  <c r="L210" i="1" s="1"/>
  <c r="M210" i="1" s="1"/>
  <c r="AC249" i="1"/>
  <c r="V249" i="1"/>
  <c r="Z249" i="1" s="1"/>
  <c r="AB249" i="1"/>
  <c r="Q249" i="1"/>
  <c r="O249" i="1" s="1"/>
  <c r="R249" i="1" s="1"/>
  <c r="L249" i="1" s="1"/>
  <c r="M249" i="1" s="1"/>
  <c r="AC192" i="1"/>
  <c r="AD192" i="1" s="1"/>
  <c r="AB192" i="1"/>
  <c r="V192" i="1"/>
  <c r="Z192" i="1" s="1"/>
  <c r="Q192" i="1"/>
  <c r="O192" i="1" s="1"/>
  <c r="R192" i="1" s="1"/>
  <c r="L192" i="1" s="1"/>
  <c r="M192" i="1" s="1"/>
  <c r="AD246" i="1"/>
  <c r="AD28" i="1"/>
  <c r="AD233" i="1"/>
  <c r="AC65" i="1"/>
  <c r="V65" i="1"/>
  <c r="Z65" i="1" s="1"/>
  <c r="Q65" i="1"/>
  <c r="O65" i="1" s="1"/>
  <c r="R65" i="1" s="1"/>
  <c r="L65" i="1" s="1"/>
  <c r="M65" i="1" s="1"/>
  <c r="AB65" i="1"/>
  <c r="V179" i="1"/>
  <c r="Z179" i="1" s="1"/>
  <c r="AB179" i="1"/>
  <c r="AC179" i="1"/>
  <c r="Q179" i="1"/>
  <c r="O179" i="1" s="1"/>
  <c r="R179" i="1" s="1"/>
  <c r="L179" i="1" s="1"/>
  <c r="M179" i="1" s="1"/>
  <c r="AC35" i="1"/>
  <c r="Q35" i="1"/>
  <c r="O35" i="1" s="1"/>
  <c r="R35" i="1" s="1"/>
  <c r="L35" i="1" s="1"/>
  <c r="M35" i="1" s="1"/>
  <c r="V35" i="1"/>
  <c r="Z35" i="1" s="1"/>
  <c r="AB35" i="1"/>
  <c r="AC134" i="1"/>
  <c r="AD134" i="1" s="1"/>
  <c r="V134" i="1"/>
  <c r="Z134" i="1" s="1"/>
  <c r="AB134" i="1"/>
  <c r="Q134" i="1"/>
  <c r="O134" i="1" s="1"/>
  <c r="R134" i="1" s="1"/>
  <c r="L134" i="1" s="1"/>
  <c r="M134" i="1" s="1"/>
  <c r="AD86" i="1"/>
  <c r="AD106" i="1"/>
  <c r="AB206" i="1"/>
  <c r="V206" i="1"/>
  <c r="Z206" i="1" s="1"/>
  <c r="AC206" i="1"/>
  <c r="AD206" i="1" s="1"/>
  <c r="Q206" i="1"/>
  <c r="O206" i="1" s="1"/>
  <c r="R206" i="1" s="1"/>
  <c r="L206" i="1" s="1"/>
  <c r="M206" i="1" s="1"/>
  <c r="AD44" i="1"/>
  <c r="AB143" i="1"/>
  <c r="V143" i="1"/>
  <c r="Z143" i="1" s="1"/>
  <c r="AC143" i="1"/>
  <c r="Q143" i="1"/>
  <c r="O143" i="1" s="1"/>
  <c r="R143" i="1" s="1"/>
  <c r="L143" i="1" s="1"/>
  <c r="M143" i="1" s="1"/>
  <c r="AD243" i="1"/>
  <c r="AD54" i="1"/>
  <c r="AC196" i="1"/>
  <c r="V196" i="1"/>
  <c r="Z196" i="1" s="1"/>
  <c r="Q196" i="1"/>
  <c r="O196" i="1" s="1"/>
  <c r="R196" i="1" s="1"/>
  <c r="L196" i="1" s="1"/>
  <c r="M196" i="1" s="1"/>
  <c r="AB196" i="1"/>
  <c r="AD130" i="1"/>
  <c r="AC227" i="1"/>
  <c r="V227" i="1"/>
  <c r="Z227" i="1" s="1"/>
  <c r="AB227" i="1"/>
  <c r="Q227" i="1"/>
  <c r="O227" i="1" s="1"/>
  <c r="R227" i="1" s="1"/>
  <c r="L227" i="1" s="1"/>
  <c r="M227" i="1" s="1"/>
  <c r="AC43" i="1"/>
  <c r="V43" i="1"/>
  <c r="Z43" i="1" s="1"/>
  <c r="Q43" i="1"/>
  <c r="O43" i="1" s="1"/>
  <c r="R43" i="1" s="1"/>
  <c r="L43" i="1" s="1"/>
  <c r="M43" i="1" s="1"/>
  <c r="AB43" i="1"/>
  <c r="AC219" i="1"/>
  <c r="V219" i="1"/>
  <c r="Z219" i="1" s="1"/>
  <c r="Q219" i="1"/>
  <c r="O219" i="1" s="1"/>
  <c r="R219" i="1" s="1"/>
  <c r="L219" i="1" s="1"/>
  <c r="M219" i="1" s="1"/>
  <c r="AB219" i="1"/>
  <c r="V268" i="1"/>
  <c r="Z268" i="1" s="1"/>
  <c r="AC268" i="1"/>
  <c r="AB268" i="1"/>
  <c r="Q268" i="1"/>
  <c r="O268" i="1" s="1"/>
  <c r="R268" i="1" s="1"/>
  <c r="L268" i="1" s="1"/>
  <c r="M268" i="1" s="1"/>
  <c r="AC56" i="1"/>
  <c r="V56" i="1"/>
  <c r="Z56" i="1" s="1"/>
  <c r="AB56" i="1"/>
  <c r="Q56" i="1"/>
  <c r="O56" i="1" s="1"/>
  <c r="R56" i="1" s="1"/>
  <c r="L56" i="1" s="1"/>
  <c r="M56" i="1" s="1"/>
  <c r="V45" i="1"/>
  <c r="Z45" i="1" s="1"/>
  <c r="AC45" i="1"/>
  <c r="AB45" i="1"/>
  <c r="Q45" i="1"/>
  <c r="O45" i="1" s="1"/>
  <c r="R45" i="1" s="1"/>
  <c r="L45" i="1" s="1"/>
  <c r="M45" i="1" s="1"/>
  <c r="V63" i="1"/>
  <c r="Z63" i="1" s="1"/>
  <c r="AC63" i="1"/>
  <c r="Q63" i="1"/>
  <c r="O63" i="1" s="1"/>
  <c r="R63" i="1" s="1"/>
  <c r="L63" i="1" s="1"/>
  <c r="M63" i="1" s="1"/>
  <c r="AB63" i="1"/>
  <c r="AC190" i="1"/>
  <c r="V190" i="1"/>
  <c r="Z190" i="1" s="1"/>
  <c r="Q190" i="1"/>
  <c r="O190" i="1" s="1"/>
  <c r="R190" i="1" s="1"/>
  <c r="L190" i="1" s="1"/>
  <c r="M190" i="1" s="1"/>
  <c r="AB190" i="1"/>
  <c r="AC186" i="1"/>
  <c r="V186" i="1"/>
  <c r="Z186" i="1" s="1"/>
  <c r="AB186" i="1"/>
  <c r="Q186" i="1"/>
  <c r="O186" i="1" s="1"/>
  <c r="R186" i="1" s="1"/>
  <c r="L186" i="1" s="1"/>
  <c r="M186" i="1" s="1"/>
  <c r="AC124" i="1"/>
  <c r="Q124" i="1"/>
  <c r="O124" i="1" s="1"/>
  <c r="R124" i="1" s="1"/>
  <c r="L124" i="1" s="1"/>
  <c r="M124" i="1" s="1"/>
  <c r="V124" i="1"/>
  <c r="Z124" i="1" s="1"/>
  <c r="AB124" i="1"/>
  <c r="AD232" i="1"/>
  <c r="V57" i="1"/>
  <c r="Z57" i="1" s="1"/>
  <c r="AC57" i="1"/>
  <c r="AB57" i="1"/>
  <c r="Q57" i="1"/>
  <c r="O57" i="1" s="1"/>
  <c r="R57" i="1" s="1"/>
  <c r="L57" i="1" s="1"/>
  <c r="M57" i="1" s="1"/>
  <c r="AC27" i="1"/>
  <c r="V27" i="1"/>
  <c r="Z27" i="1" s="1"/>
  <c r="AB27" i="1"/>
  <c r="Q27" i="1"/>
  <c r="O27" i="1" s="1"/>
  <c r="R27" i="1" s="1"/>
  <c r="L27" i="1" s="1"/>
  <c r="M27" i="1" s="1"/>
  <c r="AC221" i="1"/>
  <c r="V221" i="1"/>
  <c r="Z221" i="1" s="1"/>
  <c r="AB221" i="1"/>
  <c r="Q221" i="1"/>
  <c r="O221" i="1" s="1"/>
  <c r="R221" i="1" s="1"/>
  <c r="L221" i="1" s="1"/>
  <c r="M221" i="1" s="1"/>
  <c r="AD30" i="1"/>
  <c r="AD81" i="1"/>
  <c r="AC108" i="1"/>
  <c r="Q108" i="1"/>
  <c r="O108" i="1" s="1"/>
  <c r="R108" i="1" s="1"/>
  <c r="L108" i="1" s="1"/>
  <c r="M108" i="1" s="1"/>
  <c r="V108" i="1"/>
  <c r="Z108" i="1" s="1"/>
  <c r="AB108" i="1"/>
  <c r="V41" i="1"/>
  <c r="Z41" i="1" s="1"/>
  <c r="AC41" i="1"/>
  <c r="AB41" i="1"/>
  <c r="Q41" i="1"/>
  <c r="O41" i="1" s="1"/>
  <c r="R41" i="1" s="1"/>
  <c r="L41" i="1" s="1"/>
  <c r="M41" i="1" s="1"/>
  <c r="AD34" i="1"/>
  <c r="AD138" i="1"/>
  <c r="AD256" i="1"/>
  <c r="V29" i="1"/>
  <c r="Z29" i="1" s="1"/>
  <c r="AB29" i="1"/>
  <c r="AC29" i="1"/>
  <c r="Q29" i="1"/>
  <c r="O29" i="1" s="1"/>
  <c r="R29" i="1" s="1"/>
  <c r="L29" i="1" s="1"/>
  <c r="M29" i="1" s="1"/>
  <c r="V187" i="1"/>
  <c r="Z187" i="1" s="1"/>
  <c r="AC187" i="1"/>
  <c r="AB187" i="1"/>
  <c r="Q187" i="1"/>
  <c r="O187" i="1" s="1"/>
  <c r="R187" i="1" s="1"/>
  <c r="L187" i="1" s="1"/>
  <c r="M187" i="1" s="1"/>
  <c r="AD222" i="1"/>
  <c r="AD80" i="1"/>
  <c r="AD137" i="1"/>
  <c r="AD150" i="1"/>
  <c r="V181" i="1"/>
  <c r="Z181" i="1" s="1"/>
  <c r="AC181" i="1"/>
  <c r="Q181" i="1"/>
  <c r="O181" i="1" s="1"/>
  <c r="R181" i="1" s="1"/>
  <c r="L181" i="1" s="1"/>
  <c r="M181" i="1" s="1"/>
  <c r="AB181" i="1"/>
  <c r="AD42" i="1"/>
  <c r="V17" i="1"/>
  <c r="Z17" i="1" s="1"/>
  <c r="AB17" i="1"/>
  <c r="AC17" i="1"/>
  <c r="AD17" i="1" s="1"/>
  <c r="Q17" i="1"/>
  <c r="O17" i="1" s="1"/>
  <c r="R17" i="1" s="1"/>
  <c r="L17" i="1" s="1"/>
  <c r="M17" i="1" s="1"/>
  <c r="AD104" i="1"/>
  <c r="V89" i="1"/>
  <c r="Z89" i="1" s="1"/>
  <c r="AC89" i="1"/>
  <c r="Q89" i="1"/>
  <c r="O89" i="1" s="1"/>
  <c r="R89" i="1" s="1"/>
  <c r="L89" i="1" s="1"/>
  <c r="M89" i="1" s="1"/>
  <c r="AB89" i="1"/>
  <c r="AD197" i="1"/>
  <c r="AC185" i="1"/>
  <c r="AB185" i="1"/>
  <c r="V185" i="1"/>
  <c r="Z185" i="1" s="1"/>
  <c r="Q185" i="1"/>
  <c r="O185" i="1" s="1"/>
  <c r="R185" i="1" s="1"/>
  <c r="L185" i="1" s="1"/>
  <c r="M185" i="1" s="1"/>
  <c r="AB159" i="1"/>
  <c r="V159" i="1"/>
  <c r="Z159" i="1" s="1"/>
  <c r="AC159" i="1"/>
  <c r="AD159" i="1" s="1"/>
  <c r="Q159" i="1"/>
  <c r="O159" i="1" s="1"/>
  <c r="R159" i="1" s="1"/>
  <c r="L159" i="1" s="1"/>
  <c r="M159" i="1" s="1"/>
  <c r="AD269" i="1" l="1"/>
  <c r="AD196" i="1"/>
  <c r="AD175" i="1"/>
  <c r="AD261" i="1"/>
  <c r="AD183" i="1"/>
  <c r="AD71" i="1"/>
  <c r="AD210" i="1"/>
  <c r="AD171" i="1"/>
  <c r="AD247" i="1"/>
  <c r="AD249" i="1"/>
  <c r="AD31" i="1"/>
  <c r="AD23" i="1"/>
  <c r="AD186" i="1"/>
  <c r="AD56" i="1"/>
  <c r="AD219" i="1"/>
  <c r="AD227" i="1"/>
  <c r="AD47" i="1"/>
  <c r="AD216" i="1"/>
  <c r="AD61" i="1"/>
  <c r="AD181" i="1"/>
  <c r="AD187" i="1"/>
  <c r="AD108" i="1"/>
  <c r="AD143" i="1"/>
  <c r="AD60" i="1"/>
  <c r="AD96" i="1"/>
  <c r="AD129" i="1"/>
  <c r="AD215" i="1"/>
  <c r="AD173" i="1"/>
  <c r="AD221" i="1"/>
  <c r="AD63" i="1"/>
  <c r="AD93" i="1"/>
  <c r="AD35" i="1"/>
  <c r="AD65" i="1"/>
  <c r="AD59" i="1"/>
  <c r="AD57" i="1"/>
  <c r="AD89" i="1"/>
  <c r="AD27" i="1"/>
  <c r="AD45" i="1"/>
  <c r="AD268" i="1"/>
  <c r="AD133" i="1"/>
  <c r="AD200" i="1"/>
  <c r="AD185" i="1"/>
  <c r="AD29" i="1"/>
  <c r="AD41" i="1"/>
  <c r="AD124" i="1"/>
  <c r="AD190" i="1"/>
  <c r="AD43" i="1"/>
  <c r="AD179" i="1"/>
  <c r="AD220" i="1"/>
  <c r="AD135" i="1"/>
  <c r="AD155" i="1"/>
  <c r="AD263" i="1"/>
  <c r="AD116" i="1"/>
  <c r="AD163" i="1"/>
  <c r="AD169" i="1"/>
  <c r="AD55" i="1"/>
</calcChain>
</file>

<file path=xl/sharedStrings.xml><?xml version="1.0" encoding="utf-8"?>
<sst xmlns="http://schemas.openxmlformats.org/spreadsheetml/2006/main" count="3550" uniqueCount="875">
  <si>
    <t>File opened</t>
  </si>
  <si>
    <t>2023-01-17 13:14:03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</si>
  <si>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</si>
  <si>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</si>
  <si>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</si>
  <si>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</si>
  <si>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</si>
  <si>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</si>
  <si>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</si>
  <si>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</si>
  <si>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</si>
  <si>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</si>
  <si>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</si>
  <si>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</si>
  <si>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</si>
  <si>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</si>
  <si>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</si>
  <si>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</si>
  <si>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</si>
  <si>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</si>
  <si>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</si>
  <si>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</si>
  <si>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</si>
  <si>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</si>
  <si>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</si>
  <si>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</si>
  <si>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</si>
  <si>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13:14:03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</si>
  <si>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</si>
  <si>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</si>
  <si>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</si>
  <si>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</si>
  <si>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</si>
  <si>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</si>
  <si>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</si>
  <si>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</si>
  <si>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</si>
  <si>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</si>
  <si>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</si>
  <si>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</si>
  <si>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</si>
  <si>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</si>
  <si>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</si>
  <si>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</si>
  <si>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</si>
  <si>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</si>
  <si>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</si>
  <si>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</si>
  <si>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</si>
  <si>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</si>
  <si>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</si>
  <si>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</si>
  <si>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</si>
  <si>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</si>
  <si>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</si>
  <si>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</si>
  <si>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</si>
  <si>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</si>
  <si>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</si>
  <si>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</si>
  <si>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</si>
  <si>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</si>
  <si>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</si>
  <si>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</si>
  <si>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</si>
  <si>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</si>
  <si>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</si>
  <si>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</si>
  <si>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</si>
  <si>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</si>
  <si>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</si>
  <si>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</si>
  <si>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</si>
  <si>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</si>
  <si>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</si>
  <si>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</si>
  <si>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</si>
  <si>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</si>
  <si>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</si>
  <si>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</si>
  <si>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</si>
  <si>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</si>
  <si>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</si>
  <si>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</si>
  <si>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</si>
  <si>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</si>
  <si>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</si>
  <si>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</si>
  <si>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</si>
  <si>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</si>
  <si>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</si>
  <si>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</si>
  <si>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</si>
  <si>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</si>
  <si>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</si>
  <si>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</si>
  <si>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</si>
  <si>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</si>
  <si>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</si>
  <si>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</si>
  <si>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</si>
  <si>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</si>
  <si>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</si>
  <si>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</si>
  <si>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</si>
  <si>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</si>
  <si>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</si>
  <si>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</si>
  <si>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</si>
  <si>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</si>
  <si>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</si>
  <si>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</si>
  <si>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</si>
  <si>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</si>
  <si>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</si>
  <si>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</si>
  <si>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</si>
  <si>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</si>
  <si>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</si>
  <si>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</si>
  <si>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</si>
  <si>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</si>
  <si>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</si>
  <si>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</si>
  <si>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</si>
  <si>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</si>
  <si>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</si>
  <si>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</si>
  <si>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</si>
  <si>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</si>
  <si>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</si>
  <si>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</si>
  <si>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</si>
  <si>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</si>
  <si>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</si>
  <si>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</si>
  <si>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</si>
  <si>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</si>
  <si>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</si>
  <si>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</si>
  <si>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</si>
  <si>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</si>
  <si>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</si>
  <si>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</si>
  <si>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</si>
  <si>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</si>
  <si>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</si>
  <si>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</si>
  <si>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</si>
  <si>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</si>
  <si>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</si>
  <si>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</si>
  <si>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</si>
  <si>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</si>
  <si>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</si>
  <si>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</si>
  <si>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</si>
  <si>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</si>
  <si>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</si>
  <si>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</si>
  <si>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</si>
  <si>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</si>
  <si>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</si>
  <si>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</si>
  <si>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</si>
  <si>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</si>
  <si>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</si>
  <si>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</si>
  <si>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</si>
  <si>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</si>
  <si>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</si>
  <si>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</si>
  <si>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</si>
  <si>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</si>
  <si>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</si>
  <si>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</si>
  <si>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</si>
  <si>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</si>
  <si>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</si>
  <si>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</si>
  <si>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</si>
  <si>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</si>
  <si>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</si>
  <si>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</si>
  <si>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</si>
  <si>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</si>
  <si>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</si>
  <si>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</si>
  <si>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</si>
  <si>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</si>
  <si>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</si>
  <si>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</si>
  <si>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</si>
  <si>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</si>
  <si>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</si>
  <si>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</si>
  <si>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</si>
  <si>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</si>
  <si>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</si>
  <si>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</si>
  <si>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</si>
  <si>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</si>
  <si>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</si>
  <si>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</si>
  <si>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</si>
  <si>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</si>
  <si>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</si>
  <si>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</si>
  <si>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</si>
  <si>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</si>
  <si>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</si>
  <si>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</si>
  <si>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</si>
  <si>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</si>
  <si>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</si>
  <si>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</si>
  <si>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</si>
  <si>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</si>
  <si>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</si>
  <si>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</si>
  <si>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</si>
  <si>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</si>
  <si>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</si>
  <si>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</si>
  <si>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</si>
  <si>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</si>
  <si>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</si>
  <si>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</si>
  <si>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</si>
  <si>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</si>
  <si>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</si>
  <si>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</si>
  <si>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</si>
  <si>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</si>
  <si>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</si>
  <si>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</si>
  <si>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</si>
  <si>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</si>
  <si>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</si>
  <si>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</si>
  <si>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</si>
  <si>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</si>
  <si>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</si>
  <si>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</si>
  <si>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</si>
  <si>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</si>
  <si>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</si>
  <si>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</si>
  <si>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</si>
  <si>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</si>
  <si>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</si>
  <si>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</si>
  <si>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</si>
  <si>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</si>
  <si>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</si>
  <si>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</si>
  <si>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</si>
  <si>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</si>
  <si>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</si>
  <si>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</si>
  <si>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</si>
  <si>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</si>
  <si>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</si>
  <si>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</si>
  <si>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</si>
  <si>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</si>
  <si>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</si>
  <si>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</si>
  <si>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</si>
  <si>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</si>
  <si>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</si>
  <si>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</si>
  <si>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</si>
  <si>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</si>
  <si>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</si>
  <si>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</si>
  <si>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</si>
  <si>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</si>
  <si>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</si>
  <si>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</si>
  <si>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</si>
  <si>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</si>
  <si>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</si>
  <si>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</si>
  <si>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</si>
  <si>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</si>
  <si>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</si>
  <si>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</si>
  <si>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</si>
  <si>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</si>
  <si>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</si>
  <si>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</si>
  <si>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</si>
  <si>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</si>
  <si>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</si>
  <si>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</si>
  <si>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</si>
  <si>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</si>
  <si>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</si>
  <si>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</si>
  <si>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</si>
  <si>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</si>
  <si>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</si>
  <si>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</si>
  <si>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</si>
  <si>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</si>
  <si>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</si>
  <si>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</si>
  <si>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</si>
  <si>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</si>
  <si>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</si>
  <si>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</si>
  <si>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</si>
  <si>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</si>
  <si>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</si>
  <si>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</si>
  <si>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</si>
  <si>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</si>
  <si>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</si>
  <si>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</si>
  <si>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</si>
  <si>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</si>
  <si>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</si>
  <si>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</si>
  <si>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</si>
  <si>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</si>
  <si>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</si>
  <si>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</si>
  <si>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</si>
  <si>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</si>
  <si>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</si>
  <si>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</si>
  <si>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</si>
  <si>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</si>
  <si>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</si>
  <si>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</si>
  <si>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</si>
  <si>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</si>
  <si>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</si>
  <si>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</si>
  <si>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</si>
  <si>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</si>
  <si>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</si>
  <si>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</si>
  <si>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</si>
  <si>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</si>
  <si>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</si>
  <si>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</si>
  <si>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</si>
  <si>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</si>
  <si>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</si>
  <si>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</si>
  <si>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</si>
  <si>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13:17:50</t>
  </si>
  <si>
    <t>13:17:50</t>
  </si>
  <si>
    <t>0: Broadleaf</t>
  </si>
  <si>
    <t>12:44:32</t>
  </si>
  <si>
    <t>2/2</t>
  </si>
  <si>
    <t>00000000</t>
  </si>
  <si>
    <t>iiiiiiii</t>
  </si>
  <si>
    <t>off</t>
  </si>
  <si>
    <t>20230117 13:17:54</t>
  </si>
  <si>
    <t>13:17:54</t>
  </si>
  <si>
    <t>1/2</t>
  </si>
  <si>
    <t>20230117 13:17:58</t>
  </si>
  <si>
    <t>13:17:58</t>
  </si>
  <si>
    <t>20230117 13:18:02</t>
  </si>
  <si>
    <t>13:18:02</t>
  </si>
  <si>
    <t>20230117 13:18:06</t>
  </si>
  <si>
    <t>13:18:06</t>
  </si>
  <si>
    <t>0/2</t>
  </si>
  <si>
    <t>20230117 13:18:10</t>
  </si>
  <si>
    <t>13:18:10</t>
  </si>
  <si>
    <t>20230117 13:18:14</t>
  </si>
  <si>
    <t>13:18:14</t>
  </si>
  <si>
    <t>20230117 13:18:18</t>
  </si>
  <si>
    <t>13:18:18</t>
  </si>
  <si>
    <t>20230117 13:18:22</t>
  </si>
  <si>
    <t>13:18:22</t>
  </si>
  <si>
    <t>20230117 13:18:26</t>
  </si>
  <si>
    <t>13:18:26</t>
  </si>
  <si>
    <t>20230117 13:18:30</t>
  </si>
  <si>
    <t>13:18:30</t>
  </si>
  <si>
    <t>20230117 13:18:34</t>
  </si>
  <si>
    <t>13:18:34</t>
  </si>
  <si>
    <t>20230117 13:18:38</t>
  </si>
  <si>
    <t>13:18:38</t>
  </si>
  <si>
    <t>20230117 13:18:42</t>
  </si>
  <si>
    <t>13:18:42</t>
  </si>
  <si>
    <t>20230117 13:18:46</t>
  </si>
  <si>
    <t>13:18:46</t>
  </si>
  <si>
    <t>20230117 13:18:50</t>
  </si>
  <si>
    <t>13:18:50</t>
  </si>
  <si>
    <t>20230117 13:18:54</t>
  </si>
  <si>
    <t>13:18:54</t>
  </si>
  <si>
    <t>20230117 13:18:58</t>
  </si>
  <si>
    <t>13:18:58</t>
  </si>
  <si>
    <t>20230117 13:19:02</t>
  </si>
  <si>
    <t>13:19:02</t>
  </si>
  <si>
    <t>20230117 13:19:06</t>
  </si>
  <si>
    <t>13:19:06</t>
  </si>
  <si>
    <t>20230117 13:19:10</t>
  </si>
  <si>
    <t>13:19:10</t>
  </si>
  <si>
    <t>20230117 13:19:14</t>
  </si>
  <si>
    <t>13:19:14</t>
  </si>
  <si>
    <t>20230117 13:19:18</t>
  </si>
  <si>
    <t>13:19:18</t>
  </si>
  <si>
    <t>20230117 13:19:22</t>
  </si>
  <si>
    <t>13:19:22</t>
  </si>
  <si>
    <t>20230117 13:19:26</t>
  </si>
  <si>
    <t>13:19:26</t>
  </si>
  <si>
    <t>20230117 13:19:30</t>
  </si>
  <si>
    <t>13:19:30</t>
  </si>
  <si>
    <t>20230117 13:19:34</t>
  </si>
  <si>
    <t>13:19:34</t>
  </si>
  <si>
    <t>20230117 13:19:38</t>
  </si>
  <si>
    <t>13:19:38</t>
  </si>
  <si>
    <t>20230117 13:19:42</t>
  </si>
  <si>
    <t>13:19:42</t>
  </si>
  <si>
    <t>20230117 13:19:46</t>
  </si>
  <si>
    <t>13:19:46</t>
  </si>
  <si>
    <t>20230117 13:19:50</t>
  </si>
  <si>
    <t>13:19:50</t>
  </si>
  <si>
    <t>20230117 13:19:54</t>
  </si>
  <si>
    <t>13:19:54</t>
  </si>
  <si>
    <t>20230117 13:19:58</t>
  </si>
  <si>
    <t>13:19:58</t>
  </si>
  <si>
    <t>20230117 13:20:02</t>
  </si>
  <si>
    <t>13:20:02</t>
  </si>
  <si>
    <t>20230117 13:20:06</t>
  </si>
  <si>
    <t>13:20:06</t>
  </si>
  <si>
    <t>20230117 13:20:10</t>
  </si>
  <si>
    <t>13:20:10</t>
  </si>
  <si>
    <t>20230117 13:20:14</t>
  </si>
  <si>
    <t>13:20:14</t>
  </si>
  <si>
    <t>20230117 13:20:18</t>
  </si>
  <si>
    <t>13:20:18</t>
  </si>
  <si>
    <t>20230117 13:20:22</t>
  </si>
  <si>
    <t>13:20:22</t>
  </si>
  <si>
    <t>20230117 13:20:26</t>
  </si>
  <si>
    <t>13:20:26</t>
  </si>
  <si>
    <t>20230117 13:20:30</t>
  </si>
  <si>
    <t>13:20:30</t>
  </si>
  <si>
    <t>20230117 13:20:34</t>
  </si>
  <si>
    <t>13:20:34</t>
  </si>
  <si>
    <t>20230117 13:20:38</t>
  </si>
  <si>
    <t>13:20:38</t>
  </si>
  <si>
    <t>20230117 13:20:42</t>
  </si>
  <si>
    <t>13:20:42</t>
  </si>
  <si>
    <t>20230117 13:20:46</t>
  </si>
  <si>
    <t>13:20:46</t>
  </si>
  <si>
    <t>20230117 13:20:50</t>
  </si>
  <si>
    <t>13:20:50</t>
  </si>
  <si>
    <t>20230117 13:20:54</t>
  </si>
  <si>
    <t>13:20:54</t>
  </si>
  <si>
    <t>20230117 13:20:58</t>
  </si>
  <si>
    <t>13:20:58</t>
  </si>
  <si>
    <t>20230117 13:21:02</t>
  </si>
  <si>
    <t>13:21:02</t>
  </si>
  <si>
    <t>20230117 13:21:06</t>
  </si>
  <si>
    <t>13:21:06</t>
  </si>
  <si>
    <t>20230117 13:21:10</t>
  </si>
  <si>
    <t>13:21:10</t>
  </si>
  <si>
    <t>20230117 13:21:14</t>
  </si>
  <si>
    <t>13:21:14</t>
  </si>
  <si>
    <t>20230117 13:21:18</t>
  </si>
  <si>
    <t>13:21:18</t>
  </si>
  <si>
    <t>20230117 13:21:22</t>
  </si>
  <si>
    <t>13:21:22</t>
  </si>
  <si>
    <t>20230117 13:21:26</t>
  </si>
  <si>
    <t>13:21:26</t>
  </si>
  <si>
    <t>20230117 13:21:30</t>
  </si>
  <si>
    <t>13:21:30</t>
  </si>
  <si>
    <t>20230117 13:21:33</t>
  </si>
  <si>
    <t>13:21:33</t>
  </si>
  <si>
    <t>20230117 13:21:37</t>
  </si>
  <si>
    <t>13:21:37</t>
  </si>
  <si>
    <t>20230117 13:21:41</t>
  </si>
  <si>
    <t>13:21:41</t>
  </si>
  <si>
    <t>20230117 13:21:45</t>
  </si>
  <si>
    <t>13:21:45</t>
  </si>
  <si>
    <t>20230117 13:21:49</t>
  </si>
  <si>
    <t>13:21:49</t>
  </si>
  <si>
    <t>20230117 13:21:53</t>
  </si>
  <si>
    <t>13:21:53</t>
  </si>
  <si>
    <t>20230117 13:21:57</t>
  </si>
  <si>
    <t>13:21:57</t>
  </si>
  <si>
    <t>20230117 13:22:01</t>
  </si>
  <si>
    <t>13:22:01</t>
  </si>
  <si>
    <t>20230117 13:22:05</t>
  </si>
  <si>
    <t>13:22:05</t>
  </si>
  <si>
    <t>20230117 13:22:09</t>
  </si>
  <si>
    <t>13:22:09</t>
  </si>
  <si>
    <t>20230117 13:22:13</t>
  </si>
  <si>
    <t>13:22:13</t>
  </si>
  <si>
    <t>20230117 13:22:17</t>
  </si>
  <si>
    <t>13:22:17</t>
  </si>
  <si>
    <t>20230117 13:22:21</t>
  </si>
  <si>
    <t>13:22:21</t>
  </si>
  <si>
    <t>20230117 13:22:25</t>
  </si>
  <si>
    <t>13:22:25</t>
  </si>
  <si>
    <t>20230117 13:22:29</t>
  </si>
  <si>
    <t>13:22:29</t>
  </si>
  <si>
    <t>20230117 13:22:33</t>
  </si>
  <si>
    <t>13:22:33</t>
  </si>
  <si>
    <t>20230117 13:22:37</t>
  </si>
  <si>
    <t>13:22:37</t>
  </si>
  <si>
    <t>20230117 13:22:41</t>
  </si>
  <si>
    <t>13:22:41</t>
  </si>
  <si>
    <t>20230117 13:22:45</t>
  </si>
  <si>
    <t>13:22:45</t>
  </si>
  <si>
    <t>20230117 13:22:49</t>
  </si>
  <si>
    <t>13:22:49</t>
  </si>
  <si>
    <t>20230117 13:22:53</t>
  </si>
  <si>
    <t>13:22:53</t>
  </si>
  <si>
    <t>20230117 13:22:57</t>
  </si>
  <si>
    <t>13:22:57</t>
  </si>
  <si>
    <t>20230117 13:23:01</t>
  </si>
  <si>
    <t>13:23:01</t>
  </si>
  <si>
    <t>20230117 13:23:05</t>
  </si>
  <si>
    <t>13:23:05</t>
  </si>
  <si>
    <t>20230117 13:23:09</t>
  </si>
  <si>
    <t>13:23:09</t>
  </si>
  <si>
    <t>20230117 13:23:13</t>
  </si>
  <si>
    <t>13:23:13</t>
  </si>
  <si>
    <t>20230117 13:23:17</t>
  </si>
  <si>
    <t>13:23:17</t>
  </si>
  <si>
    <t>20230117 13:23:21</t>
  </si>
  <si>
    <t>13:23:21</t>
  </si>
  <si>
    <t>20230117 13:23:25</t>
  </si>
  <si>
    <t>13:23:25</t>
  </si>
  <si>
    <t>20230117 13:23:29</t>
  </si>
  <si>
    <t>13:23:29</t>
  </si>
  <si>
    <t>20230117 13:23:33</t>
  </si>
  <si>
    <t>13:23:33</t>
  </si>
  <si>
    <t>20230117 13:23:37</t>
  </si>
  <si>
    <t>13:23:37</t>
  </si>
  <si>
    <t>20230117 13:23:41</t>
  </si>
  <si>
    <t>13:23:41</t>
  </si>
  <si>
    <t>20230117 13:23:45</t>
  </si>
  <si>
    <t>13:23:45</t>
  </si>
  <si>
    <t>20230117 13:23:49</t>
  </si>
  <si>
    <t>13:23:49</t>
  </si>
  <si>
    <t>20230117 13:23:53</t>
  </si>
  <si>
    <t>13:23:53</t>
  </si>
  <si>
    <t>20230117 13:23:57</t>
  </si>
  <si>
    <t>13:23:57</t>
  </si>
  <si>
    <t>20230117 13:24:01</t>
  </si>
  <si>
    <t>13:24:01</t>
  </si>
  <si>
    <t>20230117 13:24:05</t>
  </si>
  <si>
    <t>13:24:05</t>
  </si>
  <si>
    <t>20230117 13:24:09</t>
  </si>
  <si>
    <t>13:24:09</t>
  </si>
  <si>
    <t>20230117 13:24:13</t>
  </si>
  <si>
    <t>13:24:13</t>
  </si>
  <si>
    <t>20230117 13:24:17</t>
  </si>
  <si>
    <t>13:24:17</t>
  </si>
  <si>
    <t>20230117 13:24:21</t>
  </si>
  <si>
    <t>13:24:21</t>
  </si>
  <si>
    <t>20230117 13:24:25</t>
  </si>
  <si>
    <t>13:24:25</t>
  </si>
  <si>
    <t>20230117 13:24:29</t>
  </si>
  <si>
    <t>13:24:29</t>
  </si>
  <si>
    <t>20230117 13:24:33</t>
  </si>
  <si>
    <t>13:24:33</t>
  </si>
  <si>
    <t>20230117 13:24:37</t>
  </si>
  <si>
    <t>13:24:37</t>
  </si>
  <si>
    <t>20230117 13:24:41</t>
  </si>
  <si>
    <t>13:24:41</t>
  </si>
  <si>
    <t>20230117 13:24:45</t>
  </si>
  <si>
    <t>13:24:45</t>
  </si>
  <si>
    <t>20230117 13:24:49</t>
  </si>
  <si>
    <t>13:24:49</t>
  </si>
  <si>
    <t>20230117 13:24:53</t>
  </si>
  <si>
    <t>13:24:53</t>
  </si>
  <si>
    <t>20230117 13:24:57</t>
  </si>
  <si>
    <t>13:24:57</t>
  </si>
  <si>
    <t>20230117 13:25:01</t>
  </si>
  <si>
    <t>13:25:01</t>
  </si>
  <si>
    <t>20230117 13:25:05</t>
  </si>
  <si>
    <t>13:25:05</t>
  </si>
  <si>
    <t>20230117 13:25:09</t>
  </si>
  <si>
    <t>13:25:09</t>
  </si>
  <si>
    <t>20230117 13:25:13</t>
  </si>
  <si>
    <t>13:25:13</t>
  </si>
  <si>
    <t>20230117 13:25:17</t>
  </si>
  <si>
    <t>13:25:17</t>
  </si>
  <si>
    <t>20230117 13:25:21</t>
  </si>
  <si>
    <t>13:25:21</t>
  </si>
  <si>
    <t>20230117 13:25:25</t>
  </si>
  <si>
    <t>13:25:25</t>
  </si>
  <si>
    <t>20230117 13:25:29</t>
  </si>
  <si>
    <t>13:25:29</t>
  </si>
  <si>
    <t>20230117 13:25:33</t>
  </si>
  <si>
    <t>13:25:33</t>
  </si>
  <si>
    <t>20230117 13:25:37</t>
  </si>
  <si>
    <t>13:25:37</t>
  </si>
  <si>
    <t>20230117 13:25:41</t>
  </si>
  <si>
    <t>13:25:41</t>
  </si>
  <si>
    <t>20230117 13:25:45</t>
  </si>
  <si>
    <t>13:25:45</t>
  </si>
  <si>
    <t>20230117 13:25:49</t>
  </si>
  <si>
    <t>13:25:49</t>
  </si>
  <si>
    <t>20230117 13:25:53</t>
  </si>
  <si>
    <t>13:25:53</t>
  </si>
  <si>
    <t>20230117 13:25:57</t>
  </si>
  <si>
    <t>13:25:57</t>
  </si>
  <si>
    <t>20230117 13:26:01</t>
  </si>
  <si>
    <t>13:26:01</t>
  </si>
  <si>
    <t>20230117 13:26:05</t>
  </si>
  <si>
    <t>13:26:05</t>
  </si>
  <si>
    <t>20230117 13:26:09</t>
  </si>
  <si>
    <t>13:26:09</t>
  </si>
  <si>
    <t>20230117 13:26:13</t>
  </si>
  <si>
    <t>13:26:13</t>
  </si>
  <si>
    <t>20230117 13:26:17</t>
  </si>
  <si>
    <t>13:26:17</t>
  </si>
  <si>
    <t>20230117 13:26:21</t>
  </si>
  <si>
    <t>13:26:21</t>
  </si>
  <si>
    <t>20230117 13:26:25</t>
  </si>
  <si>
    <t>13:26:25</t>
  </si>
  <si>
    <t>20230117 13:26:29</t>
  </si>
  <si>
    <t>13:26:29</t>
  </si>
  <si>
    <t>20230117 13:26:33</t>
  </si>
  <si>
    <t>13:26:33</t>
  </si>
  <si>
    <t>20230117 13:26:37</t>
  </si>
  <si>
    <t>13:26:37</t>
  </si>
  <si>
    <t>20230117 13:26:41</t>
  </si>
  <si>
    <t>13:26:41</t>
  </si>
  <si>
    <t>20230117 13:26:45</t>
  </si>
  <si>
    <t>13:26:45</t>
  </si>
  <si>
    <t>20230117 13:26:49</t>
  </si>
  <si>
    <t>13:26:49</t>
  </si>
  <si>
    <t>20230117 13:26:53</t>
  </si>
  <si>
    <t>13:26:53</t>
  </si>
  <si>
    <t>20230117 13:26:57</t>
  </si>
  <si>
    <t>13:26:57</t>
  </si>
  <si>
    <t>20230117 13:27:01</t>
  </si>
  <si>
    <t>13:27:01</t>
  </si>
  <si>
    <t>20230117 13:27:05</t>
  </si>
  <si>
    <t>13:27:05</t>
  </si>
  <si>
    <t>20230117 13:27:09</t>
  </si>
  <si>
    <t>13:27:09</t>
  </si>
  <si>
    <t>20230117 13:27:13</t>
  </si>
  <si>
    <t>13:27:13</t>
  </si>
  <si>
    <t>20230117 13:27:17</t>
  </si>
  <si>
    <t>13:27:17</t>
  </si>
  <si>
    <t>20230117 13:27:21</t>
  </si>
  <si>
    <t>13:27:21</t>
  </si>
  <si>
    <t>20230117 13:27:25</t>
  </si>
  <si>
    <t>13:27:25</t>
  </si>
  <si>
    <t>20230117 13:27:29</t>
  </si>
  <si>
    <t>13:27:29</t>
  </si>
  <si>
    <t>20230117 13:27:33</t>
  </si>
  <si>
    <t>13:27:33</t>
  </si>
  <si>
    <t>20230117 13:27:37</t>
  </si>
  <si>
    <t>13:27:37</t>
  </si>
  <si>
    <t>20230117 13:27:41</t>
  </si>
  <si>
    <t>13:27:41</t>
  </si>
  <si>
    <t>20230117 13:27:45</t>
  </si>
  <si>
    <t>13:27:45</t>
  </si>
  <si>
    <t>20230117 13:27:49</t>
  </si>
  <si>
    <t>13:27:49</t>
  </si>
  <si>
    <t>20230117 13:27:53</t>
  </si>
  <si>
    <t>13:27:53</t>
  </si>
  <si>
    <t>20230117 13:27:57</t>
  </si>
  <si>
    <t>13:27:57</t>
  </si>
  <si>
    <t>20230117 13:28:01</t>
  </si>
  <si>
    <t>13:28:01</t>
  </si>
  <si>
    <t>20230117 13:28:05</t>
  </si>
  <si>
    <t>13:28:05</t>
  </si>
  <si>
    <t>20230117 13:28:09</t>
  </si>
  <si>
    <t>13:28:09</t>
  </si>
  <si>
    <t>20230117 13:28:13</t>
  </si>
  <si>
    <t>13:28:13</t>
  </si>
  <si>
    <t>20230117 13:28:17</t>
  </si>
  <si>
    <t>13:28:17</t>
  </si>
  <si>
    <t>20230117 13:28:21</t>
  </si>
  <si>
    <t>13:28:21</t>
  </si>
  <si>
    <t>20230117 13:28:25</t>
  </si>
  <si>
    <t>13:28:25</t>
  </si>
  <si>
    <t>20230117 13:28:29</t>
  </si>
  <si>
    <t>13:28:29</t>
  </si>
  <si>
    <t>20230117 13:28:33</t>
  </si>
  <si>
    <t>13:28:33</t>
  </si>
  <si>
    <t>20230117 13:28:37</t>
  </si>
  <si>
    <t>13:28:37</t>
  </si>
  <si>
    <t>20230117 13:28:41</t>
  </si>
  <si>
    <t>13:28:41</t>
  </si>
  <si>
    <t>20230117 13:28:45</t>
  </si>
  <si>
    <t>13:28:45</t>
  </si>
  <si>
    <t>20230117 13:28:49</t>
  </si>
  <si>
    <t>13:28:49</t>
  </si>
  <si>
    <t>20230117 13:28:53</t>
  </si>
  <si>
    <t>13:28:53</t>
  </si>
  <si>
    <t>20230117 13:28:57</t>
  </si>
  <si>
    <t>13:28:57</t>
  </si>
  <si>
    <t>20230117 13:29:01</t>
  </si>
  <si>
    <t>13:29:01</t>
  </si>
  <si>
    <t>20230117 13:29:05</t>
  </si>
  <si>
    <t>13:29:05</t>
  </si>
  <si>
    <t>20230117 13:29:09</t>
  </si>
  <si>
    <t>13:29:09</t>
  </si>
  <si>
    <t>20230117 13:29:13</t>
  </si>
  <si>
    <t>13:29:13</t>
  </si>
  <si>
    <t>20230117 13:29:17</t>
  </si>
  <si>
    <t>13:29:17</t>
  </si>
  <si>
    <t>20230117 13:29:21</t>
  </si>
  <si>
    <t>13:29:21</t>
  </si>
  <si>
    <t>20230117 13:29:25</t>
  </si>
  <si>
    <t>13:29:25</t>
  </si>
  <si>
    <t>20230117 13:29:29</t>
  </si>
  <si>
    <t>13:29:29</t>
  </si>
  <si>
    <t>20230117 13:29:33</t>
  </si>
  <si>
    <t>13:29:33</t>
  </si>
  <si>
    <t>20230117 13:29:37</t>
  </si>
  <si>
    <t>13:29:37</t>
  </si>
  <si>
    <t>20230117 13:29:41</t>
  </si>
  <si>
    <t>13:29:41</t>
  </si>
  <si>
    <t>20230117 13:29:45</t>
  </si>
  <si>
    <t>13:29:45</t>
  </si>
  <si>
    <t>20230117 13:29:48</t>
  </si>
  <si>
    <t>13:29:48</t>
  </si>
  <si>
    <t>20230117 13:29:52</t>
  </si>
  <si>
    <t>13:29:52</t>
  </si>
  <si>
    <t>20230117 13:29:56</t>
  </si>
  <si>
    <t>13:29:56</t>
  </si>
  <si>
    <t>20230117 13:30:00</t>
  </si>
  <si>
    <t>13:30:00</t>
  </si>
  <si>
    <t>20230117 13:30:04</t>
  </si>
  <si>
    <t>13:30:04</t>
  </si>
  <si>
    <t>20230117 13:30:08</t>
  </si>
  <si>
    <t>13:30:08</t>
  </si>
  <si>
    <t>20230117 13:30:12</t>
  </si>
  <si>
    <t>13:30:12</t>
  </si>
  <si>
    <t>20230117 13:30:16</t>
  </si>
  <si>
    <t>13:30:16</t>
  </si>
  <si>
    <t>20230117 13:30:20</t>
  </si>
  <si>
    <t>13:30:20</t>
  </si>
  <si>
    <t>20230117 13:30:24</t>
  </si>
  <si>
    <t>13:30:24</t>
  </si>
  <si>
    <t>20230117 13:30:28</t>
  </si>
  <si>
    <t>13:30:28</t>
  </si>
  <si>
    <t>20230117 13:30:32</t>
  </si>
  <si>
    <t>13:30:32</t>
  </si>
  <si>
    <t>20230117 13:30:36</t>
  </si>
  <si>
    <t>13:30:36</t>
  </si>
  <si>
    <t>20230117 13:30:40</t>
  </si>
  <si>
    <t>13:30:40</t>
  </si>
  <si>
    <t>20230117 13:30:44</t>
  </si>
  <si>
    <t>13:30:44</t>
  </si>
  <si>
    <t>20230117 13:30:48</t>
  </si>
  <si>
    <t>13:30:48</t>
  </si>
  <si>
    <t>20230117 13:30:52</t>
  </si>
  <si>
    <t>13:30:52</t>
  </si>
  <si>
    <t>20230117 13:30:56</t>
  </si>
  <si>
    <t>13:30:56</t>
  </si>
  <si>
    <t>20230117 13:31:00</t>
  </si>
  <si>
    <t>13:31:00</t>
  </si>
  <si>
    <t>20230117 13:31:04</t>
  </si>
  <si>
    <t>13:31:04</t>
  </si>
  <si>
    <t>20230117 13:31:08</t>
  </si>
  <si>
    <t>13:31:08</t>
  </si>
  <si>
    <t>20230117 13:31:12</t>
  </si>
  <si>
    <t>13:31:12</t>
  </si>
  <si>
    <t>20230117 13:31:16</t>
  </si>
  <si>
    <t>13:31:16</t>
  </si>
  <si>
    <t>20230117 13:31:20</t>
  </si>
  <si>
    <t>13:31:20</t>
  </si>
  <si>
    <t>20230117 13:31:24</t>
  </si>
  <si>
    <t>13:31:24</t>
  </si>
  <si>
    <t>20230117 13:31:28</t>
  </si>
  <si>
    <t>13:31:28</t>
  </si>
  <si>
    <t>20230117 13:31:32</t>
  </si>
  <si>
    <t>13:31:32</t>
  </si>
  <si>
    <t>20230117 13:31:36</t>
  </si>
  <si>
    <t>13:31:36</t>
  </si>
  <si>
    <t>20230117 13:31:40</t>
  </si>
  <si>
    <t>13:31:40</t>
  </si>
  <si>
    <t>20230117 13:31:44</t>
  </si>
  <si>
    <t>13:31:44</t>
  </si>
  <si>
    <t>20230117 13:31:48</t>
  </si>
  <si>
    <t>13:31:48</t>
  </si>
  <si>
    <t>20230117 13:31:52</t>
  </si>
  <si>
    <t>13:31:52</t>
  </si>
  <si>
    <t>20230117 13:31:56</t>
  </si>
  <si>
    <t>13:31:56</t>
  </si>
  <si>
    <t>20230117 13:32:00</t>
  </si>
  <si>
    <t>13:32:00</t>
  </si>
  <si>
    <t>20230117 13:32:04</t>
  </si>
  <si>
    <t>13:32:04</t>
  </si>
  <si>
    <t>20230117 13:32:08</t>
  </si>
  <si>
    <t>13:32:08</t>
  </si>
  <si>
    <t>20230117 13:32:12</t>
  </si>
  <si>
    <t>13:32:12</t>
  </si>
  <si>
    <t>20230117 13:32:16</t>
  </si>
  <si>
    <t>13:32:16</t>
  </si>
  <si>
    <t>20230117 13:32:20</t>
  </si>
  <si>
    <t>13:32:20</t>
  </si>
  <si>
    <t>20230117 13:32:24</t>
  </si>
  <si>
    <t>13:32:24</t>
  </si>
  <si>
    <t>20230117 13:32:28</t>
  </si>
  <si>
    <t>13:32:28</t>
  </si>
  <si>
    <t>20230117 13:32:32</t>
  </si>
  <si>
    <t>13:32:32</t>
  </si>
  <si>
    <t>20230117 13:32:36</t>
  </si>
  <si>
    <t>13:32:36</t>
  </si>
  <si>
    <t>20230117 13:32:40</t>
  </si>
  <si>
    <t>13:32:40</t>
  </si>
  <si>
    <t>20230117 13:32:44</t>
  </si>
  <si>
    <t>13:32:44</t>
  </si>
  <si>
    <t>20230117 13:32:48</t>
  </si>
  <si>
    <t>13:32:48</t>
  </si>
  <si>
    <t>20230117 13:32:52</t>
  </si>
  <si>
    <t>13:32:52</t>
  </si>
  <si>
    <t>20230117 13:32:56</t>
  </si>
  <si>
    <t>13:32:56</t>
  </si>
  <si>
    <t>20230117 13:33:00</t>
  </si>
  <si>
    <t>13:33:00</t>
  </si>
  <si>
    <t>20230117 13:33:04</t>
  </si>
  <si>
    <t>13:33:04</t>
  </si>
  <si>
    <t>20230117 13:33:08</t>
  </si>
  <si>
    <t>13:33:08</t>
  </si>
  <si>
    <t>20230117 13:33:12</t>
  </si>
  <si>
    <t>13:33:12</t>
  </si>
  <si>
    <t>20230117 13:33:16</t>
  </si>
  <si>
    <t>13:33:16</t>
  </si>
  <si>
    <t>20230117 13:33:20</t>
  </si>
  <si>
    <t>13:33:20</t>
  </si>
  <si>
    <t>20230117 13:33:24</t>
  </si>
  <si>
    <t>13:33:24</t>
  </si>
  <si>
    <t>20230117 13:33:28</t>
  </si>
  <si>
    <t>13:33:28</t>
  </si>
  <si>
    <t>20230117 13:33:32</t>
  </si>
  <si>
    <t>13:33:32</t>
  </si>
  <si>
    <t>20230117 13:33:36</t>
  </si>
  <si>
    <t>13:33:36</t>
  </si>
  <si>
    <t>20230117 13:33:40</t>
  </si>
  <si>
    <t>13:33:40</t>
  </si>
  <si>
    <t>20230117 13:33:44</t>
  </si>
  <si>
    <t>13:33:44</t>
  </si>
  <si>
    <t>20230117 13:33:48</t>
  </si>
  <si>
    <t>13:33:48</t>
  </si>
  <si>
    <t>20230117 13:33:52</t>
  </si>
  <si>
    <t>13:33:52</t>
  </si>
  <si>
    <t>20230117 13:33:56</t>
  </si>
  <si>
    <t>13:33:56</t>
  </si>
  <si>
    <t>20230117 13:34:00</t>
  </si>
  <si>
    <t>13:34:00</t>
  </si>
  <si>
    <t>20230117 13:34:04</t>
  </si>
  <si>
    <t>13:34:04</t>
  </si>
  <si>
    <t>20230117 13:34:08</t>
  </si>
  <si>
    <t>13:34:08</t>
  </si>
  <si>
    <t>20230117 13:34:12</t>
  </si>
  <si>
    <t>13:34:12</t>
  </si>
  <si>
    <t>20230117 13:34:16</t>
  </si>
  <si>
    <t>13:34:16</t>
  </si>
  <si>
    <t>20230117 13:34:20</t>
  </si>
  <si>
    <t>13:34:20</t>
  </si>
  <si>
    <t>20230117 13:34:24</t>
  </si>
  <si>
    <t>13:34:24</t>
  </si>
  <si>
    <t>20230117 13:34:28</t>
  </si>
  <si>
    <t>13:34:28</t>
  </si>
  <si>
    <t>20230117 13:34:32</t>
  </si>
  <si>
    <t>13:34:32</t>
  </si>
  <si>
    <t>20230117 13:34:36</t>
  </si>
  <si>
    <t>13:34:36</t>
  </si>
  <si>
    <t>20230117 13:34:40</t>
  </si>
  <si>
    <t>13:34:40</t>
  </si>
  <si>
    <t>20230117 13:34:44</t>
  </si>
  <si>
    <t>13:34:44</t>
  </si>
  <si>
    <t>20230117 13:34:48</t>
  </si>
  <si>
    <t>13:34:48</t>
  </si>
  <si>
    <t>20230117 13:34:52</t>
  </si>
  <si>
    <t>13:34:52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</si>
</sst>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72"/>
  <sheetViews>
    <sheetView tabSelected="1" topLeftCell="AG2" workbookViewId="0">
      <selection sqref="A1:XFD1"/>
    </sheetView>
  </sheetViews>
  <sheetFormatPr baseColWidth="10" defaultColWidth="8.88671875" defaultRowHeight="14.4" x14ac:dyDescent="0.3"/>
  <sheetData>
    <row r="1" spans="1:228" x14ac:dyDescent="0.3">
      <c r="A1" t="s">
        <v>29</v>
      </c>
      <c r="B1" t="s">
        <v>30</v>
      </c>
      <c r="C1" t="s">
        <v>31</v>
      </c>
    </row>
    <row r="2" spans="1:228" x14ac:dyDescent="0.3">
      <c r="B2">
        <v>4</v>
      </c>
      <c r="C2">
        <v>21</v>
      </c>
    </row>
    <row r="3" spans="1:228" x14ac:dyDescent="0.3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3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3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3">
      <c r="B6">
        <v>0</v>
      </c>
      <c r="C6">
        <v>1</v>
      </c>
      <c r="D6">
        <v>0</v>
      </c>
      <c r="E6">
        <v>0</v>
      </c>
    </row>
    <row r="7" spans="1:228" x14ac:dyDescent="0.3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3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3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3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3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3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3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3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3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3">
      <c r="A16">
        <v>1</v>
      </c>
      <c r="B16">
        <v>1673983070.0999999</v>
      </c>
      <c r="C16">
        <v>0</v>
      </c>
      <c r="D16" t="s">
        <v>353</v>
      </c>
      <c r="E16" t="s">
        <v>354</v>
      </c>
      <c r="F16">
        <v>4</v>
      </c>
      <c r="G16">
        <v>1673983067.5999999</v>
      </c>
      <c r="H16">
        <f t="shared" ref="H16:H79" si="0">(I16)/1000</f>
        <v>2.2580767569010556E-3</v>
      </c>
      <c r="I16">
        <f t="shared" ref="I16:I79" si="1">IF(BD16, AL16, AF16)</f>
        <v>2.2580767569010556</v>
      </c>
      <c r="J16">
        <f t="shared" ref="J16:J79" si="2">IF(BD16, AG16, AE16)</f>
        <v>-2.0600238442770165</v>
      </c>
      <c r="K16">
        <f t="shared" ref="K16:K79" si="3">BF16 - IF(AS16&gt;1, J16*AZ16*100/(AU16*BT16), 0)</f>
        <v>11.98294444444444</v>
      </c>
      <c r="L16">
        <f t="shared" ref="L16:L79" si="4">((R16-H16/2)*K16-J16)/(R16+H16/2)</f>
        <v>34.800489855412692</v>
      </c>
      <c r="M16">
        <f t="shared" ref="M16:M79" si="5">L16*(BM16+BN16)/1000</f>
        <v>3.5227998762140413</v>
      </c>
      <c r="N16">
        <f t="shared" ref="N16:N79" si="6">(BF16 - IF(AS16&gt;1, J16*AZ16*100/(AU16*BT16), 0))*(BM16+BN16)/1000</f>
        <v>1.213014971368368</v>
      </c>
      <c r="O16">
        <f t="shared" ref="O16:O79" si="7">2/((1/Q16-1/P16)+SIGN(Q16)*SQRT((1/Q16-1/P16)*(1/Q16-1/P16) + 4*BA16/((BA16+1)*(BA16+1))*(2*1/Q16*1/P16-1/P16*1/P16)))</f>
        <v>0.14422917560675144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2.7686147387721682</v>
      </c>
      <c r="Q16">
        <f t="shared" ref="Q16:Q79" si="9">H16*(1000-(1000*0.61365*EXP(17.502*U16/(240.97+U16))/(BM16+BN16)+BH16)/2)/(1000*0.61365*EXP(17.502*U16/(240.97+U16))/(BM16+BN16)-BH16)</f>
        <v>0.14018132598708932</v>
      </c>
      <c r="R16">
        <f t="shared" ref="R16:R79" si="10">1/((BA16+1)/(O16/1.6)+1/(P16/1.37)) + BA16/((BA16+1)/(O16/1.6) + BA16/(P16/1.37))</f>
        <v>8.7967549327716402E-2</v>
      </c>
      <c r="S16">
        <f t="shared" ref="S16:S79" si="11">(AV16*AY16)</f>
        <v>226.1145384732761</v>
      </c>
      <c r="T16">
        <f t="shared" ref="T16:T79" si="12">(BO16+(S16+2*0.95*0.0000000567*(((BO16+$B$6)+273)^4-(BO16+273)^4)-44100*H16)/(1.84*29.3*P16+8*0.95*0.0000000567*(BO16+273)^3))</f>
        <v>33.302799008469762</v>
      </c>
      <c r="U16">
        <f t="shared" ref="U16:U79" si="13">($C$6*BP16+$D$6*BQ16+$E$6*T16)</f>
        <v>32.252688888888891</v>
      </c>
      <c r="V16">
        <f t="shared" ref="V16:V79" si="14">0.61365*EXP(17.502*U16/(240.97+U16))</f>
        <v>4.8438047236268043</v>
      </c>
      <c r="W16">
        <f t="shared" ref="W16:W79" si="15">(X16/Y16*100)</f>
        <v>66.674794051634976</v>
      </c>
      <c r="X16">
        <f t="shared" ref="X16:X79" si="16">BH16*(BM16+BN16)/1000</f>
        <v>3.2786097468536406</v>
      </c>
      <c r="Y16">
        <f t="shared" ref="Y16:Y79" si="17">0.61365*EXP(17.502*BO16/(240.97+BO16))</f>
        <v>4.917315146582359</v>
      </c>
      <c r="Z16">
        <f t="shared" ref="Z16:Z79" si="18">(V16-BH16*(BM16+BN16)/1000)</f>
        <v>1.5651949767731637</v>
      </c>
      <c r="AA16">
        <f t="shared" ref="AA16:AA79" si="19">(-H16*44100)</f>
        <v>-99.581184979336555</v>
      </c>
      <c r="AB16">
        <f t="shared" ref="AB16:AB79" si="20">2*29.3*P16*0.92*(BO16-U16)</f>
        <v>39.832934390676229</v>
      </c>
      <c r="AC16">
        <f t="shared" ref="AC16:AC79" si="21">2*0.95*0.0000000567*(((BO16+$B$6)+273)^4-(U16+273)^4)</f>
        <v>3.275208536108634</v>
      </c>
      <c r="AD16">
        <f t="shared" ref="AD16:AD79" si="22">S16+AC16+AA16+AB16</f>
        <v>169.64149642072439</v>
      </c>
      <c r="AE16">
        <f t="shared" ref="AE16:AE79" si="23">BL16*AS16*(BG16-BF16*(1000-AS16*BI16)/(1000-AS16*BH16))/(100*AZ16)</f>
        <v>-2.1936986963030374</v>
      </c>
      <c r="AF16">
        <f t="shared" ref="AF16:AF79" si="24">1000*BL16*AS16*(BH16-BI16)/(100*AZ16*(1000-AS16*BH16))</f>
        <v>2.1948406988395983</v>
      </c>
      <c r="AG16">
        <f t="shared" ref="AG16:AG79" si="25">(AH16 - AI16 - BM16*1000/(8.314*(BO16+273.15)) * AK16/BL16 * AJ16) * BL16/(100*AZ16) * (1000 - BI16)/1000</f>
        <v>-2.0600238442770165</v>
      </c>
      <c r="AH16">
        <v>10.300311066707691</v>
      </c>
      <c r="AI16">
        <v>12.343972727272719</v>
      </c>
      <c r="AJ16">
        <v>-2.099111923399314E-2</v>
      </c>
      <c r="AK16">
        <v>64.11169264173391</v>
      </c>
      <c r="AL16">
        <f t="shared" ref="AL16:AL79" si="26">(AN16 - AM16 + BM16*1000/(8.314*(BO16+273.15)) * AP16/BL16 * AO16) * BL16/(100*AZ16) * 1000/(1000 - AN16)</f>
        <v>2.2580767569010556</v>
      </c>
      <c r="AM16">
        <v>30.42981618716173</v>
      </c>
      <c r="AN16">
        <v>32.402955151515137</v>
      </c>
      <c r="AO16">
        <v>7.644915839717637E-3</v>
      </c>
      <c r="AP16">
        <v>93.4431284046358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47438.193607876688</v>
      </c>
      <c r="AV16">
        <f t="shared" ref="AV16:AV79" si="30">$B$10*BU16+$C$10*BV16+$F$10*CG16*(1-CJ16)</f>
        <v>1200.004444444445</v>
      </c>
      <c r="AW16">
        <f t="shared" ref="AW16:AW79" si="31">AV16*AX16</f>
        <v>1025.9279971364128</v>
      </c>
      <c r="AX16">
        <f t="shared" ref="AX16:AX79" si="32">($B$10*$D$8+$C$10*$D$8+$F$10*((CT16+CL16)/MAX(CT16+CL16+CU16, 0.1)*$I$8+CU16/MAX(CT16+CL16+CU16, 0.1)*$J$8))/($B$10+$C$10+$F$10)</f>
        <v>0.85493683118096886</v>
      </c>
      <c r="AY16">
        <f t="shared" ref="AY16:AY79" si="33">($B$10*$K$8+$C$10*$K$8+$F$10*((CT16+CL16)/MAX(CT16+CL16+CU16, 0.1)*$P$8+CU16/MAX(CT16+CL16+CU16, 0.1)*$Q$8))/($B$10+$C$10+$F$10)</f>
        <v>0.18842808417927007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1673983067.5999999</v>
      </c>
      <c r="BF16">
        <v>11.98294444444444</v>
      </c>
      <c r="BG16">
        <v>9.9822344444444457</v>
      </c>
      <c r="BH16">
        <v>32.388222222222218</v>
      </c>
      <c r="BI16">
        <v>30.427800000000001</v>
      </c>
      <c r="BJ16">
        <v>16.161855555555562</v>
      </c>
      <c r="BK16">
        <v>32.177922222222229</v>
      </c>
      <c r="BL16">
        <v>649.98866666666663</v>
      </c>
      <c r="BM16">
        <v>101.1286666666667</v>
      </c>
      <c r="BN16">
        <v>9.9789911111111115E-2</v>
      </c>
      <c r="BO16">
        <v>32.519555555555563</v>
      </c>
      <c r="BP16">
        <v>32.252688888888891</v>
      </c>
      <c r="BQ16">
        <v>999.90000000000009</v>
      </c>
      <c r="BR16">
        <v>0</v>
      </c>
      <c r="BS16">
        <v>0</v>
      </c>
      <c r="BT16">
        <v>9007.9166666666661</v>
      </c>
      <c r="BU16">
        <v>0</v>
      </c>
      <c r="BV16">
        <v>951.23044444444452</v>
      </c>
      <c r="BW16">
        <v>2.0007222222222221</v>
      </c>
      <c r="BX16">
        <v>12.384055555555561</v>
      </c>
      <c r="BY16">
        <v>10.295500000000001</v>
      </c>
      <c r="BZ16">
        <v>1.9604544444444449</v>
      </c>
      <c r="CA16">
        <v>9.9822344444444457</v>
      </c>
      <c r="CB16">
        <v>30.427800000000001</v>
      </c>
      <c r="CC16">
        <v>3.2753788888888891</v>
      </c>
      <c r="CD16">
        <v>3.0771199999999999</v>
      </c>
      <c r="CE16">
        <v>25.498311111111111</v>
      </c>
      <c r="CF16">
        <v>24.45121111111111</v>
      </c>
      <c r="CG16">
        <v>1200.004444444445</v>
      </c>
      <c r="CH16">
        <v>0.50002366666666664</v>
      </c>
      <c r="CI16">
        <v>0.4999763333333333</v>
      </c>
      <c r="CJ16">
        <v>0</v>
      </c>
      <c r="CK16">
        <v>956.00333333333344</v>
      </c>
      <c r="CL16">
        <v>4.9990899999999998</v>
      </c>
      <c r="CM16">
        <v>10220.066666666669</v>
      </c>
      <c r="CN16">
        <v>9557.9700000000012</v>
      </c>
      <c r="CO16">
        <v>41.735999999999997</v>
      </c>
      <c r="CP16">
        <v>43.75</v>
      </c>
      <c r="CQ16">
        <v>42.561999999999998</v>
      </c>
      <c r="CR16">
        <v>42.686999999999998</v>
      </c>
      <c r="CS16">
        <v>43.09</v>
      </c>
      <c r="CT16">
        <v>597.53111111111116</v>
      </c>
      <c r="CU16">
        <v>597.4766666666668</v>
      </c>
      <c r="CV16">
        <v>0</v>
      </c>
      <c r="CW16">
        <v>1673983070.5</v>
      </c>
      <c r="CX16">
        <v>0</v>
      </c>
      <c r="CY16">
        <v>1673981072</v>
      </c>
      <c r="CZ16" t="s">
        <v>356</v>
      </c>
      <c r="DA16">
        <v>1673981071.5</v>
      </c>
      <c r="DB16">
        <v>1673981072</v>
      </c>
      <c r="DC16">
        <v>22</v>
      </c>
      <c r="DD16">
        <v>6.0000000000000001E-3</v>
      </c>
      <c r="DE16">
        <v>1.4999999999999999E-2</v>
      </c>
      <c r="DF16">
        <v>-5.52</v>
      </c>
      <c r="DG16">
        <v>0.19600000000000001</v>
      </c>
      <c r="DH16">
        <v>415</v>
      </c>
      <c r="DI16">
        <v>30</v>
      </c>
      <c r="DJ16">
        <v>0.47</v>
      </c>
      <c r="DK16">
        <v>0.06</v>
      </c>
      <c r="DL16">
        <v>1.9921109756097559</v>
      </c>
      <c r="DM16">
        <v>3.5430731707320487E-2</v>
      </c>
      <c r="DN16">
        <v>1.9207337368940109E-2</v>
      </c>
      <c r="DO16">
        <v>1</v>
      </c>
      <c r="DP16">
        <v>1.963726341463415</v>
      </c>
      <c r="DQ16">
        <v>7.6275679442510888E-2</v>
      </c>
      <c r="DR16">
        <v>1.593731022935858E-2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3.2977500000000002</v>
      </c>
      <c r="EB16">
        <v>2.6250100000000001</v>
      </c>
      <c r="EC16">
        <v>4.7975099999999996E-3</v>
      </c>
      <c r="ED16">
        <v>2.9294799999999999E-3</v>
      </c>
      <c r="EE16">
        <v>0.13513600000000001</v>
      </c>
      <c r="EF16">
        <v>0.12826399999999999</v>
      </c>
      <c r="EG16">
        <v>30104.3</v>
      </c>
      <c r="EH16">
        <v>30688.9</v>
      </c>
      <c r="EI16">
        <v>28137.3</v>
      </c>
      <c r="EJ16">
        <v>29615.4</v>
      </c>
      <c r="EK16">
        <v>33488.300000000003</v>
      </c>
      <c r="EL16">
        <v>35828.1</v>
      </c>
      <c r="EM16">
        <v>39722.9</v>
      </c>
      <c r="EN16">
        <v>42319.8</v>
      </c>
      <c r="EO16">
        <v>2.2522500000000001</v>
      </c>
      <c r="EP16">
        <v>2.2096800000000001</v>
      </c>
      <c r="EQ16">
        <v>0.12245</v>
      </c>
      <c r="ER16">
        <v>0</v>
      </c>
      <c r="ES16">
        <v>30.271799999999999</v>
      </c>
      <c r="ET16">
        <v>999.9</v>
      </c>
      <c r="EU16">
        <v>73.8</v>
      </c>
      <c r="EV16">
        <v>33.5</v>
      </c>
      <c r="EW16">
        <v>37.916699999999999</v>
      </c>
      <c r="EX16">
        <v>57.270099999999999</v>
      </c>
      <c r="EY16">
        <v>-4.9078499999999998</v>
      </c>
      <c r="EZ16">
        <v>2</v>
      </c>
      <c r="FA16">
        <v>0.33523599999999998</v>
      </c>
      <c r="FB16">
        <v>-0.26512799999999997</v>
      </c>
      <c r="FC16">
        <v>20.272600000000001</v>
      </c>
      <c r="FD16">
        <v>5.2235800000000001</v>
      </c>
      <c r="FE16">
        <v>12.0053</v>
      </c>
      <c r="FF16">
        <v>4.9880500000000003</v>
      </c>
      <c r="FG16">
        <v>3.2851499999999998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1.8642399999999999</v>
      </c>
      <c r="FO16">
        <v>1.86029</v>
      </c>
      <c r="FP16">
        <v>1.861</v>
      </c>
      <c r="FQ16">
        <v>1.86019</v>
      </c>
      <c r="FR16">
        <v>1.86188</v>
      </c>
      <c r="FS16">
        <v>1.85846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-4.1790000000000003</v>
      </c>
      <c r="GH16">
        <v>0.2104</v>
      </c>
      <c r="GI16">
        <v>-4.1132035990306486</v>
      </c>
      <c r="GJ16">
        <v>-4.0977002334145526E-3</v>
      </c>
      <c r="GK16">
        <v>1.9870096767282211E-6</v>
      </c>
      <c r="GL16">
        <v>-4.7591234531596528E-10</v>
      </c>
      <c r="GM16">
        <v>-9.7813170522517312E-2</v>
      </c>
      <c r="GN16">
        <v>-4.4277268217585318E-5</v>
      </c>
      <c r="GO16">
        <v>7.6125673839889962E-4</v>
      </c>
      <c r="GP16">
        <v>-1.4366726965109579E-5</v>
      </c>
      <c r="GQ16">
        <v>6</v>
      </c>
      <c r="GR16">
        <v>2093</v>
      </c>
      <c r="GS16">
        <v>4</v>
      </c>
      <c r="GT16">
        <v>31</v>
      </c>
      <c r="GU16">
        <v>33.299999999999997</v>
      </c>
      <c r="GV16">
        <v>33.299999999999997</v>
      </c>
      <c r="GW16">
        <v>0.17578099999999999</v>
      </c>
      <c r="GX16">
        <v>2.63672</v>
      </c>
      <c r="GY16">
        <v>2.04834</v>
      </c>
      <c r="GZ16">
        <v>2.6245099999999999</v>
      </c>
      <c r="HA16">
        <v>2.1972700000000001</v>
      </c>
      <c r="HB16">
        <v>2.34619</v>
      </c>
      <c r="HC16">
        <v>38.427900000000001</v>
      </c>
      <c r="HD16">
        <v>15.427899999999999</v>
      </c>
      <c r="HE16">
        <v>18</v>
      </c>
      <c r="HF16">
        <v>710.88199999999995</v>
      </c>
      <c r="HG16">
        <v>752.8</v>
      </c>
      <c r="HH16">
        <v>31.001200000000001</v>
      </c>
      <c r="HI16">
        <v>31.703800000000001</v>
      </c>
      <c r="HJ16">
        <v>30.000699999999998</v>
      </c>
      <c r="HK16">
        <v>31.565999999999999</v>
      </c>
      <c r="HL16">
        <v>31.567799999999998</v>
      </c>
      <c r="HM16">
        <v>3.5602399999999998</v>
      </c>
      <c r="HN16">
        <v>26.027100000000001</v>
      </c>
      <c r="HO16">
        <v>95.498400000000004</v>
      </c>
      <c r="HP16">
        <v>31</v>
      </c>
      <c r="HQ16">
        <v>13.3446</v>
      </c>
      <c r="HR16">
        <v>30.5075</v>
      </c>
      <c r="HS16">
        <v>99.156599999999997</v>
      </c>
      <c r="HT16">
        <v>98.1464</v>
      </c>
    </row>
    <row r="17" spans="1:228" x14ac:dyDescent="0.3">
      <c r="A17">
        <v>2</v>
      </c>
      <c r="B17">
        <v>1673983074.0999999</v>
      </c>
      <c r="C17">
        <v>4</v>
      </c>
      <c r="D17" t="s">
        <v>361</v>
      </c>
      <c r="E17" t="s">
        <v>362</v>
      </c>
      <c r="F17">
        <v>4</v>
      </c>
      <c r="G17">
        <v>1673983072.0999999</v>
      </c>
      <c r="H17">
        <f t="shared" si="0"/>
        <v>2.2287763547012797E-3</v>
      </c>
      <c r="I17">
        <f t="shared" si="1"/>
        <v>2.2287763547012798</v>
      </c>
      <c r="J17">
        <f t="shared" si="2"/>
        <v>-2.2057363387416893</v>
      </c>
      <c r="K17">
        <f t="shared" si="3"/>
        <v>11.95214285714286</v>
      </c>
      <c r="L17">
        <f t="shared" si="4"/>
        <v>36.716384269762493</v>
      </c>
      <c r="M17">
        <f t="shared" si="5"/>
        <v>3.7167501431147159</v>
      </c>
      <c r="N17">
        <f t="shared" si="6"/>
        <v>1.2098993285511939</v>
      </c>
      <c r="O17">
        <f t="shared" si="7"/>
        <v>0.14241002619383838</v>
      </c>
      <c r="P17">
        <f t="shared" si="8"/>
        <v>2.7618115384002326</v>
      </c>
      <c r="Q17">
        <f t="shared" si="9"/>
        <v>0.13845270424308864</v>
      </c>
      <c r="R17">
        <f t="shared" si="10"/>
        <v>8.6879330226768497E-2</v>
      </c>
      <c r="S17">
        <f t="shared" si="11"/>
        <v>226.12027243841339</v>
      </c>
      <c r="T17">
        <f t="shared" si="12"/>
        <v>33.322386407300556</v>
      </c>
      <c r="U17">
        <f t="shared" si="13"/>
        <v>32.257457142857149</v>
      </c>
      <c r="V17">
        <f t="shared" si="14"/>
        <v>4.8451097342830911</v>
      </c>
      <c r="W17">
        <f t="shared" si="15"/>
        <v>66.685935017714741</v>
      </c>
      <c r="X17">
        <f t="shared" si="16"/>
        <v>3.2809623819019791</v>
      </c>
      <c r="Y17">
        <f t="shared" si="17"/>
        <v>4.9200215623135675</v>
      </c>
      <c r="Z17">
        <f t="shared" si="18"/>
        <v>1.564147352381112</v>
      </c>
      <c r="AA17">
        <f t="shared" si="19"/>
        <v>-98.28903724232643</v>
      </c>
      <c r="AB17">
        <f t="shared" si="20"/>
        <v>40.478110471659846</v>
      </c>
      <c r="AC17">
        <f t="shared" si="21"/>
        <v>3.3366938876387096</v>
      </c>
      <c r="AD17">
        <f t="shared" si="22"/>
        <v>171.64603955538553</v>
      </c>
      <c r="AE17">
        <f t="shared" si="23"/>
        <v>-2.0798634551233053</v>
      </c>
      <c r="AF17">
        <f t="shared" si="24"/>
        <v>2.2104682706403689</v>
      </c>
      <c r="AG17">
        <f t="shared" si="25"/>
        <v>-2.2057363387416893</v>
      </c>
      <c r="AH17">
        <v>10.27805713969687</v>
      </c>
      <c r="AI17">
        <v>12.36652727272727</v>
      </c>
      <c r="AJ17">
        <v>3.0408268810443212E-3</v>
      </c>
      <c r="AK17">
        <v>64.11169264173391</v>
      </c>
      <c r="AL17">
        <f t="shared" si="26"/>
        <v>2.2287763547012798</v>
      </c>
      <c r="AM17">
        <v>30.4353407104851</v>
      </c>
      <c r="AN17">
        <v>32.415486666666688</v>
      </c>
      <c r="AO17">
        <v>1.905216436979396E-3</v>
      </c>
      <c r="AP17">
        <v>93.4431284046358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47249.324874411264</v>
      </c>
      <c r="AV17">
        <f t="shared" si="30"/>
        <v>1200.032857142857</v>
      </c>
      <c r="AW17">
        <f t="shared" si="31"/>
        <v>1025.9524852012503</v>
      </c>
      <c r="AX17">
        <f t="shared" si="32"/>
        <v>0.85493699534521705</v>
      </c>
      <c r="AY17">
        <f t="shared" si="33"/>
        <v>0.18842840101626906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1673983072.0999999</v>
      </c>
      <c r="BF17">
        <v>11.95214285714286</v>
      </c>
      <c r="BG17">
        <v>10.05627142857143</v>
      </c>
      <c r="BH17">
        <v>32.4114</v>
      </c>
      <c r="BI17">
        <v>30.436699999999998</v>
      </c>
      <c r="BJ17">
        <v>16.130942857142859</v>
      </c>
      <c r="BK17">
        <v>32.200971428571428</v>
      </c>
      <c r="BL17">
        <v>649.86800000000005</v>
      </c>
      <c r="BM17">
        <v>101.1288571428571</v>
      </c>
      <c r="BN17">
        <v>9.9796414285714272E-2</v>
      </c>
      <c r="BO17">
        <v>32.529314285714293</v>
      </c>
      <c r="BP17">
        <v>32.257457142857149</v>
      </c>
      <c r="BQ17">
        <v>999.89999999999986</v>
      </c>
      <c r="BR17">
        <v>0</v>
      </c>
      <c r="BS17">
        <v>0</v>
      </c>
      <c r="BT17">
        <v>8971.7857142857138</v>
      </c>
      <c r="BU17">
        <v>0</v>
      </c>
      <c r="BV17">
        <v>959.32142857142856</v>
      </c>
      <c r="BW17">
        <v>1.8958685714285719</v>
      </c>
      <c r="BX17">
        <v>12.35251428571428</v>
      </c>
      <c r="BY17">
        <v>10.37198571428571</v>
      </c>
      <c r="BZ17">
        <v>1.9746885714285709</v>
      </c>
      <c r="CA17">
        <v>10.05627142857143</v>
      </c>
      <c r="CB17">
        <v>30.436699999999998</v>
      </c>
      <c r="CC17">
        <v>3.277722857142856</v>
      </c>
      <c r="CD17">
        <v>3.0780257142857139</v>
      </c>
      <c r="CE17">
        <v>25.510371428571421</v>
      </c>
      <c r="CF17">
        <v>24.456128571428572</v>
      </c>
      <c r="CG17">
        <v>1200.032857142857</v>
      </c>
      <c r="CH17">
        <v>0.5000161428571428</v>
      </c>
      <c r="CI17">
        <v>0.49998371428571431</v>
      </c>
      <c r="CJ17">
        <v>0</v>
      </c>
      <c r="CK17">
        <v>955.67371428571425</v>
      </c>
      <c r="CL17">
        <v>4.9990899999999998</v>
      </c>
      <c r="CM17">
        <v>10213.32857142857</v>
      </c>
      <c r="CN17">
        <v>9558.158571428572</v>
      </c>
      <c r="CO17">
        <v>41.75</v>
      </c>
      <c r="CP17">
        <v>43.803142857142859</v>
      </c>
      <c r="CQ17">
        <v>42.561999999999998</v>
      </c>
      <c r="CR17">
        <v>42.686999999999998</v>
      </c>
      <c r="CS17">
        <v>43.116</v>
      </c>
      <c r="CT17">
        <v>597.53857142857146</v>
      </c>
      <c r="CU17">
        <v>597.49714285714288</v>
      </c>
      <c r="CV17">
        <v>0</v>
      </c>
      <c r="CW17">
        <v>1673983074.7</v>
      </c>
      <c r="CX17">
        <v>0</v>
      </c>
      <c r="CY17">
        <v>1673981072</v>
      </c>
      <c r="CZ17" t="s">
        <v>356</v>
      </c>
      <c r="DA17">
        <v>1673981071.5</v>
      </c>
      <c r="DB17">
        <v>1673981072</v>
      </c>
      <c r="DC17">
        <v>22</v>
      </c>
      <c r="DD17">
        <v>6.0000000000000001E-3</v>
      </c>
      <c r="DE17">
        <v>1.4999999999999999E-2</v>
      </c>
      <c r="DF17">
        <v>-5.52</v>
      </c>
      <c r="DG17">
        <v>0.19600000000000001</v>
      </c>
      <c r="DH17">
        <v>415</v>
      </c>
      <c r="DI17">
        <v>30</v>
      </c>
      <c r="DJ17">
        <v>0.47</v>
      </c>
      <c r="DK17">
        <v>0.06</v>
      </c>
      <c r="DL17">
        <v>1.9740656097560969</v>
      </c>
      <c r="DM17">
        <v>-0.20661031358885551</v>
      </c>
      <c r="DN17">
        <v>6.3857144835792773E-2</v>
      </c>
      <c r="DO17">
        <v>0</v>
      </c>
      <c r="DP17">
        <v>1.9707753658536591</v>
      </c>
      <c r="DQ17">
        <v>-2.788850174213642E-3</v>
      </c>
      <c r="DR17">
        <v>8.7038693659384422E-3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3.298</v>
      </c>
      <c r="EB17">
        <v>2.62514</v>
      </c>
      <c r="EC17">
        <v>4.8098300000000002E-3</v>
      </c>
      <c r="ED17">
        <v>3.0976699999999999E-3</v>
      </c>
      <c r="EE17">
        <v>0.13516700000000001</v>
      </c>
      <c r="EF17">
        <v>0.12828400000000001</v>
      </c>
      <c r="EG17">
        <v>30103.1</v>
      </c>
      <c r="EH17">
        <v>30683.599999999999</v>
      </c>
      <c r="EI17">
        <v>28136.5</v>
      </c>
      <c r="EJ17">
        <v>29615.4</v>
      </c>
      <c r="EK17">
        <v>33485.699999999997</v>
      </c>
      <c r="EL17">
        <v>35827.5</v>
      </c>
      <c r="EM17">
        <v>39721.300000000003</v>
      </c>
      <c r="EN17">
        <v>42320.1</v>
      </c>
      <c r="EO17">
        <v>2.2522500000000001</v>
      </c>
      <c r="EP17">
        <v>2.20933</v>
      </c>
      <c r="EQ17">
        <v>0.121474</v>
      </c>
      <c r="ER17">
        <v>0</v>
      </c>
      <c r="ES17">
        <v>30.283200000000001</v>
      </c>
      <c r="ET17">
        <v>999.9</v>
      </c>
      <c r="EU17">
        <v>73.8</v>
      </c>
      <c r="EV17">
        <v>33.5</v>
      </c>
      <c r="EW17">
        <v>37.914400000000001</v>
      </c>
      <c r="EX17">
        <v>57</v>
      </c>
      <c r="EY17">
        <v>-5.03606</v>
      </c>
      <c r="EZ17">
        <v>2</v>
      </c>
      <c r="FA17">
        <v>0.335727</v>
      </c>
      <c r="FB17">
        <v>-0.26199299999999998</v>
      </c>
      <c r="FC17">
        <v>20.271699999999999</v>
      </c>
      <c r="FD17">
        <v>5.2198399999999996</v>
      </c>
      <c r="FE17">
        <v>12.005000000000001</v>
      </c>
      <c r="FF17">
        <v>4.9869000000000003</v>
      </c>
      <c r="FG17">
        <v>3.2846000000000002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1.8642300000000001</v>
      </c>
      <c r="FO17">
        <v>1.86029</v>
      </c>
      <c r="FP17">
        <v>1.8609899999999999</v>
      </c>
      <c r="FQ17">
        <v>1.8602000000000001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-4.1790000000000003</v>
      </c>
      <c r="GH17">
        <v>0.21049999999999999</v>
      </c>
      <c r="GI17">
        <v>-4.1132035990306486</v>
      </c>
      <c r="GJ17">
        <v>-4.0977002334145526E-3</v>
      </c>
      <c r="GK17">
        <v>1.9870096767282211E-6</v>
      </c>
      <c r="GL17">
        <v>-4.7591234531596528E-10</v>
      </c>
      <c r="GM17">
        <v>-9.7813170522517312E-2</v>
      </c>
      <c r="GN17">
        <v>-4.4277268217585318E-5</v>
      </c>
      <c r="GO17">
        <v>7.6125673839889962E-4</v>
      </c>
      <c r="GP17">
        <v>-1.4366726965109579E-5</v>
      </c>
      <c r="GQ17">
        <v>6</v>
      </c>
      <c r="GR17">
        <v>2093</v>
      </c>
      <c r="GS17">
        <v>4</v>
      </c>
      <c r="GT17">
        <v>31</v>
      </c>
      <c r="GU17">
        <v>33.4</v>
      </c>
      <c r="GV17">
        <v>33.4</v>
      </c>
      <c r="GW17">
        <v>0.18554699999999999</v>
      </c>
      <c r="GX17">
        <v>2.64771</v>
      </c>
      <c r="GY17">
        <v>2.04834</v>
      </c>
      <c r="GZ17">
        <v>2.6232899999999999</v>
      </c>
      <c r="HA17">
        <v>2.1972700000000001</v>
      </c>
      <c r="HB17">
        <v>2.2827099999999998</v>
      </c>
      <c r="HC17">
        <v>38.427900000000001</v>
      </c>
      <c r="HD17">
        <v>15.4192</v>
      </c>
      <c r="HE17">
        <v>18</v>
      </c>
      <c r="HF17">
        <v>710.95399999999995</v>
      </c>
      <c r="HG17">
        <v>752.548</v>
      </c>
      <c r="HH17">
        <v>31.001000000000001</v>
      </c>
      <c r="HI17">
        <v>31.711500000000001</v>
      </c>
      <c r="HJ17">
        <v>30.000699999999998</v>
      </c>
      <c r="HK17">
        <v>31.572199999999999</v>
      </c>
      <c r="HL17">
        <v>31.574300000000001</v>
      </c>
      <c r="HM17">
        <v>3.7538800000000001</v>
      </c>
      <c r="HN17">
        <v>26.027100000000001</v>
      </c>
      <c r="HO17">
        <v>95.498400000000004</v>
      </c>
      <c r="HP17">
        <v>31</v>
      </c>
      <c r="HQ17">
        <v>20.057099999999998</v>
      </c>
      <c r="HR17">
        <v>30.505199999999999</v>
      </c>
      <c r="HS17">
        <v>99.153099999999995</v>
      </c>
      <c r="HT17">
        <v>98.146699999999996</v>
      </c>
    </row>
    <row r="18" spans="1:228" x14ac:dyDescent="0.3">
      <c r="A18">
        <v>3</v>
      </c>
      <c r="B18">
        <v>1673983078.0999999</v>
      </c>
      <c r="C18">
        <v>8</v>
      </c>
      <c r="D18" t="s">
        <v>364</v>
      </c>
      <c r="E18" t="s">
        <v>365</v>
      </c>
      <c r="F18">
        <v>4</v>
      </c>
      <c r="G18">
        <v>1673983075.7874999</v>
      </c>
      <c r="H18">
        <f t="shared" si="0"/>
        <v>2.2256186319097857E-3</v>
      </c>
      <c r="I18">
        <f t="shared" si="1"/>
        <v>2.2256186319097857</v>
      </c>
      <c r="J18">
        <f t="shared" si="2"/>
        <v>-2.2186034691239294</v>
      </c>
      <c r="K18">
        <f t="shared" si="3"/>
        <v>12.2285375</v>
      </c>
      <c r="L18">
        <f t="shared" si="4"/>
        <v>37.146476329938217</v>
      </c>
      <c r="M18">
        <f t="shared" si="5"/>
        <v>3.7602500477586109</v>
      </c>
      <c r="N18">
        <f t="shared" si="6"/>
        <v>1.2378659636508635</v>
      </c>
      <c r="O18">
        <f t="shared" si="7"/>
        <v>0.14232385433022096</v>
      </c>
      <c r="P18">
        <f t="shared" si="8"/>
        <v>2.7662835628407692</v>
      </c>
      <c r="Q18">
        <f t="shared" si="9"/>
        <v>0.13837744755770878</v>
      </c>
      <c r="R18">
        <f t="shared" si="10"/>
        <v>8.6831359067267494E-2</v>
      </c>
      <c r="S18">
        <f t="shared" si="11"/>
        <v>226.11431803784069</v>
      </c>
      <c r="T18">
        <f t="shared" si="12"/>
        <v>33.325423897414616</v>
      </c>
      <c r="U18">
        <f t="shared" si="13"/>
        <v>32.256124999999997</v>
      </c>
      <c r="V18">
        <f t="shared" si="14"/>
        <v>4.8447451128698029</v>
      </c>
      <c r="W18">
        <f t="shared" si="15"/>
        <v>66.693961144229405</v>
      </c>
      <c r="X18">
        <f t="shared" si="16"/>
        <v>3.2819860200182736</v>
      </c>
      <c r="Y18">
        <f t="shared" si="17"/>
        <v>4.9209643027811705</v>
      </c>
      <c r="Z18">
        <f t="shared" si="18"/>
        <v>1.5627590928515294</v>
      </c>
      <c r="AA18">
        <f t="shared" si="19"/>
        <v>-98.149781667221546</v>
      </c>
      <c r="AB18">
        <f t="shared" si="20"/>
        <v>41.249120054576231</v>
      </c>
      <c r="AC18">
        <f t="shared" si="21"/>
        <v>3.3947873606947421</v>
      </c>
      <c r="AD18">
        <f t="shared" si="22"/>
        <v>172.60844378589013</v>
      </c>
      <c r="AE18">
        <f t="shared" si="23"/>
        <v>-0.52010285162583603</v>
      </c>
      <c r="AF18">
        <f t="shared" si="24"/>
        <v>2.2150749300307426</v>
      </c>
      <c r="AG18">
        <f t="shared" si="25"/>
        <v>-2.2186034691239294</v>
      </c>
      <c r="AH18">
        <v>11.90733954781969</v>
      </c>
      <c r="AI18">
        <v>13.072466666666671</v>
      </c>
      <c r="AJ18">
        <v>0.24131646519824981</v>
      </c>
      <c r="AK18">
        <v>64.11169264173391</v>
      </c>
      <c r="AL18">
        <f t="shared" si="26"/>
        <v>2.2256186319097857</v>
      </c>
      <c r="AM18">
        <v>30.443208945070189</v>
      </c>
      <c r="AN18">
        <v>32.426474545454539</v>
      </c>
      <c r="AO18">
        <v>7.8962390299530259E-4</v>
      </c>
      <c r="AP18">
        <v>93.4431284046358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47371.918564205793</v>
      </c>
      <c r="AV18">
        <f t="shared" si="30"/>
        <v>1200.00125</v>
      </c>
      <c r="AW18">
        <f t="shared" si="31"/>
        <v>1025.9254637501765</v>
      </c>
      <c r="AX18">
        <f t="shared" si="32"/>
        <v>0.85493699589910965</v>
      </c>
      <c r="AY18">
        <f t="shared" si="33"/>
        <v>0.18842840208528172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1673983075.7874999</v>
      </c>
      <c r="BF18">
        <v>12.2285375</v>
      </c>
      <c r="BG18">
        <v>11.77345</v>
      </c>
      <c r="BH18">
        <v>32.421837500000002</v>
      </c>
      <c r="BI18">
        <v>30.443462499999999</v>
      </c>
      <c r="BJ18">
        <v>16.408437500000002</v>
      </c>
      <c r="BK18">
        <v>32.211374999999997</v>
      </c>
      <c r="BL18">
        <v>650.00562500000001</v>
      </c>
      <c r="BM18">
        <v>101.12762499999999</v>
      </c>
      <c r="BN18">
        <v>0.1000127</v>
      </c>
      <c r="BO18">
        <v>32.532712500000002</v>
      </c>
      <c r="BP18">
        <v>32.256124999999997</v>
      </c>
      <c r="BQ18">
        <v>999.9</v>
      </c>
      <c r="BR18">
        <v>0</v>
      </c>
      <c r="BS18">
        <v>0</v>
      </c>
      <c r="BT18">
        <v>8995.625</v>
      </c>
      <c r="BU18">
        <v>0</v>
      </c>
      <c r="BV18">
        <v>921.99599999999998</v>
      </c>
      <c r="BW18">
        <v>0.45508838750000002</v>
      </c>
      <c r="BX18">
        <v>12.638299999999999</v>
      </c>
      <c r="BY18">
        <v>12.1431375</v>
      </c>
      <c r="BZ18">
        <v>1.978375</v>
      </c>
      <c r="CA18">
        <v>11.77345</v>
      </c>
      <c r="CB18">
        <v>30.443462499999999</v>
      </c>
      <c r="CC18">
        <v>3.2787462500000002</v>
      </c>
      <c r="CD18">
        <v>3.0786787499999999</v>
      </c>
      <c r="CE18">
        <v>25.515625</v>
      </c>
      <c r="CF18">
        <v>24.45965</v>
      </c>
      <c r="CG18">
        <v>1200.00125</v>
      </c>
      <c r="CH18">
        <v>0.50001687500000003</v>
      </c>
      <c r="CI18">
        <v>0.49998274999999998</v>
      </c>
      <c r="CJ18">
        <v>0</v>
      </c>
      <c r="CK18">
        <v>954.77075000000002</v>
      </c>
      <c r="CL18">
        <v>4.9990899999999998</v>
      </c>
      <c r="CM18">
        <v>10206.3375</v>
      </c>
      <c r="CN18">
        <v>9557.9162500000002</v>
      </c>
      <c r="CO18">
        <v>41.75</v>
      </c>
      <c r="CP18">
        <v>43.811999999999998</v>
      </c>
      <c r="CQ18">
        <v>42.561999999999998</v>
      </c>
      <c r="CR18">
        <v>42.710624999999993</v>
      </c>
      <c r="CS18">
        <v>43.125</v>
      </c>
      <c r="CT18">
        <v>597.52250000000004</v>
      </c>
      <c r="CU18">
        <v>597.48125000000005</v>
      </c>
      <c r="CV18">
        <v>0</v>
      </c>
      <c r="CW18">
        <v>1673983078.3</v>
      </c>
      <c r="CX18">
        <v>0</v>
      </c>
      <c r="CY18">
        <v>1673981072</v>
      </c>
      <c r="CZ18" t="s">
        <v>356</v>
      </c>
      <c r="DA18">
        <v>1673981071.5</v>
      </c>
      <c r="DB18">
        <v>1673981072</v>
      </c>
      <c r="DC18">
        <v>22</v>
      </c>
      <c r="DD18">
        <v>6.0000000000000001E-3</v>
      </c>
      <c r="DE18">
        <v>1.4999999999999999E-2</v>
      </c>
      <c r="DF18">
        <v>-5.52</v>
      </c>
      <c r="DG18">
        <v>0.19600000000000001</v>
      </c>
      <c r="DH18">
        <v>415</v>
      </c>
      <c r="DI18">
        <v>30</v>
      </c>
      <c r="DJ18">
        <v>0.47</v>
      </c>
      <c r="DK18">
        <v>0.06</v>
      </c>
      <c r="DL18">
        <v>1.792657075609756</v>
      </c>
      <c r="DM18">
        <v>-2.9631580975609708</v>
      </c>
      <c r="DN18">
        <v>0.47824883793881168</v>
      </c>
      <c r="DO18">
        <v>0</v>
      </c>
      <c r="DP18">
        <v>1.972815853658537</v>
      </c>
      <c r="DQ18">
        <v>-8.3138675958162513E-3</v>
      </c>
      <c r="DR18">
        <v>8.3041265015770197E-3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3.2981500000000001</v>
      </c>
      <c r="EB18">
        <v>2.6252</v>
      </c>
      <c r="EC18">
        <v>5.0681299999999997E-3</v>
      </c>
      <c r="ED18">
        <v>4.0798900000000001E-3</v>
      </c>
      <c r="EE18">
        <v>0.13519700000000001</v>
      </c>
      <c r="EF18">
        <v>0.128298</v>
      </c>
      <c r="EG18">
        <v>30095.599999999999</v>
      </c>
      <c r="EH18">
        <v>30653.1</v>
      </c>
      <c r="EI18">
        <v>28136.9</v>
      </c>
      <c r="EJ18">
        <v>29615.200000000001</v>
      </c>
      <c r="EK18">
        <v>33484.699999999997</v>
      </c>
      <c r="EL18">
        <v>35826.800000000003</v>
      </c>
      <c r="EM18">
        <v>39721.5</v>
      </c>
      <c r="EN18">
        <v>42319.8</v>
      </c>
      <c r="EO18">
        <v>2.2523</v>
      </c>
      <c r="EP18">
        <v>2.2092000000000001</v>
      </c>
      <c r="EQ18">
        <v>0.120502</v>
      </c>
      <c r="ER18">
        <v>0</v>
      </c>
      <c r="ES18">
        <v>30.293800000000001</v>
      </c>
      <c r="ET18">
        <v>999.9</v>
      </c>
      <c r="EU18">
        <v>73.8</v>
      </c>
      <c r="EV18">
        <v>33.5</v>
      </c>
      <c r="EW18">
        <v>37.915399999999998</v>
      </c>
      <c r="EX18">
        <v>57</v>
      </c>
      <c r="EY18">
        <v>-5.0080099999999996</v>
      </c>
      <c r="EZ18">
        <v>2</v>
      </c>
      <c r="FA18">
        <v>0.33628799999999998</v>
      </c>
      <c r="FB18">
        <v>-0.25845299999999999</v>
      </c>
      <c r="FC18">
        <v>20.271799999999999</v>
      </c>
      <c r="FD18">
        <v>5.2196899999999999</v>
      </c>
      <c r="FE18">
        <v>12.004899999999999</v>
      </c>
      <c r="FF18">
        <v>4.9870000000000001</v>
      </c>
      <c r="FG18">
        <v>3.2844500000000001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1.8642300000000001</v>
      </c>
      <c r="FO18">
        <v>1.86032</v>
      </c>
      <c r="FP18">
        <v>1.8609800000000001</v>
      </c>
      <c r="FQ18">
        <v>1.8602000000000001</v>
      </c>
      <c r="FR18">
        <v>1.86188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-4.1820000000000004</v>
      </c>
      <c r="GH18">
        <v>0.21049999999999999</v>
      </c>
      <c r="GI18">
        <v>-4.1132035990306486</v>
      </c>
      <c r="GJ18">
        <v>-4.0977002334145526E-3</v>
      </c>
      <c r="GK18">
        <v>1.9870096767282211E-6</v>
      </c>
      <c r="GL18">
        <v>-4.7591234531596528E-10</v>
      </c>
      <c r="GM18">
        <v>-9.7813170522517312E-2</v>
      </c>
      <c r="GN18">
        <v>-4.4277268217585318E-5</v>
      </c>
      <c r="GO18">
        <v>7.6125673839889962E-4</v>
      </c>
      <c r="GP18">
        <v>-1.4366726965109579E-5</v>
      </c>
      <c r="GQ18">
        <v>6</v>
      </c>
      <c r="GR18">
        <v>2093</v>
      </c>
      <c r="GS18">
        <v>4</v>
      </c>
      <c r="GT18">
        <v>31</v>
      </c>
      <c r="GU18">
        <v>33.4</v>
      </c>
      <c r="GV18">
        <v>33.4</v>
      </c>
      <c r="GW18">
        <v>0.19897500000000001</v>
      </c>
      <c r="GX18">
        <v>2.63306</v>
      </c>
      <c r="GY18">
        <v>2.04834</v>
      </c>
      <c r="GZ18">
        <v>2.6232899999999999</v>
      </c>
      <c r="HA18">
        <v>2.1972700000000001</v>
      </c>
      <c r="HB18">
        <v>2.3559600000000001</v>
      </c>
      <c r="HC18">
        <v>38.452399999999997</v>
      </c>
      <c r="HD18">
        <v>15.410399999999999</v>
      </c>
      <c r="HE18">
        <v>18</v>
      </c>
      <c r="HF18">
        <v>711.06799999999998</v>
      </c>
      <c r="HG18">
        <v>752.50699999999995</v>
      </c>
      <c r="HH18">
        <v>31.001000000000001</v>
      </c>
      <c r="HI18">
        <v>31.718</v>
      </c>
      <c r="HJ18">
        <v>30.000699999999998</v>
      </c>
      <c r="HK18">
        <v>31.578399999999998</v>
      </c>
      <c r="HL18">
        <v>31.580500000000001</v>
      </c>
      <c r="HM18">
        <v>4.0411299999999999</v>
      </c>
      <c r="HN18">
        <v>26.027100000000001</v>
      </c>
      <c r="HO18">
        <v>95.127799999999993</v>
      </c>
      <c r="HP18">
        <v>31</v>
      </c>
      <c r="HQ18">
        <v>23.438400000000001</v>
      </c>
      <c r="HR18">
        <v>30.508600000000001</v>
      </c>
      <c r="HS18">
        <v>99.153999999999996</v>
      </c>
      <c r="HT18">
        <v>98.146000000000001</v>
      </c>
    </row>
    <row r="19" spans="1:228" x14ac:dyDescent="0.3">
      <c r="A19">
        <v>4</v>
      </c>
      <c r="B19">
        <v>1673983082.0999999</v>
      </c>
      <c r="C19">
        <v>12</v>
      </c>
      <c r="D19" t="s">
        <v>366</v>
      </c>
      <c r="E19" t="s">
        <v>367</v>
      </c>
      <c r="F19">
        <v>4</v>
      </c>
      <c r="G19">
        <v>1673983080.0999999</v>
      </c>
      <c r="H19">
        <f t="shared" si="0"/>
        <v>2.2299623606814134E-3</v>
      </c>
      <c r="I19">
        <f t="shared" si="1"/>
        <v>2.2299623606814132</v>
      </c>
      <c r="J19">
        <f t="shared" si="2"/>
        <v>-1.9457839805090227</v>
      </c>
      <c r="K19">
        <f t="shared" si="3"/>
        <v>13.92094285714286</v>
      </c>
      <c r="L19">
        <f t="shared" si="4"/>
        <v>35.634006502501279</v>
      </c>
      <c r="M19">
        <f t="shared" si="5"/>
        <v>3.6071822028233669</v>
      </c>
      <c r="N19">
        <f t="shared" si="6"/>
        <v>1.409198185931801</v>
      </c>
      <c r="O19">
        <f t="shared" si="7"/>
        <v>0.14272070368016104</v>
      </c>
      <c r="P19">
        <f t="shared" si="8"/>
        <v>2.7677978198403728</v>
      </c>
      <c r="Q19">
        <f t="shared" si="9"/>
        <v>0.13875469461423504</v>
      </c>
      <c r="R19">
        <f t="shared" si="10"/>
        <v>8.7068834479487184E-2</v>
      </c>
      <c r="S19">
        <f t="shared" si="11"/>
        <v>226.11733197148294</v>
      </c>
      <c r="T19">
        <f t="shared" si="12"/>
        <v>33.331210387744051</v>
      </c>
      <c r="U19">
        <f t="shared" si="13"/>
        <v>32.255614285714287</v>
      </c>
      <c r="V19">
        <f t="shared" si="14"/>
        <v>4.8446053313695261</v>
      </c>
      <c r="W19">
        <f t="shared" si="15"/>
        <v>66.687797694533742</v>
      </c>
      <c r="X19">
        <f t="shared" si="16"/>
        <v>3.2830445302693367</v>
      </c>
      <c r="Y19">
        <f t="shared" si="17"/>
        <v>4.9230063726312565</v>
      </c>
      <c r="Z19">
        <f t="shared" si="18"/>
        <v>1.5615608011001894</v>
      </c>
      <c r="AA19">
        <f t="shared" si="19"/>
        <v>-98.341340106050325</v>
      </c>
      <c r="AB19">
        <f t="shared" si="20"/>
        <v>42.445988283586331</v>
      </c>
      <c r="AC19">
        <f t="shared" si="21"/>
        <v>3.4914954818381156</v>
      </c>
      <c r="AD19">
        <f t="shared" si="22"/>
        <v>173.71347563085706</v>
      </c>
      <c r="AE19">
        <f t="shared" si="23"/>
        <v>2.4728288631842674</v>
      </c>
      <c r="AF19">
        <f t="shared" si="24"/>
        <v>2.2223662116641965</v>
      </c>
      <c r="AG19">
        <f t="shared" si="25"/>
        <v>-1.9457839805090227</v>
      </c>
      <c r="AH19">
        <v>16.14214502130195</v>
      </c>
      <c r="AI19">
        <v>15.411898787878791</v>
      </c>
      <c r="AJ19">
        <v>0.65807680029951765</v>
      </c>
      <c r="AK19">
        <v>64.11169264173391</v>
      </c>
      <c r="AL19">
        <f t="shared" si="26"/>
        <v>2.2299623606814132</v>
      </c>
      <c r="AM19">
        <v>30.446572868935821</v>
      </c>
      <c r="AN19">
        <v>32.435916969696969</v>
      </c>
      <c r="AO19">
        <v>4.0521092857479131E-4</v>
      </c>
      <c r="AP19">
        <v>93.4431284046358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47412.499529671593</v>
      </c>
      <c r="AV19">
        <f t="shared" si="30"/>
        <v>1200.021428571428</v>
      </c>
      <c r="AW19">
        <f t="shared" si="31"/>
        <v>1025.9423067209752</v>
      </c>
      <c r="AX19">
        <f t="shared" si="32"/>
        <v>0.85493665554148801</v>
      </c>
      <c r="AY19">
        <f t="shared" si="33"/>
        <v>0.18842774519507166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1673983080.0999999</v>
      </c>
      <c r="BF19">
        <v>13.92094285714286</v>
      </c>
      <c r="BG19">
        <v>16.232114285714289</v>
      </c>
      <c r="BH19">
        <v>32.43197142857143</v>
      </c>
      <c r="BI19">
        <v>30.447085714285709</v>
      </c>
      <c r="BJ19">
        <v>18.107685714285711</v>
      </c>
      <c r="BK19">
        <v>32.221457142857147</v>
      </c>
      <c r="BL19">
        <v>649.99928571428575</v>
      </c>
      <c r="BM19">
        <v>101.1287142857143</v>
      </c>
      <c r="BN19">
        <v>9.9930957142857144E-2</v>
      </c>
      <c r="BO19">
        <v>32.540071428571423</v>
      </c>
      <c r="BP19">
        <v>32.255614285714287</v>
      </c>
      <c r="BQ19">
        <v>999.89999999999986</v>
      </c>
      <c r="BR19">
        <v>0</v>
      </c>
      <c r="BS19">
        <v>0</v>
      </c>
      <c r="BT19">
        <v>9003.5714285714294</v>
      </c>
      <c r="BU19">
        <v>0</v>
      </c>
      <c r="BV19">
        <v>900.26942857142865</v>
      </c>
      <c r="BW19">
        <v>-2.311152857142857</v>
      </c>
      <c r="BX19">
        <v>14.38755714285714</v>
      </c>
      <c r="BY19">
        <v>16.74182857142857</v>
      </c>
      <c r="BZ19">
        <v>1.9848699999999999</v>
      </c>
      <c r="CA19">
        <v>16.232114285714289</v>
      </c>
      <c r="CB19">
        <v>30.447085714285709</v>
      </c>
      <c r="CC19">
        <v>3.2798028571428568</v>
      </c>
      <c r="CD19">
        <v>3.0790757142857141</v>
      </c>
      <c r="CE19">
        <v>25.521042857142849</v>
      </c>
      <c r="CF19">
        <v>24.461842857142859</v>
      </c>
      <c r="CG19">
        <v>1200.021428571428</v>
      </c>
      <c r="CH19">
        <v>0.50002985714285708</v>
      </c>
      <c r="CI19">
        <v>0.49996985714285719</v>
      </c>
      <c r="CJ19">
        <v>0</v>
      </c>
      <c r="CK19">
        <v>953.93128571428576</v>
      </c>
      <c r="CL19">
        <v>4.9990899999999998</v>
      </c>
      <c r="CM19">
        <v>10196.299999999999</v>
      </c>
      <c r="CN19">
        <v>9558.1285714285714</v>
      </c>
      <c r="CO19">
        <v>41.75</v>
      </c>
      <c r="CP19">
        <v>43.811999999999998</v>
      </c>
      <c r="CQ19">
        <v>42.625</v>
      </c>
      <c r="CR19">
        <v>42.75</v>
      </c>
      <c r="CS19">
        <v>43.125</v>
      </c>
      <c r="CT19">
        <v>597.54714285714283</v>
      </c>
      <c r="CU19">
        <v>597.47857142857151</v>
      </c>
      <c r="CV19">
        <v>0</v>
      </c>
      <c r="CW19">
        <v>1673983082.5</v>
      </c>
      <c r="CX19">
        <v>0</v>
      </c>
      <c r="CY19">
        <v>1673981072</v>
      </c>
      <c r="CZ19" t="s">
        <v>356</v>
      </c>
      <c r="DA19">
        <v>1673981071.5</v>
      </c>
      <c r="DB19">
        <v>1673981072</v>
      </c>
      <c r="DC19">
        <v>22</v>
      </c>
      <c r="DD19">
        <v>6.0000000000000001E-3</v>
      </c>
      <c r="DE19">
        <v>1.4999999999999999E-2</v>
      </c>
      <c r="DF19">
        <v>-5.52</v>
      </c>
      <c r="DG19">
        <v>0.19600000000000001</v>
      </c>
      <c r="DH19">
        <v>415</v>
      </c>
      <c r="DI19">
        <v>30</v>
      </c>
      <c r="DJ19">
        <v>0.47</v>
      </c>
      <c r="DK19">
        <v>0.06</v>
      </c>
      <c r="DL19">
        <v>0.9702376774999999</v>
      </c>
      <c r="DM19">
        <v>-13.511144182739219</v>
      </c>
      <c r="DN19">
        <v>1.549713526187265</v>
      </c>
      <c r="DO19">
        <v>0</v>
      </c>
      <c r="DP19">
        <v>1.97382875</v>
      </c>
      <c r="DQ19">
        <v>5.2260675422135389E-2</v>
      </c>
      <c r="DR19">
        <v>9.2628729850678503E-3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3.2981400000000001</v>
      </c>
      <c r="EB19">
        <v>2.6252900000000001</v>
      </c>
      <c r="EC19">
        <v>5.8106E-3</v>
      </c>
      <c r="ED19">
        <v>5.5385900000000004E-3</v>
      </c>
      <c r="EE19">
        <v>0.13522200000000001</v>
      </c>
      <c r="EF19">
        <v>0.128304</v>
      </c>
      <c r="EG19">
        <v>30072</v>
      </c>
      <c r="EH19">
        <v>30608</v>
      </c>
      <c r="EI19">
        <v>28135.8</v>
      </c>
      <c r="EJ19">
        <v>29615</v>
      </c>
      <c r="EK19">
        <v>33482.300000000003</v>
      </c>
      <c r="EL19">
        <v>35826.199999999997</v>
      </c>
      <c r="EM19">
        <v>39719.800000000003</v>
      </c>
      <c r="EN19">
        <v>42319.3</v>
      </c>
      <c r="EO19">
        <v>2.2521</v>
      </c>
      <c r="EP19">
        <v>2.20905</v>
      </c>
      <c r="EQ19">
        <v>0.120953</v>
      </c>
      <c r="ER19">
        <v>0</v>
      </c>
      <c r="ES19">
        <v>30.304300000000001</v>
      </c>
      <c r="ET19">
        <v>999.9</v>
      </c>
      <c r="EU19">
        <v>73.8</v>
      </c>
      <c r="EV19">
        <v>33.5</v>
      </c>
      <c r="EW19">
        <v>37.916200000000003</v>
      </c>
      <c r="EX19">
        <v>57.390099999999997</v>
      </c>
      <c r="EY19">
        <v>-5.0601000000000003</v>
      </c>
      <c r="EZ19">
        <v>2</v>
      </c>
      <c r="FA19">
        <v>0.336893</v>
      </c>
      <c r="FB19">
        <v>-0.25442799999999999</v>
      </c>
      <c r="FC19">
        <v>20.271799999999999</v>
      </c>
      <c r="FD19">
        <v>5.2193899999999998</v>
      </c>
      <c r="FE19">
        <v>12.0059</v>
      </c>
      <c r="FF19">
        <v>4.98665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1.86422</v>
      </c>
      <c r="FO19">
        <v>1.86033</v>
      </c>
      <c r="FP19">
        <v>1.8609800000000001</v>
      </c>
      <c r="FQ19">
        <v>1.8602000000000001</v>
      </c>
      <c r="FR19">
        <v>1.86188</v>
      </c>
      <c r="FS19">
        <v>1.8584700000000001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-4.1929999999999996</v>
      </c>
      <c r="GH19">
        <v>0.21049999999999999</v>
      </c>
      <c r="GI19">
        <v>-4.1132035990306486</v>
      </c>
      <c r="GJ19">
        <v>-4.0977002334145526E-3</v>
      </c>
      <c r="GK19">
        <v>1.9870096767282211E-6</v>
      </c>
      <c r="GL19">
        <v>-4.7591234531596528E-10</v>
      </c>
      <c r="GM19">
        <v>-9.7813170522517312E-2</v>
      </c>
      <c r="GN19">
        <v>-4.4277268217585318E-5</v>
      </c>
      <c r="GO19">
        <v>7.6125673839889962E-4</v>
      </c>
      <c r="GP19">
        <v>-1.4366726965109579E-5</v>
      </c>
      <c r="GQ19">
        <v>6</v>
      </c>
      <c r="GR19">
        <v>2093</v>
      </c>
      <c r="GS19">
        <v>4</v>
      </c>
      <c r="GT19">
        <v>31</v>
      </c>
      <c r="GU19">
        <v>33.5</v>
      </c>
      <c r="GV19">
        <v>33.5</v>
      </c>
      <c r="GW19">
        <v>0.21484400000000001</v>
      </c>
      <c r="GX19">
        <v>2.6415999999999999</v>
      </c>
      <c r="GY19">
        <v>2.04834</v>
      </c>
      <c r="GZ19">
        <v>2.6245099999999999</v>
      </c>
      <c r="HA19">
        <v>2.1972700000000001</v>
      </c>
      <c r="HB19">
        <v>2.2900399999999999</v>
      </c>
      <c r="HC19">
        <v>38.452399999999997</v>
      </c>
      <c r="HD19">
        <v>15.392899999999999</v>
      </c>
      <c r="HE19">
        <v>18</v>
      </c>
      <c r="HF19">
        <v>710.97699999999998</v>
      </c>
      <c r="HG19">
        <v>752.43700000000001</v>
      </c>
      <c r="HH19">
        <v>31.001100000000001</v>
      </c>
      <c r="HI19">
        <v>31.7254</v>
      </c>
      <c r="HJ19">
        <v>30.000800000000002</v>
      </c>
      <c r="HK19">
        <v>31.5852</v>
      </c>
      <c r="HL19">
        <v>31.586400000000001</v>
      </c>
      <c r="HM19">
        <v>4.3768399999999996</v>
      </c>
      <c r="HN19">
        <v>26.027100000000001</v>
      </c>
      <c r="HO19">
        <v>95.127799999999993</v>
      </c>
      <c r="HP19">
        <v>31</v>
      </c>
      <c r="HQ19">
        <v>30.117100000000001</v>
      </c>
      <c r="HR19">
        <v>30.510400000000001</v>
      </c>
      <c r="HS19">
        <v>99.149900000000002</v>
      </c>
      <c r="HT19">
        <v>98.145200000000003</v>
      </c>
    </row>
    <row r="20" spans="1:228" x14ac:dyDescent="0.3">
      <c r="A20">
        <v>5</v>
      </c>
      <c r="B20">
        <v>1673983086.0999999</v>
      </c>
      <c r="C20">
        <v>16</v>
      </c>
      <c r="D20" t="s">
        <v>368</v>
      </c>
      <c r="E20" t="s">
        <v>369</v>
      </c>
      <c r="F20">
        <v>4</v>
      </c>
      <c r="G20">
        <v>1673983083.7874999</v>
      </c>
      <c r="H20">
        <f t="shared" si="0"/>
        <v>2.2348687531958322E-3</v>
      </c>
      <c r="I20">
        <f t="shared" si="1"/>
        <v>2.234868753195832</v>
      </c>
      <c r="J20">
        <f t="shared" si="2"/>
        <v>-1.8667112479092565</v>
      </c>
      <c r="K20">
        <f t="shared" si="3"/>
        <v>16.902774999999998</v>
      </c>
      <c r="L20">
        <f t="shared" si="4"/>
        <v>37.647320206310489</v>
      </c>
      <c r="M20">
        <f t="shared" si="5"/>
        <v>3.8109567650957148</v>
      </c>
      <c r="N20">
        <f t="shared" si="6"/>
        <v>1.7110313398705936</v>
      </c>
      <c r="O20">
        <f t="shared" si="7"/>
        <v>0.14269053972969603</v>
      </c>
      <c r="P20">
        <f t="shared" si="8"/>
        <v>2.76294453204323</v>
      </c>
      <c r="Q20">
        <f t="shared" si="9"/>
        <v>0.13871942688003636</v>
      </c>
      <c r="R20">
        <f t="shared" si="10"/>
        <v>8.7047225105215856E-2</v>
      </c>
      <c r="S20">
        <f t="shared" si="11"/>
        <v>226.10371176828252</v>
      </c>
      <c r="T20">
        <f t="shared" si="12"/>
        <v>33.338079727846598</v>
      </c>
      <c r="U20">
        <f t="shared" si="13"/>
        <v>32.272787500000007</v>
      </c>
      <c r="V20">
        <f t="shared" si="14"/>
        <v>4.8493075325903998</v>
      </c>
      <c r="W20">
        <f t="shared" si="15"/>
        <v>66.680246549779824</v>
      </c>
      <c r="X20">
        <f t="shared" si="16"/>
        <v>3.2839714615727971</v>
      </c>
      <c r="Y20">
        <f t="shared" si="17"/>
        <v>4.9249539878668021</v>
      </c>
      <c r="Z20">
        <f t="shared" si="18"/>
        <v>1.5653360710176027</v>
      </c>
      <c r="AA20">
        <f t="shared" si="19"/>
        <v>-98.557712015936204</v>
      </c>
      <c r="AB20">
        <f t="shared" si="20"/>
        <v>40.85859393723797</v>
      </c>
      <c r="AC20">
        <f t="shared" si="21"/>
        <v>3.367224236764911</v>
      </c>
      <c r="AD20">
        <f t="shared" si="22"/>
        <v>171.7718179263492</v>
      </c>
      <c r="AE20">
        <f t="shared" si="23"/>
        <v>4.6192609017190955</v>
      </c>
      <c r="AF20">
        <f t="shared" si="24"/>
        <v>2.228034980090158</v>
      </c>
      <c r="AG20">
        <f t="shared" si="25"/>
        <v>-1.8667112479092565</v>
      </c>
      <c r="AH20">
        <v>21.645618373464309</v>
      </c>
      <c r="AI20">
        <v>19.348975151515141</v>
      </c>
      <c r="AJ20">
        <v>1.038051148616101</v>
      </c>
      <c r="AK20">
        <v>64.11169264173391</v>
      </c>
      <c r="AL20">
        <f t="shared" si="26"/>
        <v>2.234868753195832</v>
      </c>
      <c r="AM20">
        <v>30.451175543921099</v>
      </c>
      <c r="AN20">
        <v>32.445306666666653</v>
      </c>
      <c r="AO20">
        <v>3.2590194521522182E-4</v>
      </c>
      <c r="AP20">
        <v>93.4431284046358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47277.7523516449</v>
      </c>
      <c r="AV20">
        <f t="shared" si="30"/>
        <v>1199.9425000000001</v>
      </c>
      <c r="AW20">
        <f t="shared" si="31"/>
        <v>1025.8754765638771</v>
      </c>
      <c r="AX20">
        <f t="shared" si="32"/>
        <v>0.8549371962105492</v>
      </c>
      <c r="AY20">
        <f t="shared" si="33"/>
        <v>0.18842878868635998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1673983083.7874999</v>
      </c>
      <c r="BF20">
        <v>16.902774999999998</v>
      </c>
      <c r="BG20">
        <v>21.2014125</v>
      </c>
      <c r="BH20">
        <v>32.441387499999998</v>
      </c>
      <c r="BI20">
        <v>30.451487499999999</v>
      </c>
      <c r="BJ20">
        <v>21.1015625</v>
      </c>
      <c r="BK20">
        <v>32.230862500000001</v>
      </c>
      <c r="BL20">
        <v>650.00887499999999</v>
      </c>
      <c r="BM20">
        <v>101.12775000000001</v>
      </c>
      <c r="BN20">
        <v>0.10008625</v>
      </c>
      <c r="BO20">
        <v>32.547087500000004</v>
      </c>
      <c r="BP20">
        <v>32.272787500000007</v>
      </c>
      <c r="BQ20">
        <v>999.9</v>
      </c>
      <c r="BR20">
        <v>0</v>
      </c>
      <c r="BS20">
        <v>0</v>
      </c>
      <c r="BT20">
        <v>8977.8924999999999</v>
      </c>
      <c r="BU20">
        <v>0</v>
      </c>
      <c r="BV20">
        <v>938.67724999999996</v>
      </c>
      <c r="BW20">
        <v>-4.2986250000000004</v>
      </c>
      <c r="BX20">
        <v>17.469525000000001</v>
      </c>
      <c r="BY20">
        <v>21.8672875</v>
      </c>
      <c r="BZ20">
        <v>1.9899175</v>
      </c>
      <c r="CA20">
        <v>21.2014125</v>
      </c>
      <c r="CB20">
        <v>30.451487499999999</v>
      </c>
      <c r="CC20">
        <v>3.2807287500000002</v>
      </c>
      <c r="CD20">
        <v>3.079495000000001</v>
      </c>
      <c r="CE20">
        <v>25.5258</v>
      </c>
      <c r="CF20">
        <v>24.464087500000002</v>
      </c>
      <c r="CG20">
        <v>1199.9425000000001</v>
      </c>
      <c r="CH20">
        <v>0.50001037500000001</v>
      </c>
      <c r="CI20">
        <v>0.49998962499999999</v>
      </c>
      <c r="CJ20">
        <v>0</v>
      </c>
      <c r="CK20">
        <v>952.94200000000001</v>
      </c>
      <c r="CL20">
        <v>4.9990899999999998</v>
      </c>
      <c r="CM20">
        <v>10185.0375</v>
      </c>
      <c r="CN20">
        <v>9557.4187500000007</v>
      </c>
      <c r="CO20">
        <v>41.75</v>
      </c>
      <c r="CP20">
        <v>43.811999999999998</v>
      </c>
      <c r="CQ20">
        <v>42.625</v>
      </c>
      <c r="CR20">
        <v>42.75</v>
      </c>
      <c r="CS20">
        <v>43.125</v>
      </c>
      <c r="CT20">
        <v>597.48749999999995</v>
      </c>
      <c r="CU20">
        <v>597.46249999999998</v>
      </c>
      <c r="CV20">
        <v>0</v>
      </c>
      <c r="CW20">
        <v>1673983086.0999999</v>
      </c>
      <c r="CX20">
        <v>0</v>
      </c>
      <c r="CY20">
        <v>1673981072</v>
      </c>
      <c r="CZ20" t="s">
        <v>356</v>
      </c>
      <c r="DA20">
        <v>1673981071.5</v>
      </c>
      <c r="DB20">
        <v>1673981072</v>
      </c>
      <c r="DC20">
        <v>22</v>
      </c>
      <c r="DD20">
        <v>6.0000000000000001E-3</v>
      </c>
      <c r="DE20">
        <v>1.4999999999999999E-2</v>
      </c>
      <c r="DF20">
        <v>-5.52</v>
      </c>
      <c r="DG20">
        <v>0.19600000000000001</v>
      </c>
      <c r="DH20">
        <v>415</v>
      </c>
      <c r="DI20">
        <v>30</v>
      </c>
      <c r="DJ20">
        <v>0.47</v>
      </c>
      <c r="DK20">
        <v>0.06</v>
      </c>
      <c r="DL20">
        <v>-0.25072407250000001</v>
      </c>
      <c r="DM20">
        <v>-23.851985499061929</v>
      </c>
      <c r="DN20">
        <v>2.4266833323097341</v>
      </c>
      <c r="DO20">
        <v>0</v>
      </c>
      <c r="DP20">
        <v>1.9767462499999999</v>
      </c>
      <c r="DQ20">
        <v>0.1058446153846134</v>
      </c>
      <c r="DR20">
        <v>1.058800115401862E-2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370</v>
      </c>
      <c r="EA20">
        <v>3.2979599999999998</v>
      </c>
      <c r="EB20">
        <v>2.6252300000000002</v>
      </c>
      <c r="EC20">
        <v>6.9821600000000003E-3</v>
      </c>
      <c r="ED20">
        <v>7.2279500000000003E-3</v>
      </c>
      <c r="EE20">
        <v>0.13524600000000001</v>
      </c>
      <c r="EF20">
        <v>0.12831799999999999</v>
      </c>
      <c r="EG20">
        <v>30036.6</v>
      </c>
      <c r="EH20">
        <v>30555.1</v>
      </c>
      <c r="EI20">
        <v>28135.8</v>
      </c>
      <c r="EJ20">
        <v>29614.2</v>
      </c>
      <c r="EK20">
        <v>33481.4</v>
      </c>
      <c r="EL20">
        <v>35824.800000000003</v>
      </c>
      <c r="EM20">
        <v>39719.800000000003</v>
      </c>
      <c r="EN20">
        <v>42318.2</v>
      </c>
      <c r="EO20">
        <v>2.2521499999999999</v>
      </c>
      <c r="EP20">
        <v>2.2088299999999998</v>
      </c>
      <c r="EQ20">
        <v>0.121042</v>
      </c>
      <c r="ER20">
        <v>0</v>
      </c>
      <c r="ES20">
        <v>30.314800000000002</v>
      </c>
      <c r="ET20">
        <v>999.9</v>
      </c>
      <c r="EU20">
        <v>73.8</v>
      </c>
      <c r="EV20">
        <v>33.5</v>
      </c>
      <c r="EW20">
        <v>37.915399999999998</v>
      </c>
      <c r="EX20">
        <v>56.850099999999998</v>
      </c>
      <c r="EY20">
        <v>-4.8958399999999997</v>
      </c>
      <c r="EZ20">
        <v>2</v>
      </c>
      <c r="FA20">
        <v>0.33740599999999998</v>
      </c>
      <c r="FB20">
        <v>-0.25134499999999999</v>
      </c>
      <c r="FC20">
        <v>20.271599999999999</v>
      </c>
      <c r="FD20">
        <v>5.2190899999999996</v>
      </c>
      <c r="FE20">
        <v>12.0055</v>
      </c>
      <c r="FF20">
        <v>4.9867999999999997</v>
      </c>
      <c r="FG20">
        <v>3.2843800000000001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1.8642099999999999</v>
      </c>
      <c r="FO20">
        <v>1.8603099999999999</v>
      </c>
      <c r="FP20">
        <v>1.8609800000000001</v>
      </c>
      <c r="FQ20">
        <v>1.86019</v>
      </c>
      <c r="FR20">
        <v>1.86188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-4.2080000000000002</v>
      </c>
      <c r="GH20">
        <v>0.21060000000000001</v>
      </c>
      <c r="GI20">
        <v>-4.1132035990306486</v>
      </c>
      <c r="GJ20">
        <v>-4.0977002334145526E-3</v>
      </c>
      <c r="GK20">
        <v>1.9870096767282211E-6</v>
      </c>
      <c r="GL20">
        <v>-4.7591234531596528E-10</v>
      </c>
      <c r="GM20">
        <v>-9.7813170522517312E-2</v>
      </c>
      <c r="GN20">
        <v>-4.4277268217585318E-5</v>
      </c>
      <c r="GO20">
        <v>7.6125673839889962E-4</v>
      </c>
      <c r="GP20">
        <v>-1.4366726965109579E-5</v>
      </c>
      <c r="GQ20">
        <v>6</v>
      </c>
      <c r="GR20">
        <v>2093</v>
      </c>
      <c r="GS20">
        <v>4</v>
      </c>
      <c r="GT20">
        <v>31</v>
      </c>
      <c r="GU20">
        <v>33.6</v>
      </c>
      <c r="GV20">
        <v>33.6</v>
      </c>
      <c r="GW20">
        <v>0.233154</v>
      </c>
      <c r="GX20">
        <v>2.63428</v>
      </c>
      <c r="GY20">
        <v>2.04834</v>
      </c>
      <c r="GZ20">
        <v>2.6232899999999999</v>
      </c>
      <c r="HA20">
        <v>2.1972700000000001</v>
      </c>
      <c r="HB20">
        <v>2.32422</v>
      </c>
      <c r="HC20">
        <v>38.452399999999997</v>
      </c>
      <c r="HD20">
        <v>15.3841</v>
      </c>
      <c r="HE20">
        <v>18</v>
      </c>
      <c r="HF20">
        <v>711.09400000000005</v>
      </c>
      <c r="HG20">
        <v>752.30600000000004</v>
      </c>
      <c r="HH20">
        <v>31.001000000000001</v>
      </c>
      <c r="HI20">
        <v>31.732600000000001</v>
      </c>
      <c r="HJ20">
        <v>30.000699999999998</v>
      </c>
      <c r="HK20">
        <v>31.5916</v>
      </c>
      <c r="HL20">
        <v>31.5929</v>
      </c>
      <c r="HM20">
        <v>4.7394299999999996</v>
      </c>
      <c r="HN20">
        <v>26.027100000000001</v>
      </c>
      <c r="HO20">
        <v>95.127799999999993</v>
      </c>
      <c r="HP20">
        <v>31</v>
      </c>
      <c r="HQ20">
        <v>36.796300000000002</v>
      </c>
      <c r="HR20">
        <v>30.5138</v>
      </c>
      <c r="HS20">
        <v>99.149799999999999</v>
      </c>
      <c r="HT20">
        <v>98.142499999999998</v>
      </c>
    </row>
    <row r="21" spans="1:228" x14ac:dyDescent="0.3">
      <c r="A21">
        <v>6</v>
      </c>
      <c r="B21">
        <v>1673983090.0999999</v>
      </c>
      <c r="C21">
        <v>20</v>
      </c>
      <c r="D21" t="s">
        <v>371</v>
      </c>
      <c r="E21" t="s">
        <v>372</v>
      </c>
      <c r="F21">
        <v>4</v>
      </c>
      <c r="G21">
        <v>1673983088.0999999</v>
      </c>
      <c r="H21">
        <f t="shared" si="0"/>
        <v>2.2430469565014009E-3</v>
      </c>
      <c r="I21">
        <f t="shared" si="1"/>
        <v>2.2430469565014008</v>
      </c>
      <c r="J21">
        <f t="shared" si="2"/>
        <v>-1.6369346249494876</v>
      </c>
      <c r="K21">
        <f t="shared" si="3"/>
        <v>21.64921428571429</v>
      </c>
      <c r="L21">
        <f t="shared" si="4"/>
        <v>39.640253955341954</v>
      </c>
      <c r="M21">
        <f t="shared" si="5"/>
        <v>4.0127756288160592</v>
      </c>
      <c r="N21">
        <f t="shared" si="6"/>
        <v>2.1915459867285643</v>
      </c>
      <c r="O21">
        <f t="shared" si="7"/>
        <v>0.14287205807492701</v>
      </c>
      <c r="P21">
        <f t="shared" si="8"/>
        <v>2.7764465965856298</v>
      </c>
      <c r="Q21">
        <f t="shared" si="9"/>
        <v>0.13890976925139192</v>
      </c>
      <c r="R21">
        <f t="shared" si="10"/>
        <v>8.7165448809223639E-2</v>
      </c>
      <c r="S21">
        <f t="shared" si="11"/>
        <v>226.11803431433816</v>
      </c>
      <c r="T21">
        <f t="shared" si="12"/>
        <v>33.341822346719574</v>
      </c>
      <c r="U21">
        <f t="shared" si="13"/>
        <v>32.289814285714279</v>
      </c>
      <c r="V21">
        <f t="shared" si="14"/>
        <v>4.8539735616050308</v>
      </c>
      <c r="W21">
        <f t="shared" si="15"/>
        <v>66.667198153115166</v>
      </c>
      <c r="X21">
        <f t="shared" si="16"/>
        <v>3.285076739660219</v>
      </c>
      <c r="Y21">
        <f t="shared" si="17"/>
        <v>4.9275758253937019</v>
      </c>
      <c r="Z21">
        <f t="shared" si="18"/>
        <v>1.5688968219448118</v>
      </c>
      <c r="AA21">
        <f t="shared" si="19"/>
        <v>-98.918370781711786</v>
      </c>
      <c r="AB21">
        <f t="shared" si="20"/>
        <v>39.922804843506505</v>
      </c>
      <c r="AC21">
        <f t="shared" si="21"/>
        <v>3.2745298912454825</v>
      </c>
      <c r="AD21">
        <f t="shared" si="22"/>
        <v>170.39699826737836</v>
      </c>
      <c r="AE21">
        <f t="shared" si="23"/>
        <v>6.4079729370073348</v>
      </c>
      <c r="AF21">
        <f t="shared" si="24"/>
        <v>2.2344553859382437</v>
      </c>
      <c r="AG21">
        <f t="shared" si="25"/>
        <v>-1.6369346249494876</v>
      </c>
      <c r="AH21">
        <v>27.773097570838068</v>
      </c>
      <c r="AI21">
        <v>24.31105757575757</v>
      </c>
      <c r="AJ21">
        <v>1.279303841130883</v>
      </c>
      <c r="AK21">
        <v>64.11169264173391</v>
      </c>
      <c r="AL21">
        <f t="shared" si="26"/>
        <v>2.2430469565014008</v>
      </c>
      <c r="AM21">
        <v>30.455369096363619</v>
      </c>
      <c r="AN21">
        <v>32.456979393939378</v>
      </c>
      <c r="AO21">
        <v>2.7877199784723049E-4</v>
      </c>
      <c r="AP21">
        <v>93.4431284046358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47648.425485655483</v>
      </c>
      <c r="AV21">
        <f t="shared" si="30"/>
        <v>1200.018571428571</v>
      </c>
      <c r="AW21">
        <f t="shared" si="31"/>
        <v>1025.9405068986207</v>
      </c>
      <c r="AX21">
        <f t="shared" si="32"/>
        <v>0.85493719124470058</v>
      </c>
      <c r="AY21">
        <f t="shared" si="33"/>
        <v>0.18842877910227196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1673983088.0999999</v>
      </c>
      <c r="BF21">
        <v>21.64921428571429</v>
      </c>
      <c r="BG21">
        <v>27.608628571428572</v>
      </c>
      <c r="BH21">
        <v>32.45167142857143</v>
      </c>
      <c r="BI21">
        <v>30.456128571428572</v>
      </c>
      <c r="BJ21">
        <v>25.867100000000001</v>
      </c>
      <c r="BK21">
        <v>32.241085714285717</v>
      </c>
      <c r="BL21">
        <v>650.0317142857142</v>
      </c>
      <c r="BM21">
        <v>101.1301428571428</v>
      </c>
      <c r="BN21">
        <v>9.9673514285714276E-2</v>
      </c>
      <c r="BO21">
        <v>32.556528571428572</v>
      </c>
      <c r="BP21">
        <v>32.289814285714279</v>
      </c>
      <c r="BQ21">
        <v>999.89999999999986</v>
      </c>
      <c r="BR21">
        <v>0</v>
      </c>
      <c r="BS21">
        <v>0</v>
      </c>
      <c r="BT21">
        <v>9049.4642857142862</v>
      </c>
      <c r="BU21">
        <v>0</v>
      </c>
      <c r="BV21">
        <v>928.86371428571431</v>
      </c>
      <c r="BW21">
        <v>-5.959414285714284</v>
      </c>
      <c r="BX21">
        <v>22.375342857142861</v>
      </c>
      <c r="BY21">
        <v>28.475899999999999</v>
      </c>
      <c r="BZ21">
        <v>1.9955228571428569</v>
      </c>
      <c r="CA21">
        <v>27.608628571428572</v>
      </c>
      <c r="CB21">
        <v>30.456128571428572</v>
      </c>
      <c r="CC21">
        <v>3.2818428571428582</v>
      </c>
      <c r="CD21">
        <v>3.0800371428571429</v>
      </c>
      <c r="CE21">
        <v>25.53152857142857</v>
      </c>
      <c r="CF21">
        <v>24.46704285714285</v>
      </c>
      <c r="CG21">
        <v>1200.018571428571</v>
      </c>
      <c r="CH21">
        <v>0.50001042857142852</v>
      </c>
      <c r="CI21">
        <v>0.49998957142857148</v>
      </c>
      <c r="CJ21">
        <v>0</v>
      </c>
      <c r="CK21">
        <v>951.83271428571425</v>
      </c>
      <c r="CL21">
        <v>4.9990899999999998</v>
      </c>
      <c r="CM21">
        <v>10173.1</v>
      </c>
      <c r="CN21">
        <v>9558.0357142857119</v>
      </c>
      <c r="CO21">
        <v>41.75</v>
      </c>
      <c r="CP21">
        <v>43.811999999999998</v>
      </c>
      <c r="CQ21">
        <v>42.625</v>
      </c>
      <c r="CR21">
        <v>42.75</v>
      </c>
      <c r="CS21">
        <v>43.125</v>
      </c>
      <c r="CT21">
        <v>597.52571428571434</v>
      </c>
      <c r="CU21">
        <v>597.5</v>
      </c>
      <c r="CV21">
        <v>0</v>
      </c>
      <c r="CW21">
        <v>1673983090.3</v>
      </c>
      <c r="CX21">
        <v>0</v>
      </c>
      <c r="CY21">
        <v>1673981072</v>
      </c>
      <c r="CZ21" t="s">
        <v>356</v>
      </c>
      <c r="DA21">
        <v>1673981071.5</v>
      </c>
      <c r="DB21">
        <v>1673981072</v>
      </c>
      <c r="DC21">
        <v>22</v>
      </c>
      <c r="DD21">
        <v>6.0000000000000001E-3</v>
      </c>
      <c r="DE21">
        <v>1.4999999999999999E-2</v>
      </c>
      <c r="DF21">
        <v>-5.52</v>
      </c>
      <c r="DG21">
        <v>0.19600000000000001</v>
      </c>
      <c r="DH21">
        <v>415</v>
      </c>
      <c r="DI21">
        <v>30</v>
      </c>
      <c r="DJ21">
        <v>0.47</v>
      </c>
      <c r="DK21">
        <v>0.06</v>
      </c>
      <c r="DL21">
        <v>-1.5014876317073169</v>
      </c>
      <c r="DM21">
        <v>-28.990468440418109</v>
      </c>
      <c r="DN21">
        <v>2.9001254570674679</v>
      </c>
      <c r="DO21">
        <v>0</v>
      </c>
      <c r="DP21">
        <v>1.982542926829268</v>
      </c>
      <c r="DQ21">
        <v>8.2313728222991725E-2</v>
      </c>
      <c r="DR21">
        <v>8.2116140963769523E-3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3.2980999999999998</v>
      </c>
      <c r="EB21">
        <v>2.6253700000000002</v>
      </c>
      <c r="EC21">
        <v>8.4556300000000004E-3</v>
      </c>
      <c r="ED21">
        <v>9.0244899999999996E-3</v>
      </c>
      <c r="EE21">
        <v>0.13528200000000001</v>
      </c>
      <c r="EF21">
        <v>0.128334</v>
      </c>
      <c r="EG21">
        <v>29992</v>
      </c>
      <c r="EH21">
        <v>30499.599999999999</v>
      </c>
      <c r="EI21">
        <v>28135.8</v>
      </c>
      <c r="EJ21">
        <v>29613.9</v>
      </c>
      <c r="EK21">
        <v>33480.400000000001</v>
      </c>
      <c r="EL21">
        <v>35824.300000000003</v>
      </c>
      <c r="EM21">
        <v>39720</v>
      </c>
      <c r="EN21">
        <v>42318.2</v>
      </c>
      <c r="EO21">
        <v>2.2518199999999999</v>
      </c>
      <c r="EP21">
        <v>2.2088299999999998</v>
      </c>
      <c r="EQ21">
        <v>0.121161</v>
      </c>
      <c r="ER21">
        <v>0</v>
      </c>
      <c r="ES21">
        <v>30.3263</v>
      </c>
      <c r="ET21">
        <v>999.9</v>
      </c>
      <c r="EU21">
        <v>73.7</v>
      </c>
      <c r="EV21">
        <v>33.5</v>
      </c>
      <c r="EW21">
        <v>37.868499999999997</v>
      </c>
      <c r="EX21">
        <v>57.120100000000001</v>
      </c>
      <c r="EY21">
        <v>-5.0520899999999997</v>
      </c>
      <c r="EZ21">
        <v>2</v>
      </c>
      <c r="FA21">
        <v>0.33789400000000003</v>
      </c>
      <c r="FB21">
        <v>-0.24734500000000001</v>
      </c>
      <c r="FC21">
        <v>20.271999999999998</v>
      </c>
      <c r="FD21">
        <v>5.2183400000000004</v>
      </c>
      <c r="FE21">
        <v>12.0046</v>
      </c>
      <c r="FF21">
        <v>4.98665</v>
      </c>
      <c r="FG21">
        <v>3.2844000000000002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1.86422</v>
      </c>
      <c r="FO21">
        <v>1.8603000000000001</v>
      </c>
      <c r="FP21">
        <v>1.8609899999999999</v>
      </c>
      <c r="FQ21">
        <v>1.8601700000000001</v>
      </c>
      <c r="FR21">
        <v>1.86188</v>
      </c>
      <c r="FS21">
        <v>1.8584400000000001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-4.2279999999999998</v>
      </c>
      <c r="GH21">
        <v>0.21060000000000001</v>
      </c>
      <c r="GI21">
        <v>-4.1132035990306486</v>
      </c>
      <c r="GJ21">
        <v>-4.0977002334145526E-3</v>
      </c>
      <c r="GK21">
        <v>1.9870096767282211E-6</v>
      </c>
      <c r="GL21">
        <v>-4.7591234531596528E-10</v>
      </c>
      <c r="GM21">
        <v>-9.7813170522517312E-2</v>
      </c>
      <c r="GN21">
        <v>-4.4277268217585318E-5</v>
      </c>
      <c r="GO21">
        <v>7.6125673839889962E-4</v>
      </c>
      <c r="GP21">
        <v>-1.4366726965109579E-5</v>
      </c>
      <c r="GQ21">
        <v>6</v>
      </c>
      <c r="GR21">
        <v>2093</v>
      </c>
      <c r="GS21">
        <v>4</v>
      </c>
      <c r="GT21">
        <v>31</v>
      </c>
      <c r="GU21">
        <v>33.6</v>
      </c>
      <c r="GV21">
        <v>33.6</v>
      </c>
      <c r="GW21">
        <v>0.25268600000000002</v>
      </c>
      <c r="GX21">
        <v>2.6196299999999999</v>
      </c>
      <c r="GY21">
        <v>2.04834</v>
      </c>
      <c r="GZ21">
        <v>2.6245099999999999</v>
      </c>
      <c r="HA21">
        <v>2.1972700000000001</v>
      </c>
      <c r="HB21">
        <v>2.33887</v>
      </c>
      <c r="HC21">
        <v>38.452399999999997</v>
      </c>
      <c r="HD21">
        <v>15.410399999999999</v>
      </c>
      <c r="HE21">
        <v>18</v>
      </c>
      <c r="HF21">
        <v>710.89400000000001</v>
      </c>
      <c r="HG21">
        <v>752.38599999999997</v>
      </c>
      <c r="HH21">
        <v>31.001100000000001</v>
      </c>
      <c r="HI21">
        <v>31.7394</v>
      </c>
      <c r="HJ21">
        <v>30.000699999999998</v>
      </c>
      <c r="HK21">
        <v>31.597799999999999</v>
      </c>
      <c r="HL21">
        <v>31.5992</v>
      </c>
      <c r="HM21">
        <v>5.1185700000000001</v>
      </c>
      <c r="HN21">
        <v>26.027100000000001</v>
      </c>
      <c r="HO21">
        <v>95.127799999999993</v>
      </c>
      <c r="HP21">
        <v>31</v>
      </c>
      <c r="HQ21">
        <v>43.475700000000003</v>
      </c>
      <c r="HR21">
        <v>30.5045</v>
      </c>
      <c r="HS21">
        <v>99.150300000000001</v>
      </c>
      <c r="HT21">
        <v>98.142200000000003</v>
      </c>
    </row>
    <row r="22" spans="1:228" x14ac:dyDescent="0.3">
      <c r="A22">
        <v>7</v>
      </c>
      <c r="B22">
        <v>1673983094.0999999</v>
      </c>
      <c r="C22">
        <v>24</v>
      </c>
      <c r="D22" t="s">
        <v>373</v>
      </c>
      <c r="E22" t="s">
        <v>374</v>
      </c>
      <c r="F22">
        <v>4</v>
      </c>
      <c r="G22">
        <v>1673983091.7874999</v>
      </c>
      <c r="H22">
        <f t="shared" si="0"/>
        <v>2.2419629992835987E-3</v>
      </c>
      <c r="I22">
        <f t="shared" si="1"/>
        <v>2.2419629992835985</v>
      </c>
      <c r="J22">
        <f t="shared" si="2"/>
        <v>-1.5220643405218273</v>
      </c>
      <c r="K22">
        <f t="shared" si="3"/>
        <v>26.505262500000001</v>
      </c>
      <c r="L22">
        <f t="shared" si="4"/>
        <v>43.087675362897528</v>
      </c>
      <c r="M22">
        <f t="shared" si="5"/>
        <v>4.361747066878471</v>
      </c>
      <c r="N22">
        <f t="shared" si="6"/>
        <v>2.6831164594637009</v>
      </c>
      <c r="O22">
        <f t="shared" si="7"/>
        <v>0.14275107010671206</v>
      </c>
      <c r="P22">
        <f t="shared" si="8"/>
        <v>2.7630429265557548</v>
      </c>
      <c r="Q22">
        <f t="shared" si="9"/>
        <v>0.13877677520667347</v>
      </c>
      <c r="R22">
        <f t="shared" si="10"/>
        <v>8.7083342853126355E-2</v>
      </c>
      <c r="S22">
        <f t="shared" si="11"/>
        <v>226.1123038382643</v>
      </c>
      <c r="T22">
        <f t="shared" si="12"/>
        <v>33.357204404799184</v>
      </c>
      <c r="U22">
        <f t="shared" si="13"/>
        <v>32.296049999999987</v>
      </c>
      <c r="V22">
        <f t="shared" si="14"/>
        <v>4.855683377313369</v>
      </c>
      <c r="W22">
        <f t="shared" si="15"/>
        <v>66.643683466126362</v>
      </c>
      <c r="X22">
        <f t="shared" si="16"/>
        <v>3.2860676465946388</v>
      </c>
      <c r="Y22">
        <f t="shared" si="17"/>
        <v>4.9308013538370528</v>
      </c>
      <c r="Z22">
        <f t="shared" si="18"/>
        <v>1.5696157307187302</v>
      </c>
      <c r="AA22">
        <f t="shared" si="19"/>
        <v>-98.8705682684067</v>
      </c>
      <c r="AB22">
        <f t="shared" si="20"/>
        <v>40.53047241216224</v>
      </c>
      <c r="AC22">
        <f t="shared" si="21"/>
        <v>3.340791218805216</v>
      </c>
      <c r="AD22">
        <f t="shared" si="22"/>
        <v>171.11299920082502</v>
      </c>
      <c r="AE22">
        <f t="shared" si="23"/>
        <v>7.3866915941793012</v>
      </c>
      <c r="AF22">
        <f t="shared" si="24"/>
        <v>2.2378683852904175</v>
      </c>
      <c r="AG22">
        <f t="shared" si="25"/>
        <v>-1.5220643405218273</v>
      </c>
      <c r="AH22">
        <v>34.210156675111648</v>
      </c>
      <c r="AI22">
        <v>30.005475151515139</v>
      </c>
      <c r="AJ22">
        <v>1.4407033723939631</v>
      </c>
      <c r="AK22">
        <v>64.11169264173391</v>
      </c>
      <c r="AL22">
        <f t="shared" si="26"/>
        <v>2.2419629992835985</v>
      </c>
      <c r="AM22">
        <v>30.462679743843761</v>
      </c>
      <c r="AN22">
        <v>32.463995151515157</v>
      </c>
      <c r="AO22">
        <v>1.724598133223918E-4</v>
      </c>
      <c r="AP22">
        <v>93.4431284046358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47277.213929094352</v>
      </c>
      <c r="AV22">
        <f t="shared" si="30"/>
        <v>1199.9849999999999</v>
      </c>
      <c r="AW22">
        <f t="shared" si="31"/>
        <v>1025.9121139058363</v>
      </c>
      <c r="AX22">
        <f t="shared" si="32"/>
        <v>0.85493744830630081</v>
      </c>
      <c r="AY22">
        <f t="shared" si="33"/>
        <v>0.18842927523116065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1673983091.7874999</v>
      </c>
      <c r="BF22">
        <v>26.505262500000001</v>
      </c>
      <c r="BG22">
        <v>33.378437499999997</v>
      </c>
      <c r="BH22">
        <v>32.461537499999999</v>
      </c>
      <c r="BI22">
        <v>30.462887500000001</v>
      </c>
      <c r="BJ22">
        <v>30.742574999999999</v>
      </c>
      <c r="BK22">
        <v>32.250887499999997</v>
      </c>
      <c r="BL22">
        <v>650.00587500000006</v>
      </c>
      <c r="BM22">
        <v>101.12925</v>
      </c>
      <c r="BN22">
        <v>0.10032505</v>
      </c>
      <c r="BO22">
        <v>32.568137500000013</v>
      </c>
      <c r="BP22">
        <v>32.296049999999987</v>
      </c>
      <c r="BQ22">
        <v>999.9</v>
      </c>
      <c r="BR22">
        <v>0</v>
      </c>
      <c r="BS22">
        <v>0</v>
      </c>
      <c r="BT22">
        <v>8978.28125</v>
      </c>
      <c r="BU22">
        <v>0</v>
      </c>
      <c r="BV22">
        <v>923.05600000000004</v>
      </c>
      <c r="BW22">
        <v>-6.8731675000000001</v>
      </c>
      <c r="BX22">
        <v>27.394537499999998</v>
      </c>
      <c r="BY22">
        <v>34.427199999999999</v>
      </c>
      <c r="BZ22">
        <v>1.9986349999999999</v>
      </c>
      <c r="CA22">
        <v>33.378437499999997</v>
      </c>
      <c r="CB22">
        <v>30.462887500000001</v>
      </c>
      <c r="CC22">
        <v>3.28281125</v>
      </c>
      <c r="CD22">
        <v>3.0806900000000002</v>
      </c>
      <c r="CE22">
        <v>25.536474999999999</v>
      </c>
      <c r="CF22">
        <v>24.470587500000001</v>
      </c>
      <c r="CG22">
        <v>1199.9849999999999</v>
      </c>
      <c r="CH22">
        <v>0.50000162500000001</v>
      </c>
      <c r="CI22">
        <v>0.49999837499999999</v>
      </c>
      <c r="CJ22">
        <v>0</v>
      </c>
      <c r="CK22">
        <v>950.56237499999997</v>
      </c>
      <c r="CL22">
        <v>4.9990899999999998</v>
      </c>
      <c r="CM22">
        <v>10161.725</v>
      </c>
      <c r="CN22">
        <v>9557.7374999999993</v>
      </c>
      <c r="CO22">
        <v>41.765500000000003</v>
      </c>
      <c r="CP22">
        <v>43.859250000000003</v>
      </c>
      <c r="CQ22">
        <v>42.625</v>
      </c>
      <c r="CR22">
        <v>42.75</v>
      </c>
      <c r="CS22">
        <v>43.125</v>
      </c>
      <c r="CT22">
        <v>597.49749999999995</v>
      </c>
      <c r="CU22">
        <v>597.49250000000006</v>
      </c>
      <c r="CV22">
        <v>0</v>
      </c>
      <c r="CW22">
        <v>1673983094.5</v>
      </c>
      <c r="CX22">
        <v>0</v>
      </c>
      <c r="CY22">
        <v>1673981072</v>
      </c>
      <c r="CZ22" t="s">
        <v>356</v>
      </c>
      <c r="DA22">
        <v>1673981071.5</v>
      </c>
      <c r="DB22">
        <v>1673981072</v>
      </c>
      <c r="DC22">
        <v>22</v>
      </c>
      <c r="DD22">
        <v>6.0000000000000001E-3</v>
      </c>
      <c r="DE22">
        <v>1.4999999999999999E-2</v>
      </c>
      <c r="DF22">
        <v>-5.52</v>
      </c>
      <c r="DG22">
        <v>0.19600000000000001</v>
      </c>
      <c r="DH22">
        <v>415</v>
      </c>
      <c r="DI22">
        <v>30</v>
      </c>
      <c r="DJ22">
        <v>0.47</v>
      </c>
      <c r="DK22">
        <v>0.06</v>
      </c>
      <c r="DL22">
        <v>-3.5406963225000001</v>
      </c>
      <c r="DM22">
        <v>-28.287366030394001</v>
      </c>
      <c r="DN22">
        <v>2.7618766798561691</v>
      </c>
      <c r="DO22">
        <v>0</v>
      </c>
      <c r="DP22">
        <v>1.9887570000000001</v>
      </c>
      <c r="DQ22">
        <v>7.8281876172606082E-2</v>
      </c>
      <c r="DR22">
        <v>7.6464436831771418E-3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3.2980800000000001</v>
      </c>
      <c r="EB22">
        <v>2.6253199999999999</v>
      </c>
      <c r="EC22">
        <v>1.0097800000000001E-2</v>
      </c>
      <c r="ED22">
        <v>1.08924E-2</v>
      </c>
      <c r="EE22">
        <v>0.135295</v>
      </c>
      <c r="EF22">
        <v>0.12834799999999999</v>
      </c>
      <c r="EG22">
        <v>29941.5</v>
      </c>
      <c r="EH22">
        <v>30441.599999999999</v>
      </c>
      <c r="EI22">
        <v>28135</v>
      </c>
      <c r="EJ22">
        <v>29613.5</v>
      </c>
      <c r="EK22">
        <v>33479</v>
      </c>
      <c r="EL22">
        <v>35823.4</v>
      </c>
      <c r="EM22">
        <v>39718.9</v>
      </c>
      <c r="EN22">
        <v>42317.7</v>
      </c>
      <c r="EO22">
        <v>2.25203</v>
      </c>
      <c r="EP22">
        <v>2.20872</v>
      </c>
      <c r="EQ22">
        <v>0.12059499999999999</v>
      </c>
      <c r="ER22">
        <v>0</v>
      </c>
      <c r="ES22">
        <v>30.338799999999999</v>
      </c>
      <c r="ET22">
        <v>999.9</v>
      </c>
      <c r="EU22">
        <v>73.7</v>
      </c>
      <c r="EV22">
        <v>33.5</v>
      </c>
      <c r="EW22">
        <v>37.862099999999998</v>
      </c>
      <c r="EX22">
        <v>57.120100000000001</v>
      </c>
      <c r="EY22">
        <v>-4.96394</v>
      </c>
      <c r="EZ22">
        <v>2</v>
      </c>
      <c r="FA22">
        <v>0.33869700000000003</v>
      </c>
      <c r="FB22">
        <v>-0.24257400000000001</v>
      </c>
      <c r="FC22">
        <v>20.271799999999999</v>
      </c>
      <c r="FD22">
        <v>5.2174399999999999</v>
      </c>
      <c r="FE22">
        <v>12.0053</v>
      </c>
      <c r="FF22">
        <v>4.9863999999999997</v>
      </c>
      <c r="FG22">
        <v>3.2843300000000002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1.86219</v>
      </c>
      <c r="FN22">
        <v>1.8642300000000001</v>
      </c>
      <c r="FO22">
        <v>1.86029</v>
      </c>
      <c r="FP22">
        <v>1.86097</v>
      </c>
      <c r="FQ22">
        <v>1.86015</v>
      </c>
      <c r="FR22">
        <v>1.86188</v>
      </c>
      <c r="FS22">
        <v>1.8584499999999999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-4.25</v>
      </c>
      <c r="GH22">
        <v>0.21060000000000001</v>
      </c>
      <c r="GI22">
        <v>-4.1132035990306486</v>
      </c>
      <c r="GJ22">
        <v>-4.0977002334145526E-3</v>
      </c>
      <c r="GK22">
        <v>1.9870096767282211E-6</v>
      </c>
      <c r="GL22">
        <v>-4.7591234531596528E-10</v>
      </c>
      <c r="GM22">
        <v>-9.7813170522517312E-2</v>
      </c>
      <c r="GN22">
        <v>-4.4277268217585318E-5</v>
      </c>
      <c r="GO22">
        <v>7.6125673839889962E-4</v>
      </c>
      <c r="GP22">
        <v>-1.4366726965109579E-5</v>
      </c>
      <c r="GQ22">
        <v>6</v>
      </c>
      <c r="GR22">
        <v>2093</v>
      </c>
      <c r="GS22">
        <v>4</v>
      </c>
      <c r="GT22">
        <v>31</v>
      </c>
      <c r="GU22">
        <v>33.700000000000003</v>
      </c>
      <c r="GV22">
        <v>33.700000000000003</v>
      </c>
      <c r="GW22">
        <v>0.27221699999999999</v>
      </c>
      <c r="GX22">
        <v>2.63306</v>
      </c>
      <c r="GY22">
        <v>2.04834</v>
      </c>
      <c r="GZ22">
        <v>2.6245099999999999</v>
      </c>
      <c r="HA22">
        <v>2.1972700000000001</v>
      </c>
      <c r="HB22">
        <v>2.2900399999999999</v>
      </c>
      <c r="HC22">
        <v>38.476900000000001</v>
      </c>
      <c r="HD22">
        <v>15.375400000000001</v>
      </c>
      <c r="HE22">
        <v>18</v>
      </c>
      <c r="HF22">
        <v>711.13800000000003</v>
      </c>
      <c r="HG22">
        <v>752.38199999999995</v>
      </c>
      <c r="HH22">
        <v>31.001300000000001</v>
      </c>
      <c r="HI22">
        <v>31.747</v>
      </c>
      <c r="HJ22">
        <v>30.000900000000001</v>
      </c>
      <c r="HK22">
        <v>31.604500000000002</v>
      </c>
      <c r="HL22">
        <v>31.606400000000001</v>
      </c>
      <c r="HM22">
        <v>5.5073999999999996</v>
      </c>
      <c r="HN22">
        <v>26.027100000000001</v>
      </c>
      <c r="HO22">
        <v>95.127799999999993</v>
      </c>
      <c r="HP22">
        <v>31</v>
      </c>
      <c r="HQ22">
        <v>50.166800000000002</v>
      </c>
      <c r="HR22">
        <v>30.5045</v>
      </c>
      <c r="HS22">
        <v>99.147400000000005</v>
      </c>
      <c r="HT22">
        <v>98.140799999999999</v>
      </c>
    </row>
    <row r="23" spans="1:228" x14ac:dyDescent="0.3">
      <c r="A23">
        <v>8</v>
      </c>
      <c r="B23">
        <v>1673983098.0999999</v>
      </c>
      <c r="C23">
        <v>28</v>
      </c>
      <c r="D23" t="s">
        <v>375</v>
      </c>
      <c r="E23" t="s">
        <v>376</v>
      </c>
      <c r="F23">
        <v>4</v>
      </c>
      <c r="G23">
        <v>1673983096.0999999</v>
      </c>
      <c r="H23">
        <f t="shared" si="0"/>
        <v>2.2461582572359229E-3</v>
      </c>
      <c r="I23">
        <f t="shared" si="1"/>
        <v>2.2461582572359231</v>
      </c>
      <c r="J23">
        <f t="shared" si="2"/>
        <v>-1.2663462792162132</v>
      </c>
      <c r="K23">
        <f t="shared" si="3"/>
        <v>32.653457142857143</v>
      </c>
      <c r="L23">
        <f t="shared" si="4"/>
        <v>46.155537879195265</v>
      </c>
      <c r="M23">
        <f t="shared" si="5"/>
        <v>4.6722462994798439</v>
      </c>
      <c r="N23">
        <f t="shared" si="6"/>
        <v>3.3054537182570041</v>
      </c>
      <c r="O23">
        <f t="shared" si="7"/>
        <v>0.14299787004940448</v>
      </c>
      <c r="P23">
        <f t="shared" si="8"/>
        <v>2.7676609847745621</v>
      </c>
      <c r="Q23">
        <f t="shared" si="9"/>
        <v>0.1390164823100834</v>
      </c>
      <c r="R23">
        <f t="shared" si="10"/>
        <v>8.7233780093587884E-2</v>
      </c>
      <c r="S23">
        <f t="shared" si="11"/>
        <v>226.10402794805975</v>
      </c>
      <c r="T23">
        <f t="shared" si="12"/>
        <v>33.367203569627492</v>
      </c>
      <c r="U23">
        <f t="shared" si="13"/>
        <v>32.299242857142858</v>
      </c>
      <c r="V23">
        <f t="shared" si="14"/>
        <v>4.8565590528748102</v>
      </c>
      <c r="W23">
        <f t="shared" si="15"/>
        <v>66.610899095932282</v>
      </c>
      <c r="X23">
        <f t="shared" si="16"/>
        <v>3.2867510681161676</v>
      </c>
      <c r="Y23">
        <f t="shared" si="17"/>
        <v>4.9342541727032163</v>
      </c>
      <c r="Z23">
        <f t="shared" si="18"/>
        <v>1.5698079847586426</v>
      </c>
      <c r="AA23">
        <f t="shared" si="19"/>
        <v>-99.0555791441042</v>
      </c>
      <c r="AB23">
        <f t="shared" si="20"/>
        <v>41.974943677254757</v>
      </c>
      <c r="AC23">
        <f t="shared" si="21"/>
        <v>3.4543460079999129</v>
      </c>
      <c r="AD23">
        <f t="shared" si="22"/>
        <v>172.4777384892102</v>
      </c>
      <c r="AE23">
        <f t="shared" si="23"/>
        <v>8.2081573339475629</v>
      </c>
      <c r="AF23">
        <f t="shared" si="24"/>
        <v>2.2370831044731356</v>
      </c>
      <c r="AG23">
        <f t="shared" si="25"/>
        <v>-1.2663462792162132</v>
      </c>
      <c r="AH23">
        <v>40.841479813610292</v>
      </c>
      <c r="AI23">
        <v>36.04916666666665</v>
      </c>
      <c r="AJ23">
        <v>1.5284305737807331</v>
      </c>
      <c r="AK23">
        <v>64.11169264173391</v>
      </c>
      <c r="AL23">
        <f t="shared" si="26"/>
        <v>2.2461582572359231</v>
      </c>
      <c r="AM23">
        <v>30.46544517887995</v>
      </c>
      <c r="AN23">
        <v>32.470818181818181</v>
      </c>
      <c r="AO23">
        <v>1.2976496588839361E-4</v>
      </c>
      <c r="AP23">
        <v>93.4431284046358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47402.447454910929</v>
      </c>
      <c r="AV23">
        <f t="shared" si="30"/>
        <v>1199.947142857143</v>
      </c>
      <c r="AW23">
        <f t="shared" si="31"/>
        <v>1025.8791564497719</v>
      </c>
      <c r="AX23">
        <f t="shared" si="32"/>
        <v>0.85493695497877908</v>
      </c>
      <c r="AY23">
        <f t="shared" si="33"/>
        <v>0.18842832310904387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1673983096.0999999</v>
      </c>
      <c r="BF23">
        <v>32.653457142857143</v>
      </c>
      <c r="BG23">
        <v>40.297885714285712</v>
      </c>
      <c r="BH23">
        <v>32.468700000000013</v>
      </c>
      <c r="BI23">
        <v>30.470685714285711</v>
      </c>
      <c r="BJ23">
        <v>36.915228571428578</v>
      </c>
      <c r="BK23">
        <v>32.25805714285714</v>
      </c>
      <c r="BL23">
        <v>649.97971428571429</v>
      </c>
      <c r="BM23">
        <v>101.12857142857141</v>
      </c>
      <c r="BN23">
        <v>9.9721299999999999E-2</v>
      </c>
      <c r="BO23">
        <v>32.580557142857138</v>
      </c>
      <c r="BP23">
        <v>32.299242857142858</v>
      </c>
      <c r="BQ23">
        <v>999.89999999999986</v>
      </c>
      <c r="BR23">
        <v>0</v>
      </c>
      <c r="BS23">
        <v>0</v>
      </c>
      <c r="BT23">
        <v>9002.8571428571431</v>
      </c>
      <c r="BU23">
        <v>0</v>
      </c>
      <c r="BV23">
        <v>945.4671428571429</v>
      </c>
      <c r="BW23">
        <v>-7.6444371428571429</v>
      </c>
      <c r="BX23">
        <v>33.749242857142853</v>
      </c>
      <c r="BY23">
        <v>41.564414285714292</v>
      </c>
      <c r="BZ23">
        <v>1.9980342857142861</v>
      </c>
      <c r="CA23">
        <v>40.297885714285712</v>
      </c>
      <c r="CB23">
        <v>30.470685714285711</v>
      </c>
      <c r="CC23">
        <v>3.2835157142857141</v>
      </c>
      <c r="CD23">
        <v>3.081458571428572</v>
      </c>
      <c r="CE23">
        <v>25.540085714285709</v>
      </c>
      <c r="CF23">
        <v>24.47474285714285</v>
      </c>
      <c r="CG23">
        <v>1199.947142857143</v>
      </c>
      <c r="CH23">
        <v>0.50001857142857142</v>
      </c>
      <c r="CI23">
        <v>0.49998142857142858</v>
      </c>
      <c r="CJ23">
        <v>0</v>
      </c>
      <c r="CK23">
        <v>949.39642857142849</v>
      </c>
      <c r="CL23">
        <v>4.9990899999999998</v>
      </c>
      <c r="CM23">
        <v>10148.414285714291</v>
      </c>
      <c r="CN23">
        <v>9557.5042857142853</v>
      </c>
      <c r="CO23">
        <v>41.794285714285706</v>
      </c>
      <c r="CP23">
        <v>43.847999999999999</v>
      </c>
      <c r="CQ23">
        <v>42.625</v>
      </c>
      <c r="CR23">
        <v>42.75</v>
      </c>
      <c r="CS23">
        <v>43.142714285714291</v>
      </c>
      <c r="CT23">
        <v>597.49571428571437</v>
      </c>
      <c r="CU23">
        <v>597.45142857142855</v>
      </c>
      <c r="CV23">
        <v>0</v>
      </c>
      <c r="CW23">
        <v>1673983098.0999999</v>
      </c>
      <c r="CX23">
        <v>0</v>
      </c>
      <c r="CY23">
        <v>1673981072</v>
      </c>
      <c r="CZ23" t="s">
        <v>356</v>
      </c>
      <c r="DA23">
        <v>1673981071.5</v>
      </c>
      <c r="DB23">
        <v>1673981072</v>
      </c>
      <c r="DC23">
        <v>22</v>
      </c>
      <c r="DD23">
        <v>6.0000000000000001E-3</v>
      </c>
      <c r="DE23">
        <v>1.4999999999999999E-2</v>
      </c>
      <c r="DF23">
        <v>-5.52</v>
      </c>
      <c r="DG23">
        <v>0.19600000000000001</v>
      </c>
      <c r="DH23">
        <v>415</v>
      </c>
      <c r="DI23">
        <v>30</v>
      </c>
      <c r="DJ23">
        <v>0.47</v>
      </c>
      <c r="DK23">
        <v>0.06</v>
      </c>
      <c r="DL23">
        <v>-4.8849655097560971</v>
      </c>
      <c r="DM23">
        <v>-22.605480480836231</v>
      </c>
      <c r="DN23">
        <v>2.2876556558398211</v>
      </c>
      <c r="DO23">
        <v>0</v>
      </c>
      <c r="DP23">
        <v>1.992447804878049</v>
      </c>
      <c r="DQ23">
        <v>6.7263763066203935E-2</v>
      </c>
      <c r="DR23">
        <v>6.8338663527889552E-3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3.2978399999999999</v>
      </c>
      <c r="EB23">
        <v>2.6251600000000002</v>
      </c>
      <c r="EC23">
        <v>1.18484E-2</v>
      </c>
      <c r="ED23">
        <v>1.27615E-2</v>
      </c>
      <c r="EE23">
        <v>0.13532</v>
      </c>
      <c r="EF23">
        <v>0.12844</v>
      </c>
      <c r="EG23">
        <v>29888.3</v>
      </c>
      <c r="EH23">
        <v>30383.5</v>
      </c>
      <c r="EI23">
        <v>28134.799999999999</v>
      </c>
      <c r="EJ23">
        <v>29612.799999999999</v>
      </c>
      <c r="EK23">
        <v>33477.9</v>
      </c>
      <c r="EL23">
        <v>35819.199999999997</v>
      </c>
      <c r="EM23">
        <v>39718.6</v>
      </c>
      <c r="EN23">
        <v>42317.1</v>
      </c>
      <c r="EO23">
        <v>2.2518500000000001</v>
      </c>
      <c r="EP23">
        <v>2.2089500000000002</v>
      </c>
      <c r="EQ23">
        <v>0.120211</v>
      </c>
      <c r="ER23">
        <v>0</v>
      </c>
      <c r="ES23">
        <v>30.352</v>
      </c>
      <c r="ET23">
        <v>999.9</v>
      </c>
      <c r="EU23">
        <v>73.7</v>
      </c>
      <c r="EV23">
        <v>33.5</v>
      </c>
      <c r="EW23">
        <v>37.867899999999999</v>
      </c>
      <c r="EX23">
        <v>57.000100000000003</v>
      </c>
      <c r="EY23">
        <v>-4.8757999999999999</v>
      </c>
      <c r="EZ23">
        <v>2</v>
      </c>
      <c r="FA23">
        <v>0.339088</v>
      </c>
      <c r="FB23">
        <v>-0.23897099999999999</v>
      </c>
      <c r="FC23">
        <v>20.2713</v>
      </c>
      <c r="FD23">
        <v>5.2163899999999996</v>
      </c>
      <c r="FE23">
        <v>12.004899999999999</v>
      </c>
      <c r="FF23">
        <v>4.9861000000000004</v>
      </c>
      <c r="FG23">
        <v>3.2842199999999999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1.8642099999999999</v>
      </c>
      <c r="FO23">
        <v>1.86029</v>
      </c>
      <c r="FP23">
        <v>1.8609899999999999</v>
      </c>
      <c r="FQ23">
        <v>1.86019</v>
      </c>
      <c r="FR23">
        <v>1.86188</v>
      </c>
      <c r="FS23">
        <v>1.85843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-4.274</v>
      </c>
      <c r="GH23">
        <v>0.2107</v>
      </c>
      <c r="GI23">
        <v>-4.1132035990306486</v>
      </c>
      <c r="GJ23">
        <v>-4.0977002334145526E-3</v>
      </c>
      <c r="GK23">
        <v>1.9870096767282211E-6</v>
      </c>
      <c r="GL23">
        <v>-4.7591234531596528E-10</v>
      </c>
      <c r="GM23">
        <v>-9.7813170522517312E-2</v>
      </c>
      <c r="GN23">
        <v>-4.4277268217585318E-5</v>
      </c>
      <c r="GO23">
        <v>7.6125673839889962E-4</v>
      </c>
      <c r="GP23">
        <v>-1.4366726965109579E-5</v>
      </c>
      <c r="GQ23">
        <v>6</v>
      </c>
      <c r="GR23">
        <v>2093</v>
      </c>
      <c r="GS23">
        <v>4</v>
      </c>
      <c r="GT23">
        <v>31</v>
      </c>
      <c r="GU23">
        <v>33.799999999999997</v>
      </c>
      <c r="GV23">
        <v>33.799999999999997</v>
      </c>
      <c r="GW23">
        <v>0.29174800000000001</v>
      </c>
      <c r="GX23">
        <v>2.6232899999999999</v>
      </c>
      <c r="GY23">
        <v>2.04834</v>
      </c>
      <c r="GZ23">
        <v>2.6232899999999999</v>
      </c>
      <c r="HA23">
        <v>2.1972700000000001</v>
      </c>
      <c r="HB23">
        <v>2.3315399999999999</v>
      </c>
      <c r="HC23">
        <v>38.476900000000001</v>
      </c>
      <c r="HD23">
        <v>15.3841</v>
      </c>
      <c r="HE23">
        <v>18</v>
      </c>
      <c r="HF23">
        <v>711.06700000000001</v>
      </c>
      <c r="HG23">
        <v>752.67499999999995</v>
      </c>
      <c r="HH23">
        <v>31.001100000000001</v>
      </c>
      <c r="HI23">
        <v>31.754200000000001</v>
      </c>
      <c r="HJ23">
        <v>30.000699999999998</v>
      </c>
      <c r="HK23">
        <v>31.610900000000001</v>
      </c>
      <c r="HL23">
        <v>31.612300000000001</v>
      </c>
      <c r="HM23">
        <v>5.89208</v>
      </c>
      <c r="HN23">
        <v>25.709399999999999</v>
      </c>
      <c r="HO23">
        <v>95.127799999999993</v>
      </c>
      <c r="HP23">
        <v>31</v>
      </c>
      <c r="HQ23">
        <v>56.8508</v>
      </c>
      <c r="HR23">
        <v>30.639700000000001</v>
      </c>
      <c r="HS23">
        <v>99.146600000000007</v>
      </c>
      <c r="HT23">
        <v>98.139200000000002</v>
      </c>
    </row>
    <row r="24" spans="1:228" x14ac:dyDescent="0.3">
      <c r="A24">
        <v>9</v>
      </c>
      <c r="B24">
        <v>1673983102.0999999</v>
      </c>
      <c r="C24">
        <v>32</v>
      </c>
      <c r="D24" t="s">
        <v>377</v>
      </c>
      <c r="E24" t="s">
        <v>378</v>
      </c>
      <c r="F24">
        <v>4</v>
      </c>
      <c r="G24">
        <v>1673983099.7874999</v>
      </c>
      <c r="H24">
        <f t="shared" si="0"/>
        <v>2.2439278771748134E-3</v>
      </c>
      <c r="I24">
        <f t="shared" si="1"/>
        <v>2.2439278771748135</v>
      </c>
      <c r="J24">
        <f t="shared" si="2"/>
        <v>-1.0404433445060184</v>
      </c>
      <c r="K24">
        <f t="shared" si="3"/>
        <v>38.150687499999997</v>
      </c>
      <c r="L24">
        <f t="shared" si="4"/>
        <v>48.977241642702531</v>
      </c>
      <c r="M24">
        <f t="shared" si="5"/>
        <v>4.9579233972167884</v>
      </c>
      <c r="N24">
        <f t="shared" si="6"/>
        <v>3.8619607767220714</v>
      </c>
      <c r="O24">
        <f t="shared" si="7"/>
        <v>0.14272368267640756</v>
      </c>
      <c r="P24">
        <f t="shared" si="8"/>
        <v>2.7695582904479346</v>
      </c>
      <c r="Q24">
        <f t="shared" si="9"/>
        <v>0.13875995622695583</v>
      </c>
      <c r="R24">
        <f t="shared" si="10"/>
        <v>8.7071928661578035E-2</v>
      </c>
      <c r="S24">
        <f t="shared" si="11"/>
        <v>226.11172781052247</v>
      </c>
      <c r="T24">
        <f t="shared" si="12"/>
        <v>33.374350696259626</v>
      </c>
      <c r="U24">
        <f t="shared" si="13"/>
        <v>32.310575</v>
      </c>
      <c r="V24">
        <f t="shared" si="14"/>
        <v>4.8596681252484677</v>
      </c>
      <c r="W24">
        <f t="shared" si="15"/>
        <v>66.621011908938272</v>
      </c>
      <c r="X24">
        <f t="shared" si="16"/>
        <v>3.2885458580849805</v>
      </c>
      <c r="Y24">
        <f t="shared" si="17"/>
        <v>4.9361992018073346</v>
      </c>
      <c r="Z24">
        <f t="shared" si="18"/>
        <v>1.5711222671634872</v>
      </c>
      <c r="AA24">
        <f t="shared" si="19"/>
        <v>-98.957219383409267</v>
      </c>
      <c r="AB24">
        <f t="shared" si="20"/>
        <v>41.355809344968407</v>
      </c>
      <c r="AC24">
        <f t="shared" si="21"/>
        <v>3.4013686223570021</v>
      </c>
      <c r="AD24">
        <f t="shared" si="22"/>
        <v>171.91168639443862</v>
      </c>
      <c r="AE24">
        <f t="shared" si="23"/>
        <v>8.5929762709491584</v>
      </c>
      <c r="AF24">
        <f t="shared" si="24"/>
        <v>2.1769500843508616</v>
      </c>
      <c r="AG24">
        <f t="shared" si="25"/>
        <v>-1.0404433445060184</v>
      </c>
      <c r="AH24">
        <v>47.389652536162941</v>
      </c>
      <c r="AI24">
        <v>42.259319999999981</v>
      </c>
      <c r="AJ24">
        <v>1.5598847190474181</v>
      </c>
      <c r="AK24">
        <v>64.11169264173391</v>
      </c>
      <c r="AL24">
        <f t="shared" si="26"/>
        <v>2.2439278771748135</v>
      </c>
      <c r="AM24">
        <v>30.537584749743381</v>
      </c>
      <c r="AN24">
        <v>32.503977575757567</v>
      </c>
      <c r="AO24">
        <v>6.5630413232725029E-3</v>
      </c>
      <c r="AP24">
        <v>93.4431284046358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47453.640334578449</v>
      </c>
      <c r="AV24">
        <f t="shared" si="30"/>
        <v>1199.9925000000001</v>
      </c>
      <c r="AW24">
        <f t="shared" si="31"/>
        <v>1025.9174952386127</v>
      </c>
      <c r="AX24">
        <f t="shared" si="32"/>
        <v>0.85493658938586092</v>
      </c>
      <c r="AY24">
        <f t="shared" si="33"/>
        <v>0.18842761751471152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1673983099.7874999</v>
      </c>
      <c r="BF24">
        <v>38.150687499999997</v>
      </c>
      <c r="BG24">
        <v>46.159075000000001</v>
      </c>
      <c r="BH24">
        <v>32.486162499999999</v>
      </c>
      <c r="BI24">
        <v>30.542012499999998</v>
      </c>
      <c r="BJ24">
        <v>42.434237500000002</v>
      </c>
      <c r="BK24">
        <v>32.275449999999999</v>
      </c>
      <c r="BL24">
        <v>650.020625</v>
      </c>
      <c r="BM24">
        <v>101.129125</v>
      </c>
      <c r="BN24">
        <v>0.10000165</v>
      </c>
      <c r="BO24">
        <v>32.58755</v>
      </c>
      <c r="BP24">
        <v>32.310575</v>
      </c>
      <c r="BQ24">
        <v>999.9</v>
      </c>
      <c r="BR24">
        <v>0</v>
      </c>
      <c r="BS24">
        <v>0</v>
      </c>
      <c r="BT24">
        <v>9012.8912500000006</v>
      </c>
      <c r="BU24">
        <v>0</v>
      </c>
      <c r="BV24">
        <v>930.59275000000002</v>
      </c>
      <c r="BW24">
        <v>-8.0084037499999994</v>
      </c>
      <c r="BX24">
        <v>39.431699999999999</v>
      </c>
      <c r="BY24">
        <v>47.613362499999987</v>
      </c>
      <c r="BZ24">
        <v>1.94413375</v>
      </c>
      <c r="CA24">
        <v>46.159075000000001</v>
      </c>
      <c r="CB24">
        <v>30.542012499999998</v>
      </c>
      <c r="CC24">
        <v>3.2852950000000001</v>
      </c>
      <c r="CD24">
        <v>3.0886887500000002</v>
      </c>
      <c r="CE24">
        <v>25.5492375</v>
      </c>
      <c r="CF24">
        <v>24.513874999999999</v>
      </c>
      <c r="CG24">
        <v>1199.9925000000001</v>
      </c>
      <c r="CH24">
        <v>0.50003075000000008</v>
      </c>
      <c r="CI24">
        <v>0.49996912500000001</v>
      </c>
      <c r="CJ24">
        <v>0</v>
      </c>
      <c r="CK24">
        <v>948.05887499999994</v>
      </c>
      <c r="CL24">
        <v>4.9990899999999998</v>
      </c>
      <c r="CM24">
        <v>10138.1625</v>
      </c>
      <c r="CN24">
        <v>9557.8924999999999</v>
      </c>
      <c r="CO24">
        <v>41.811999999999998</v>
      </c>
      <c r="CP24">
        <v>43.875</v>
      </c>
      <c r="CQ24">
        <v>42.625</v>
      </c>
      <c r="CR24">
        <v>42.788749999999993</v>
      </c>
      <c r="CS24">
        <v>43.186999999999998</v>
      </c>
      <c r="CT24">
        <v>597.53625000000011</v>
      </c>
      <c r="CU24">
        <v>597.46250000000009</v>
      </c>
      <c r="CV24">
        <v>0</v>
      </c>
      <c r="CW24">
        <v>1673983102.3</v>
      </c>
      <c r="CX24">
        <v>0</v>
      </c>
      <c r="CY24">
        <v>1673981072</v>
      </c>
      <c r="CZ24" t="s">
        <v>356</v>
      </c>
      <c r="DA24">
        <v>1673981071.5</v>
      </c>
      <c r="DB24">
        <v>1673981072</v>
      </c>
      <c r="DC24">
        <v>22</v>
      </c>
      <c r="DD24">
        <v>6.0000000000000001E-3</v>
      </c>
      <c r="DE24">
        <v>1.4999999999999999E-2</v>
      </c>
      <c r="DF24">
        <v>-5.52</v>
      </c>
      <c r="DG24">
        <v>0.19600000000000001</v>
      </c>
      <c r="DH24">
        <v>415</v>
      </c>
      <c r="DI24">
        <v>30</v>
      </c>
      <c r="DJ24">
        <v>0.47</v>
      </c>
      <c r="DK24">
        <v>0.06</v>
      </c>
      <c r="DL24">
        <v>-6.2004336585365856</v>
      </c>
      <c r="DM24">
        <v>-15.55888411149826</v>
      </c>
      <c r="DN24">
        <v>1.5862379213782281</v>
      </c>
      <c r="DO24">
        <v>0</v>
      </c>
      <c r="DP24">
        <v>1.988104390243902</v>
      </c>
      <c r="DQ24">
        <v>-7.6045714285713745E-2</v>
      </c>
      <c r="DR24">
        <v>1.7917855524013371E-2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3.29827</v>
      </c>
      <c r="EB24">
        <v>2.6252900000000001</v>
      </c>
      <c r="EC24">
        <v>1.3627800000000001E-2</v>
      </c>
      <c r="ED24">
        <v>1.46249E-2</v>
      </c>
      <c r="EE24">
        <v>0.13541800000000001</v>
      </c>
      <c r="EF24">
        <v>0.12868099999999999</v>
      </c>
      <c r="EG24">
        <v>29834</v>
      </c>
      <c r="EH24">
        <v>30325.5</v>
      </c>
      <c r="EI24">
        <v>28134.3</v>
      </c>
      <c r="EJ24">
        <v>29612.3</v>
      </c>
      <c r="EK24">
        <v>33473.699999999997</v>
      </c>
      <c r="EL24">
        <v>35808.6</v>
      </c>
      <c r="EM24">
        <v>39718.1</v>
      </c>
      <c r="EN24">
        <v>42316.2</v>
      </c>
      <c r="EO24">
        <v>2.2519</v>
      </c>
      <c r="EP24">
        <v>2.2086299999999999</v>
      </c>
      <c r="EQ24">
        <v>0.120282</v>
      </c>
      <c r="ER24">
        <v>0</v>
      </c>
      <c r="ES24">
        <v>30.3658</v>
      </c>
      <c r="ET24">
        <v>999.9</v>
      </c>
      <c r="EU24">
        <v>73.7</v>
      </c>
      <c r="EV24">
        <v>33.5</v>
      </c>
      <c r="EW24">
        <v>37.866700000000002</v>
      </c>
      <c r="EX24">
        <v>56.760100000000001</v>
      </c>
      <c r="EY24">
        <v>-5.0961499999999997</v>
      </c>
      <c r="EZ24">
        <v>2</v>
      </c>
      <c r="FA24">
        <v>0.33974599999999999</v>
      </c>
      <c r="FB24">
        <v>-0.23338200000000001</v>
      </c>
      <c r="FC24">
        <v>20.271599999999999</v>
      </c>
      <c r="FD24">
        <v>5.21774</v>
      </c>
      <c r="FE24">
        <v>12.005599999999999</v>
      </c>
      <c r="FF24">
        <v>4.9873000000000003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1.86422</v>
      </c>
      <c r="FO24">
        <v>1.8603000000000001</v>
      </c>
      <c r="FP24">
        <v>1.8609899999999999</v>
      </c>
      <c r="FQ24">
        <v>1.8601799999999999</v>
      </c>
      <c r="FR24">
        <v>1.86188</v>
      </c>
      <c r="FS24">
        <v>1.85842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-4.2969999999999997</v>
      </c>
      <c r="GH24">
        <v>0.21079999999999999</v>
      </c>
      <c r="GI24">
        <v>-4.1132035990306486</v>
      </c>
      <c r="GJ24">
        <v>-4.0977002334145526E-3</v>
      </c>
      <c r="GK24">
        <v>1.9870096767282211E-6</v>
      </c>
      <c r="GL24">
        <v>-4.7591234531596528E-10</v>
      </c>
      <c r="GM24">
        <v>-9.7813170522517312E-2</v>
      </c>
      <c r="GN24">
        <v>-4.4277268217585318E-5</v>
      </c>
      <c r="GO24">
        <v>7.6125673839889962E-4</v>
      </c>
      <c r="GP24">
        <v>-1.4366726965109579E-5</v>
      </c>
      <c r="GQ24">
        <v>6</v>
      </c>
      <c r="GR24">
        <v>2093</v>
      </c>
      <c r="GS24">
        <v>4</v>
      </c>
      <c r="GT24">
        <v>31</v>
      </c>
      <c r="GU24">
        <v>33.799999999999997</v>
      </c>
      <c r="GV24">
        <v>33.799999999999997</v>
      </c>
      <c r="GW24">
        <v>0.31005899999999997</v>
      </c>
      <c r="GX24">
        <v>2.6098599999999998</v>
      </c>
      <c r="GY24">
        <v>2.04834</v>
      </c>
      <c r="GZ24">
        <v>2.6245099999999999</v>
      </c>
      <c r="HA24">
        <v>2.1972700000000001</v>
      </c>
      <c r="HB24">
        <v>2.3315399999999999</v>
      </c>
      <c r="HC24">
        <v>38.476900000000001</v>
      </c>
      <c r="HD24">
        <v>15.4016</v>
      </c>
      <c r="HE24">
        <v>18</v>
      </c>
      <c r="HF24">
        <v>711.19399999999996</v>
      </c>
      <c r="HG24">
        <v>752.46299999999997</v>
      </c>
      <c r="HH24">
        <v>31.0014</v>
      </c>
      <c r="HI24">
        <v>31.7624</v>
      </c>
      <c r="HJ24">
        <v>30.000800000000002</v>
      </c>
      <c r="HK24">
        <v>31.618300000000001</v>
      </c>
      <c r="HL24">
        <v>31.620200000000001</v>
      </c>
      <c r="HM24">
        <v>6.27081</v>
      </c>
      <c r="HN24">
        <v>25.709399999999999</v>
      </c>
      <c r="HO24">
        <v>95.127799999999993</v>
      </c>
      <c r="HP24">
        <v>31</v>
      </c>
      <c r="HQ24">
        <v>63.538200000000003</v>
      </c>
      <c r="HR24">
        <v>30.653500000000001</v>
      </c>
      <c r="HS24">
        <v>99.145200000000003</v>
      </c>
      <c r="HT24">
        <v>98.137200000000007</v>
      </c>
    </row>
    <row r="25" spans="1:228" x14ac:dyDescent="0.3">
      <c r="A25">
        <v>10</v>
      </c>
      <c r="B25">
        <v>1673983106.0999999</v>
      </c>
      <c r="C25">
        <v>36</v>
      </c>
      <c r="D25" t="s">
        <v>379</v>
      </c>
      <c r="E25" t="s">
        <v>380</v>
      </c>
      <c r="F25">
        <v>4</v>
      </c>
      <c r="G25">
        <v>1673983104.0999999</v>
      </c>
      <c r="H25">
        <f t="shared" si="0"/>
        <v>2.245716430739442E-3</v>
      </c>
      <c r="I25">
        <f t="shared" si="1"/>
        <v>2.2457164307394422</v>
      </c>
      <c r="J25">
        <f t="shared" si="2"/>
        <v>-0.77977171256329636</v>
      </c>
      <c r="K25">
        <f t="shared" si="3"/>
        <v>44.714828571428583</v>
      </c>
      <c r="L25">
        <f t="shared" si="4"/>
        <v>52.415467729512542</v>
      </c>
      <c r="M25">
        <f t="shared" si="5"/>
        <v>5.3059525934166976</v>
      </c>
      <c r="N25">
        <f t="shared" si="6"/>
        <v>4.5264264710389712</v>
      </c>
      <c r="O25">
        <f t="shared" si="7"/>
        <v>0.14277926654287398</v>
      </c>
      <c r="P25">
        <f t="shared" si="8"/>
        <v>2.7598527276513463</v>
      </c>
      <c r="Q25">
        <f t="shared" si="9"/>
        <v>0.1387989671702643</v>
      </c>
      <c r="R25">
        <f t="shared" si="10"/>
        <v>8.7097726257747587E-2</v>
      </c>
      <c r="S25">
        <f t="shared" si="11"/>
        <v>226.11099468996582</v>
      </c>
      <c r="T25">
        <f t="shared" si="12"/>
        <v>33.386913144557852</v>
      </c>
      <c r="U25">
        <f t="shared" si="13"/>
        <v>32.328242857142847</v>
      </c>
      <c r="V25">
        <f t="shared" si="14"/>
        <v>4.8645189122577968</v>
      </c>
      <c r="W25">
        <f t="shared" si="15"/>
        <v>66.664970203643549</v>
      </c>
      <c r="X25">
        <f t="shared" si="16"/>
        <v>3.2926648541618277</v>
      </c>
      <c r="Y25">
        <f t="shared" si="17"/>
        <v>4.9391229668349395</v>
      </c>
      <c r="Z25">
        <f t="shared" si="18"/>
        <v>1.571854058095969</v>
      </c>
      <c r="AA25">
        <f t="shared" si="19"/>
        <v>-99.036094595609384</v>
      </c>
      <c r="AB25">
        <f t="shared" si="20"/>
        <v>40.145446392015515</v>
      </c>
      <c r="AC25">
        <f t="shared" si="21"/>
        <v>3.3138905006453472</v>
      </c>
      <c r="AD25">
        <f t="shared" si="22"/>
        <v>170.53423698701732</v>
      </c>
      <c r="AE25">
        <f t="shared" si="23"/>
        <v>8.9388096134725359</v>
      </c>
      <c r="AF25">
        <f t="shared" si="24"/>
        <v>2.1708657278942312</v>
      </c>
      <c r="AG25">
        <f t="shared" si="25"/>
        <v>-0.77977171256329636</v>
      </c>
      <c r="AH25">
        <v>54.005865638375077</v>
      </c>
      <c r="AI25">
        <v>48.574844242424227</v>
      </c>
      <c r="AJ25">
        <v>1.573389991554532</v>
      </c>
      <c r="AK25">
        <v>64.11169264173391</v>
      </c>
      <c r="AL25">
        <f t="shared" si="26"/>
        <v>2.2457164307394422</v>
      </c>
      <c r="AM25">
        <v>30.587372873856889</v>
      </c>
      <c r="AN25">
        <v>32.538956969696962</v>
      </c>
      <c r="AO25">
        <v>9.4056824667604465E-3</v>
      </c>
      <c r="AP25">
        <v>93.4431284046358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47184.806557273456</v>
      </c>
      <c r="AV25">
        <f t="shared" si="30"/>
        <v>1199.995714285714</v>
      </c>
      <c r="AW25">
        <f t="shared" si="31"/>
        <v>1025.9195495802931</v>
      </c>
      <c r="AX25">
        <f t="shared" si="32"/>
        <v>0.85493601132647523</v>
      </c>
      <c r="AY25">
        <f t="shared" si="33"/>
        <v>0.18842650186009724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1673983104.0999999</v>
      </c>
      <c r="BF25">
        <v>44.714828571428583</v>
      </c>
      <c r="BG25">
        <v>53.055042857142851</v>
      </c>
      <c r="BH25">
        <v>32.526971428571429</v>
      </c>
      <c r="BI25">
        <v>30.58841428571429</v>
      </c>
      <c r="BJ25">
        <v>49.024214285714301</v>
      </c>
      <c r="BK25">
        <v>32.316085714285713</v>
      </c>
      <c r="BL25">
        <v>650.04657142857138</v>
      </c>
      <c r="BM25">
        <v>101.12857142857141</v>
      </c>
      <c r="BN25">
        <v>0.1001845714285714</v>
      </c>
      <c r="BO25">
        <v>32.598057142857137</v>
      </c>
      <c r="BP25">
        <v>32.328242857142847</v>
      </c>
      <c r="BQ25">
        <v>999.89999999999986</v>
      </c>
      <c r="BR25">
        <v>0</v>
      </c>
      <c r="BS25">
        <v>0</v>
      </c>
      <c r="BT25">
        <v>8961.4285714285706</v>
      </c>
      <c r="BU25">
        <v>0</v>
      </c>
      <c r="BV25">
        <v>913.15271428571418</v>
      </c>
      <c r="BW25">
        <v>-8.3401999999999994</v>
      </c>
      <c r="BX25">
        <v>46.218214285714282</v>
      </c>
      <c r="BY25">
        <v>54.729128571428568</v>
      </c>
      <c r="BZ25">
        <v>1.9385828571428581</v>
      </c>
      <c r="CA25">
        <v>53.055042857142851</v>
      </c>
      <c r="CB25">
        <v>30.58841428571429</v>
      </c>
      <c r="CC25">
        <v>3.289408571428571</v>
      </c>
      <c r="CD25">
        <v>3.0933614285714279</v>
      </c>
      <c r="CE25">
        <v>25.570271428571431</v>
      </c>
      <c r="CF25">
        <v>24.539171428571429</v>
      </c>
      <c r="CG25">
        <v>1199.995714285714</v>
      </c>
      <c r="CH25">
        <v>0.50004999999999999</v>
      </c>
      <c r="CI25">
        <v>0.49995000000000012</v>
      </c>
      <c r="CJ25">
        <v>0</v>
      </c>
      <c r="CK25">
        <v>946.82628571428563</v>
      </c>
      <c r="CL25">
        <v>4.9990899999999998</v>
      </c>
      <c r="CM25">
        <v>10125.55714285714</v>
      </c>
      <c r="CN25">
        <v>9558.0085714285706</v>
      </c>
      <c r="CO25">
        <v>41.811999999999998</v>
      </c>
      <c r="CP25">
        <v>43.875</v>
      </c>
      <c r="CQ25">
        <v>42.625</v>
      </c>
      <c r="CR25">
        <v>42.803142857142859</v>
      </c>
      <c r="CS25">
        <v>43.186999999999998</v>
      </c>
      <c r="CT25">
        <v>597.56000000000006</v>
      </c>
      <c r="CU25">
        <v>597.43999999999994</v>
      </c>
      <c r="CV25">
        <v>0</v>
      </c>
      <c r="CW25">
        <v>1673983106.5</v>
      </c>
      <c r="CX25">
        <v>0</v>
      </c>
      <c r="CY25">
        <v>1673981072</v>
      </c>
      <c r="CZ25" t="s">
        <v>356</v>
      </c>
      <c r="DA25">
        <v>1673981071.5</v>
      </c>
      <c r="DB25">
        <v>1673981072</v>
      </c>
      <c r="DC25">
        <v>22</v>
      </c>
      <c r="DD25">
        <v>6.0000000000000001E-3</v>
      </c>
      <c r="DE25">
        <v>1.4999999999999999E-2</v>
      </c>
      <c r="DF25">
        <v>-5.52</v>
      </c>
      <c r="DG25">
        <v>0.19600000000000001</v>
      </c>
      <c r="DH25">
        <v>415</v>
      </c>
      <c r="DI25">
        <v>30</v>
      </c>
      <c r="DJ25">
        <v>0.47</v>
      </c>
      <c r="DK25">
        <v>0.06</v>
      </c>
      <c r="DL25">
        <v>-7.1101378048780504</v>
      </c>
      <c r="DM25">
        <v>-10.363119930313591</v>
      </c>
      <c r="DN25">
        <v>1.059455720110883</v>
      </c>
      <c r="DO25">
        <v>0</v>
      </c>
      <c r="DP25">
        <v>1.9769580487804881</v>
      </c>
      <c r="DQ25">
        <v>-0.229033797909412</v>
      </c>
      <c r="DR25">
        <v>2.8868420185344738E-2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370</v>
      </c>
      <c r="EA25">
        <v>3.2979599999999998</v>
      </c>
      <c r="EB25">
        <v>2.6250900000000001</v>
      </c>
      <c r="EC25">
        <v>1.54322E-2</v>
      </c>
      <c r="ED25">
        <v>1.6471599999999999E-2</v>
      </c>
      <c r="EE25">
        <v>0.13551199999999999</v>
      </c>
      <c r="EF25">
        <v>0.12870699999999999</v>
      </c>
      <c r="EG25">
        <v>29778.799999999999</v>
      </c>
      <c r="EH25">
        <v>30268.1</v>
      </c>
      <c r="EI25">
        <v>28133.7</v>
      </c>
      <c r="EJ25">
        <v>29611.7</v>
      </c>
      <c r="EK25">
        <v>33469.599999999999</v>
      </c>
      <c r="EL25">
        <v>35807.1</v>
      </c>
      <c r="EM25">
        <v>39717.300000000003</v>
      </c>
      <c r="EN25">
        <v>42315.5</v>
      </c>
      <c r="EO25">
        <v>2.2517</v>
      </c>
      <c r="EP25">
        <v>2.2086700000000001</v>
      </c>
      <c r="EQ25">
        <v>0.120461</v>
      </c>
      <c r="ER25">
        <v>0</v>
      </c>
      <c r="ES25">
        <v>30.3797</v>
      </c>
      <c r="ET25">
        <v>999.9</v>
      </c>
      <c r="EU25">
        <v>73.7</v>
      </c>
      <c r="EV25">
        <v>33.6</v>
      </c>
      <c r="EW25">
        <v>38.074599999999997</v>
      </c>
      <c r="EX25">
        <v>56.9101</v>
      </c>
      <c r="EY25">
        <v>-5.03606</v>
      </c>
      <c r="EZ25">
        <v>2</v>
      </c>
      <c r="FA25">
        <v>0.34047500000000003</v>
      </c>
      <c r="FB25">
        <v>-0.22838</v>
      </c>
      <c r="FC25">
        <v>20.2714</v>
      </c>
      <c r="FD25">
        <v>5.2174399999999999</v>
      </c>
      <c r="FE25">
        <v>12.004899999999999</v>
      </c>
      <c r="FF25">
        <v>4.9869000000000003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1.8621799999999999</v>
      </c>
      <c r="FN25">
        <v>1.8642300000000001</v>
      </c>
      <c r="FO25">
        <v>1.8603099999999999</v>
      </c>
      <c r="FP25">
        <v>1.8609899999999999</v>
      </c>
      <c r="FQ25">
        <v>1.86016</v>
      </c>
      <c r="FR25">
        <v>1.8618699999999999</v>
      </c>
      <c r="FS25">
        <v>1.8584400000000001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-4.3209999999999997</v>
      </c>
      <c r="GH25">
        <v>0.2109</v>
      </c>
      <c r="GI25">
        <v>-4.1132035990306486</v>
      </c>
      <c r="GJ25">
        <v>-4.0977002334145526E-3</v>
      </c>
      <c r="GK25">
        <v>1.9870096767282211E-6</v>
      </c>
      <c r="GL25">
        <v>-4.7591234531596528E-10</v>
      </c>
      <c r="GM25">
        <v>-9.7813170522517312E-2</v>
      </c>
      <c r="GN25">
        <v>-4.4277268217585318E-5</v>
      </c>
      <c r="GO25">
        <v>7.6125673839889962E-4</v>
      </c>
      <c r="GP25">
        <v>-1.4366726965109579E-5</v>
      </c>
      <c r="GQ25">
        <v>6</v>
      </c>
      <c r="GR25">
        <v>2093</v>
      </c>
      <c r="GS25">
        <v>4</v>
      </c>
      <c r="GT25">
        <v>31</v>
      </c>
      <c r="GU25">
        <v>33.9</v>
      </c>
      <c r="GV25">
        <v>33.9</v>
      </c>
      <c r="GW25">
        <v>0.32958999999999999</v>
      </c>
      <c r="GX25">
        <v>2.6171899999999999</v>
      </c>
      <c r="GY25">
        <v>2.04834</v>
      </c>
      <c r="GZ25">
        <v>2.6245099999999999</v>
      </c>
      <c r="HA25">
        <v>2.1972700000000001</v>
      </c>
      <c r="HB25">
        <v>2.2741699999999998</v>
      </c>
      <c r="HC25">
        <v>38.501399999999997</v>
      </c>
      <c r="HD25">
        <v>15.3841</v>
      </c>
      <c r="HE25">
        <v>18</v>
      </c>
      <c r="HF25">
        <v>711.10199999999998</v>
      </c>
      <c r="HG25">
        <v>752.596</v>
      </c>
      <c r="HH25">
        <v>31.0014</v>
      </c>
      <c r="HI25">
        <v>31.770099999999999</v>
      </c>
      <c r="HJ25">
        <v>30.000900000000001</v>
      </c>
      <c r="HK25">
        <v>31.6248</v>
      </c>
      <c r="HL25">
        <v>31.626799999999999</v>
      </c>
      <c r="HM25">
        <v>6.6651699999999998</v>
      </c>
      <c r="HN25">
        <v>25.709399999999999</v>
      </c>
      <c r="HO25">
        <v>95.127799999999993</v>
      </c>
      <c r="HP25">
        <v>31</v>
      </c>
      <c r="HQ25">
        <v>70.3596</v>
      </c>
      <c r="HR25">
        <v>30.656500000000001</v>
      </c>
      <c r="HS25">
        <v>99.143199999999993</v>
      </c>
      <c r="HT25">
        <v>98.135499999999993</v>
      </c>
    </row>
    <row r="26" spans="1:228" x14ac:dyDescent="0.3">
      <c r="A26">
        <v>11</v>
      </c>
      <c r="B26">
        <v>1673983110.0999999</v>
      </c>
      <c r="C26">
        <v>40</v>
      </c>
      <c r="D26" t="s">
        <v>381</v>
      </c>
      <c r="E26" t="s">
        <v>382</v>
      </c>
      <c r="F26">
        <v>4</v>
      </c>
      <c r="G26">
        <v>1673983107.7874999</v>
      </c>
      <c r="H26">
        <f t="shared" si="0"/>
        <v>2.2539249722945813E-3</v>
      </c>
      <c r="I26">
        <f t="shared" si="1"/>
        <v>2.2539249722945813</v>
      </c>
      <c r="J26">
        <f t="shared" si="2"/>
        <v>-0.68917832850503613</v>
      </c>
      <c r="K26">
        <f t="shared" si="3"/>
        <v>50.358499999999999</v>
      </c>
      <c r="L26">
        <f t="shared" si="4"/>
        <v>56.865530462866403</v>
      </c>
      <c r="M26">
        <f t="shared" si="5"/>
        <v>5.7564458961475111</v>
      </c>
      <c r="N26">
        <f t="shared" si="6"/>
        <v>5.0977451243586307</v>
      </c>
      <c r="O26">
        <f t="shared" si="7"/>
        <v>0.14318613183169451</v>
      </c>
      <c r="P26">
        <f t="shared" si="8"/>
        <v>2.7633080247755495</v>
      </c>
      <c r="Q26">
        <f t="shared" si="9"/>
        <v>0.1391883124714095</v>
      </c>
      <c r="R26">
        <f t="shared" si="10"/>
        <v>8.7342586115620041E-2</v>
      </c>
      <c r="S26">
        <f t="shared" si="11"/>
        <v>226.10944566586366</v>
      </c>
      <c r="T26">
        <f t="shared" si="12"/>
        <v>33.393135082520175</v>
      </c>
      <c r="U26">
        <f t="shared" si="13"/>
        <v>32.343000000000004</v>
      </c>
      <c r="V26">
        <f t="shared" si="14"/>
        <v>4.8685737795817499</v>
      </c>
      <c r="W26">
        <f t="shared" si="15"/>
        <v>66.685792313428365</v>
      </c>
      <c r="X26">
        <f t="shared" si="16"/>
        <v>3.2954371002840035</v>
      </c>
      <c r="Y26">
        <f t="shared" si="17"/>
        <v>4.9417379414121605</v>
      </c>
      <c r="Z26">
        <f t="shared" si="18"/>
        <v>1.5731366792977464</v>
      </c>
      <c r="AA26">
        <f t="shared" si="19"/>
        <v>-99.398091278191032</v>
      </c>
      <c r="AB26">
        <f t="shared" si="20"/>
        <v>39.396560987172393</v>
      </c>
      <c r="AC26">
        <f t="shared" si="21"/>
        <v>3.2483908909232362</v>
      </c>
      <c r="AD26">
        <f t="shared" si="22"/>
        <v>169.35630626576827</v>
      </c>
      <c r="AE26">
        <f t="shared" si="23"/>
        <v>9.2683977925537366</v>
      </c>
      <c r="AF26">
        <f t="shared" si="24"/>
        <v>2.1942185239833467</v>
      </c>
      <c r="AG26">
        <f t="shared" si="25"/>
        <v>-0.68917832850503613</v>
      </c>
      <c r="AH26">
        <v>60.658445034015628</v>
      </c>
      <c r="AI26">
        <v>54.979932121212087</v>
      </c>
      <c r="AJ26">
        <v>1.614388246632076</v>
      </c>
      <c r="AK26">
        <v>64.11169264173391</v>
      </c>
      <c r="AL26">
        <f t="shared" si="26"/>
        <v>2.2539249722945813</v>
      </c>
      <c r="AM26">
        <v>30.594142758781938</v>
      </c>
      <c r="AN26">
        <v>32.566867272727272</v>
      </c>
      <c r="AO26">
        <v>7.012788900313976E-3</v>
      </c>
      <c r="AP26">
        <v>93.4431284046358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47278.428280036227</v>
      </c>
      <c r="AV26">
        <f t="shared" si="30"/>
        <v>1199.9875</v>
      </c>
      <c r="AW26">
        <f t="shared" si="31"/>
        <v>1025.9125262517427</v>
      </c>
      <c r="AX26">
        <f t="shared" si="32"/>
        <v>0.85493601079323134</v>
      </c>
      <c r="AY26">
        <f t="shared" si="33"/>
        <v>0.18842650083093671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1673983107.7874999</v>
      </c>
      <c r="BF26">
        <v>50.358499999999999</v>
      </c>
      <c r="BG26">
        <v>59.016125000000002</v>
      </c>
      <c r="BH26">
        <v>32.554250000000003</v>
      </c>
      <c r="BI26">
        <v>30.5947125</v>
      </c>
      <c r="BJ26">
        <v>54.689925000000002</v>
      </c>
      <c r="BK26">
        <v>32.343237500000001</v>
      </c>
      <c r="BL26">
        <v>649.98624999999993</v>
      </c>
      <c r="BM26">
        <v>101.12925</v>
      </c>
      <c r="BN26">
        <v>9.9839912500000003E-2</v>
      </c>
      <c r="BO26">
        <v>32.60745</v>
      </c>
      <c r="BP26">
        <v>32.343000000000004</v>
      </c>
      <c r="BQ26">
        <v>999.9</v>
      </c>
      <c r="BR26">
        <v>0</v>
      </c>
      <c r="BS26">
        <v>0</v>
      </c>
      <c r="BT26">
        <v>8979.6875</v>
      </c>
      <c r="BU26">
        <v>0</v>
      </c>
      <c r="BV26">
        <v>905.80237499999998</v>
      </c>
      <c r="BW26">
        <v>-8.6576262499999999</v>
      </c>
      <c r="BX26">
        <v>52.053049999999999</v>
      </c>
      <c r="BY26">
        <v>60.878699999999988</v>
      </c>
      <c r="BZ26">
        <v>1.9595337500000001</v>
      </c>
      <c r="CA26">
        <v>59.016125000000002</v>
      </c>
      <c r="CB26">
        <v>30.5947125</v>
      </c>
      <c r="CC26">
        <v>3.2921862499999999</v>
      </c>
      <c r="CD26">
        <v>3.0940237499999999</v>
      </c>
      <c r="CE26">
        <v>25.584512499999999</v>
      </c>
      <c r="CF26">
        <v>24.542750000000002</v>
      </c>
      <c r="CG26">
        <v>1199.9875</v>
      </c>
      <c r="CH26">
        <v>0.50004999999999999</v>
      </c>
      <c r="CI26">
        <v>0.49995000000000001</v>
      </c>
      <c r="CJ26">
        <v>0</v>
      </c>
      <c r="CK26">
        <v>945.66912500000001</v>
      </c>
      <c r="CL26">
        <v>4.9990899999999998</v>
      </c>
      <c r="CM26">
        <v>10114.6875</v>
      </c>
      <c r="CN26">
        <v>9557.9399999999987</v>
      </c>
      <c r="CO26">
        <v>41.827749999999988</v>
      </c>
      <c r="CP26">
        <v>43.875</v>
      </c>
      <c r="CQ26">
        <v>42.679250000000003</v>
      </c>
      <c r="CR26">
        <v>42.811999999999998</v>
      </c>
      <c r="CS26">
        <v>43.186999999999998</v>
      </c>
      <c r="CT26">
        <v>597.55499999999995</v>
      </c>
      <c r="CU26">
        <v>597.43499999999995</v>
      </c>
      <c r="CV26">
        <v>0</v>
      </c>
      <c r="CW26">
        <v>1673983110.0999999</v>
      </c>
      <c r="CX26">
        <v>0</v>
      </c>
      <c r="CY26">
        <v>1673981072</v>
      </c>
      <c r="CZ26" t="s">
        <v>356</v>
      </c>
      <c r="DA26">
        <v>1673981071.5</v>
      </c>
      <c r="DB26">
        <v>1673981072</v>
      </c>
      <c r="DC26">
        <v>22</v>
      </c>
      <c r="DD26">
        <v>6.0000000000000001E-3</v>
      </c>
      <c r="DE26">
        <v>1.4999999999999999E-2</v>
      </c>
      <c r="DF26">
        <v>-5.52</v>
      </c>
      <c r="DG26">
        <v>0.19600000000000001</v>
      </c>
      <c r="DH26">
        <v>415</v>
      </c>
      <c r="DI26">
        <v>30</v>
      </c>
      <c r="DJ26">
        <v>0.47</v>
      </c>
      <c r="DK26">
        <v>0.06</v>
      </c>
      <c r="DL26">
        <v>-7.8383374999999997</v>
      </c>
      <c r="DM26">
        <v>-6.6804425515947381</v>
      </c>
      <c r="DN26">
        <v>0.65803752976843954</v>
      </c>
      <c r="DO26">
        <v>0</v>
      </c>
      <c r="DP26">
        <v>1.9680677499999999</v>
      </c>
      <c r="DQ26">
        <v>-0.217466228893058</v>
      </c>
      <c r="DR26">
        <v>2.858075808017518E-2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370</v>
      </c>
      <c r="EA26">
        <v>3.2978900000000002</v>
      </c>
      <c r="EB26">
        <v>2.6249799999999999</v>
      </c>
      <c r="EC26">
        <v>1.7248800000000002E-2</v>
      </c>
      <c r="ED26">
        <v>1.83631E-2</v>
      </c>
      <c r="EE26">
        <v>0.13558300000000001</v>
      </c>
      <c r="EF26">
        <v>0.128723</v>
      </c>
      <c r="EG26">
        <v>29723.4</v>
      </c>
      <c r="EH26">
        <v>30209.9</v>
      </c>
      <c r="EI26">
        <v>28133.3</v>
      </c>
      <c r="EJ26">
        <v>29611.7</v>
      </c>
      <c r="EK26">
        <v>33466.5</v>
      </c>
      <c r="EL26">
        <v>35806.6</v>
      </c>
      <c r="EM26">
        <v>39716.800000000003</v>
      </c>
      <c r="EN26">
        <v>42315.6</v>
      </c>
      <c r="EO26">
        <v>2.25163</v>
      </c>
      <c r="EP26">
        <v>2.2084000000000001</v>
      </c>
      <c r="EQ26">
        <v>0.12090099999999999</v>
      </c>
      <c r="ER26">
        <v>0</v>
      </c>
      <c r="ES26">
        <v>30.3935</v>
      </c>
      <c r="ET26">
        <v>999.9</v>
      </c>
      <c r="EU26">
        <v>73.7</v>
      </c>
      <c r="EV26">
        <v>33.5</v>
      </c>
      <c r="EW26">
        <v>37.866199999999999</v>
      </c>
      <c r="EX26">
        <v>56.940100000000001</v>
      </c>
      <c r="EY26">
        <v>-4.9198700000000004</v>
      </c>
      <c r="EZ26">
        <v>2</v>
      </c>
      <c r="FA26">
        <v>0.341059</v>
      </c>
      <c r="FB26">
        <v>-0.222465</v>
      </c>
      <c r="FC26">
        <v>20.2714</v>
      </c>
      <c r="FD26">
        <v>5.21774</v>
      </c>
      <c r="FE26">
        <v>12.005000000000001</v>
      </c>
      <c r="FF26">
        <v>4.9867999999999997</v>
      </c>
      <c r="FG26">
        <v>3.2845499999999999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1.8642300000000001</v>
      </c>
      <c r="FO26">
        <v>1.8603099999999999</v>
      </c>
      <c r="FP26">
        <v>1.8610199999999999</v>
      </c>
      <c r="FQ26">
        <v>1.8601700000000001</v>
      </c>
      <c r="FR26">
        <v>1.86188</v>
      </c>
      <c r="FS26">
        <v>1.8584700000000001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-4.3460000000000001</v>
      </c>
      <c r="GH26">
        <v>0.21110000000000001</v>
      </c>
      <c r="GI26">
        <v>-4.1132035990306486</v>
      </c>
      <c r="GJ26">
        <v>-4.0977002334145526E-3</v>
      </c>
      <c r="GK26">
        <v>1.9870096767282211E-6</v>
      </c>
      <c r="GL26">
        <v>-4.7591234531596528E-10</v>
      </c>
      <c r="GM26">
        <v>-9.7813170522517312E-2</v>
      </c>
      <c r="GN26">
        <v>-4.4277268217585318E-5</v>
      </c>
      <c r="GO26">
        <v>7.6125673839889962E-4</v>
      </c>
      <c r="GP26">
        <v>-1.4366726965109579E-5</v>
      </c>
      <c r="GQ26">
        <v>6</v>
      </c>
      <c r="GR26">
        <v>2093</v>
      </c>
      <c r="GS26">
        <v>4</v>
      </c>
      <c r="GT26">
        <v>31</v>
      </c>
      <c r="GU26">
        <v>34</v>
      </c>
      <c r="GV26">
        <v>34</v>
      </c>
      <c r="GW26">
        <v>0.34912100000000001</v>
      </c>
      <c r="GX26">
        <v>2.6196299999999999</v>
      </c>
      <c r="GY26">
        <v>2.04834</v>
      </c>
      <c r="GZ26">
        <v>2.6245099999999999</v>
      </c>
      <c r="HA26">
        <v>2.1972700000000001</v>
      </c>
      <c r="HB26">
        <v>2.3156699999999999</v>
      </c>
      <c r="HC26">
        <v>38.501399999999997</v>
      </c>
      <c r="HD26">
        <v>15.375400000000001</v>
      </c>
      <c r="HE26">
        <v>18</v>
      </c>
      <c r="HF26">
        <v>711.12400000000002</v>
      </c>
      <c r="HG26">
        <v>752.41499999999996</v>
      </c>
      <c r="HH26">
        <v>31.0016</v>
      </c>
      <c r="HI26">
        <v>31.7773</v>
      </c>
      <c r="HJ26">
        <v>30.000900000000001</v>
      </c>
      <c r="HK26">
        <v>31.632200000000001</v>
      </c>
      <c r="HL26">
        <v>31.633299999999998</v>
      </c>
      <c r="HM26">
        <v>7.0623800000000001</v>
      </c>
      <c r="HN26">
        <v>25.709399999999999</v>
      </c>
      <c r="HO26">
        <v>95.127799999999993</v>
      </c>
      <c r="HP26">
        <v>31</v>
      </c>
      <c r="HQ26">
        <v>77.056700000000006</v>
      </c>
      <c r="HR26">
        <v>30.67</v>
      </c>
      <c r="HS26">
        <v>99.141900000000007</v>
      </c>
      <c r="HT26">
        <v>98.135599999999997</v>
      </c>
    </row>
    <row r="27" spans="1:228" x14ac:dyDescent="0.3">
      <c r="A27">
        <v>12</v>
      </c>
      <c r="B27">
        <v>1673983114.0999999</v>
      </c>
      <c r="C27">
        <v>44</v>
      </c>
      <c r="D27" t="s">
        <v>383</v>
      </c>
      <c r="E27" t="s">
        <v>384</v>
      </c>
      <c r="F27">
        <v>4</v>
      </c>
      <c r="G27">
        <v>1673983112.0999999</v>
      </c>
      <c r="H27">
        <f t="shared" si="0"/>
        <v>2.2512817783244331E-3</v>
      </c>
      <c r="I27">
        <f t="shared" si="1"/>
        <v>2.251281778324433</v>
      </c>
      <c r="J27">
        <f t="shared" si="2"/>
        <v>-0.48958031813569264</v>
      </c>
      <c r="K27">
        <f t="shared" si="3"/>
        <v>57.128157142857141</v>
      </c>
      <c r="L27">
        <f t="shared" si="4"/>
        <v>61.216897481304649</v>
      </c>
      <c r="M27">
        <f t="shared" si="5"/>
        <v>6.1969096226205842</v>
      </c>
      <c r="N27">
        <f t="shared" si="6"/>
        <v>5.7830115750192608</v>
      </c>
      <c r="O27">
        <f t="shared" si="7"/>
        <v>0.14287720738629878</v>
      </c>
      <c r="P27">
        <f t="shared" si="8"/>
        <v>2.7623986038289079</v>
      </c>
      <c r="Q27">
        <f t="shared" si="9"/>
        <v>0.13889509059450617</v>
      </c>
      <c r="R27">
        <f t="shared" si="10"/>
        <v>8.7157964586206116E-2</v>
      </c>
      <c r="S27">
        <f t="shared" si="11"/>
        <v>226.11265076543518</v>
      </c>
      <c r="T27">
        <f t="shared" si="12"/>
        <v>33.405602965254694</v>
      </c>
      <c r="U27">
        <f t="shared" si="13"/>
        <v>32.357014285714293</v>
      </c>
      <c r="V27">
        <f t="shared" si="14"/>
        <v>4.8724272528363342</v>
      </c>
      <c r="W27">
        <f t="shared" si="15"/>
        <v>66.691918954780476</v>
      </c>
      <c r="X27">
        <f t="shared" si="16"/>
        <v>3.297874840734591</v>
      </c>
      <c r="Y27">
        <f t="shared" si="17"/>
        <v>4.9449391956627746</v>
      </c>
      <c r="Z27">
        <f t="shared" si="18"/>
        <v>1.5745524121017431</v>
      </c>
      <c r="AA27">
        <f t="shared" si="19"/>
        <v>-99.281526424107497</v>
      </c>
      <c r="AB27">
        <f t="shared" si="20"/>
        <v>39.008087982366256</v>
      </c>
      <c r="AC27">
        <f t="shared" si="21"/>
        <v>3.2178217253209302</v>
      </c>
      <c r="AD27">
        <f t="shared" si="22"/>
        <v>169.05703404901487</v>
      </c>
      <c r="AE27">
        <f t="shared" si="23"/>
        <v>9.5540374235073848</v>
      </c>
      <c r="AF27">
        <f t="shared" si="24"/>
        <v>2.2131268154941814</v>
      </c>
      <c r="AG27">
        <f t="shared" si="25"/>
        <v>-0.48958031813569264</v>
      </c>
      <c r="AH27">
        <v>67.400281400443561</v>
      </c>
      <c r="AI27">
        <v>61.487950303030303</v>
      </c>
      <c r="AJ27">
        <v>1.625687894199916</v>
      </c>
      <c r="AK27">
        <v>64.11169264173391</v>
      </c>
      <c r="AL27">
        <f t="shared" si="26"/>
        <v>2.251281778324433</v>
      </c>
      <c r="AM27">
        <v>30.60136204605471</v>
      </c>
      <c r="AN27">
        <v>32.582698181818166</v>
      </c>
      <c r="AO27">
        <v>5.0707901557790151E-3</v>
      </c>
      <c r="AP27">
        <v>93.4431284046358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47251.620350956466</v>
      </c>
      <c r="AV27">
        <f t="shared" si="30"/>
        <v>1200.001428571429</v>
      </c>
      <c r="AW27">
        <f t="shared" si="31"/>
        <v>1025.9247351116246</v>
      </c>
      <c r="AX27">
        <f t="shared" si="32"/>
        <v>0.85493626147842328</v>
      </c>
      <c r="AY27">
        <f t="shared" si="33"/>
        <v>0.18842698465335705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1673983112.0999999</v>
      </c>
      <c r="BF27">
        <v>57.128157142857141</v>
      </c>
      <c r="BG27">
        <v>66.063699999999997</v>
      </c>
      <c r="BH27">
        <v>32.578442857142853</v>
      </c>
      <c r="BI27">
        <v>30.602171428571431</v>
      </c>
      <c r="BJ27">
        <v>61.48591428571428</v>
      </c>
      <c r="BK27">
        <v>32.367314285714279</v>
      </c>
      <c r="BL27">
        <v>650.0200000000001</v>
      </c>
      <c r="BM27">
        <v>101.1287142857143</v>
      </c>
      <c r="BN27">
        <v>0.10002937142857141</v>
      </c>
      <c r="BO27">
        <v>32.618942857142862</v>
      </c>
      <c r="BP27">
        <v>32.357014285714293</v>
      </c>
      <c r="BQ27">
        <v>999.89999999999986</v>
      </c>
      <c r="BR27">
        <v>0</v>
      </c>
      <c r="BS27">
        <v>0</v>
      </c>
      <c r="BT27">
        <v>8974.9114285714295</v>
      </c>
      <c r="BU27">
        <v>0</v>
      </c>
      <c r="BV27">
        <v>903.51157142857153</v>
      </c>
      <c r="BW27">
        <v>-8.9355571428571441</v>
      </c>
      <c r="BX27">
        <v>59.051985714285713</v>
      </c>
      <c r="BY27">
        <v>68.149228571428566</v>
      </c>
      <c r="BZ27">
        <v>1.9762414285714289</v>
      </c>
      <c r="CA27">
        <v>66.063699999999997</v>
      </c>
      <c r="CB27">
        <v>30.602171428571431</v>
      </c>
      <c r="CC27">
        <v>3.294615714285714</v>
      </c>
      <c r="CD27">
        <v>3.0947628571428569</v>
      </c>
      <c r="CE27">
        <v>25.59694285714286</v>
      </c>
      <c r="CF27">
        <v>24.54672857142857</v>
      </c>
      <c r="CG27">
        <v>1200.001428571429</v>
      </c>
      <c r="CH27">
        <v>0.50004157142857142</v>
      </c>
      <c r="CI27">
        <v>0.49995800000000001</v>
      </c>
      <c r="CJ27">
        <v>0</v>
      </c>
      <c r="CK27">
        <v>944.1225714285714</v>
      </c>
      <c r="CL27">
        <v>4.9990899999999998</v>
      </c>
      <c r="CM27">
        <v>10102.11428571429</v>
      </c>
      <c r="CN27">
        <v>9558.0071428571428</v>
      </c>
      <c r="CO27">
        <v>41.83</v>
      </c>
      <c r="CP27">
        <v>43.875</v>
      </c>
      <c r="CQ27">
        <v>42.686999999999998</v>
      </c>
      <c r="CR27">
        <v>42.811999999999998</v>
      </c>
      <c r="CS27">
        <v>43.186999999999998</v>
      </c>
      <c r="CT27">
        <v>597.55142857142869</v>
      </c>
      <c r="CU27">
        <v>597.45142857142855</v>
      </c>
      <c r="CV27">
        <v>0</v>
      </c>
      <c r="CW27">
        <v>1673983114.3</v>
      </c>
      <c r="CX27">
        <v>0</v>
      </c>
      <c r="CY27">
        <v>1673981072</v>
      </c>
      <c r="CZ27" t="s">
        <v>356</v>
      </c>
      <c r="DA27">
        <v>1673981071.5</v>
      </c>
      <c r="DB27">
        <v>1673981072</v>
      </c>
      <c r="DC27">
        <v>22</v>
      </c>
      <c r="DD27">
        <v>6.0000000000000001E-3</v>
      </c>
      <c r="DE27">
        <v>1.4999999999999999E-2</v>
      </c>
      <c r="DF27">
        <v>-5.52</v>
      </c>
      <c r="DG27">
        <v>0.19600000000000001</v>
      </c>
      <c r="DH27">
        <v>415</v>
      </c>
      <c r="DI27">
        <v>30</v>
      </c>
      <c r="DJ27">
        <v>0.47</v>
      </c>
      <c r="DK27">
        <v>0.06</v>
      </c>
      <c r="DL27">
        <v>-8.1864309756097562</v>
      </c>
      <c r="DM27">
        <v>-5.3299503135888564</v>
      </c>
      <c r="DN27">
        <v>0.53127563687377344</v>
      </c>
      <c r="DO27">
        <v>0</v>
      </c>
      <c r="DP27">
        <v>1.9645036585365849</v>
      </c>
      <c r="DQ27">
        <v>-9.6391149825781272E-2</v>
      </c>
      <c r="DR27">
        <v>2.5540178271251442E-2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3.2980800000000001</v>
      </c>
      <c r="EB27">
        <v>2.6250399999999998</v>
      </c>
      <c r="EC27">
        <v>1.90916E-2</v>
      </c>
      <c r="ED27">
        <v>2.0242599999999999E-2</v>
      </c>
      <c r="EE27">
        <v>0.135632</v>
      </c>
      <c r="EF27">
        <v>0.12873999999999999</v>
      </c>
      <c r="EG27">
        <v>29668</v>
      </c>
      <c r="EH27">
        <v>30151.3</v>
      </c>
      <c r="EI27">
        <v>28133.599999999999</v>
      </c>
      <c r="EJ27">
        <v>29611.1</v>
      </c>
      <c r="EK27">
        <v>33464.800000000003</v>
      </c>
      <c r="EL27">
        <v>35805.4</v>
      </c>
      <c r="EM27">
        <v>39716.9</v>
      </c>
      <c r="EN27">
        <v>42314.9</v>
      </c>
      <c r="EO27">
        <v>2.2514699999999999</v>
      </c>
      <c r="EP27">
        <v>2.2084000000000001</v>
      </c>
      <c r="EQ27">
        <v>0.120126</v>
      </c>
      <c r="ER27">
        <v>0</v>
      </c>
      <c r="ES27">
        <v>30.406700000000001</v>
      </c>
      <c r="ET27">
        <v>999.9</v>
      </c>
      <c r="EU27">
        <v>73.7</v>
      </c>
      <c r="EV27">
        <v>33.6</v>
      </c>
      <c r="EW27">
        <v>38.075299999999999</v>
      </c>
      <c r="EX27">
        <v>57.390099999999997</v>
      </c>
      <c r="EY27">
        <v>-5</v>
      </c>
      <c r="EZ27">
        <v>2</v>
      </c>
      <c r="FA27">
        <v>0.34158500000000003</v>
      </c>
      <c r="FB27">
        <v>-0.216699</v>
      </c>
      <c r="FC27">
        <v>20.2715</v>
      </c>
      <c r="FD27">
        <v>5.2171399999999997</v>
      </c>
      <c r="FE27">
        <v>12.005000000000001</v>
      </c>
      <c r="FF27">
        <v>4.98665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1.86425</v>
      </c>
      <c r="FO27">
        <v>1.8603099999999999</v>
      </c>
      <c r="FP27">
        <v>1.861</v>
      </c>
      <c r="FQ27">
        <v>1.8601700000000001</v>
      </c>
      <c r="FR27">
        <v>1.86188</v>
      </c>
      <c r="FS27">
        <v>1.8584400000000001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-4.37</v>
      </c>
      <c r="GH27">
        <v>0.2112</v>
      </c>
      <c r="GI27">
        <v>-4.1132035990306486</v>
      </c>
      <c r="GJ27">
        <v>-4.0977002334145526E-3</v>
      </c>
      <c r="GK27">
        <v>1.9870096767282211E-6</v>
      </c>
      <c r="GL27">
        <v>-4.7591234531596528E-10</v>
      </c>
      <c r="GM27">
        <v>-9.7813170522517312E-2</v>
      </c>
      <c r="GN27">
        <v>-4.4277268217585318E-5</v>
      </c>
      <c r="GO27">
        <v>7.6125673839889962E-4</v>
      </c>
      <c r="GP27">
        <v>-1.4366726965109579E-5</v>
      </c>
      <c r="GQ27">
        <v>6</v>
      </c>
      <c r="GR27">
        <v>2093</v>
      </c>
      <c r="GS27">
        <v>4</v>
      </c>
      <c r="GT27">
        <v>31</v>
      </c>
      <c r="GU27">
        <v>34</v>
      </c>
      <c r="GV27">
        <v>34</v>
      </c>
      <c r="GW27">
        <v>0.36987300000000001</v>
      </c>
      <c r="GX27">
        <v>2.6074199999999998</v>
      </c>
      <c r="GY27">
        <v>2.04834</v>
      </c>
      <c r="GZ27">
        <v>2.6245099999999999</v>
      </c>
      <c r="HA27">
        <v>2.1972700000000001</v>
      </c>
      <c r="HB27">
        <v>2.31934</v>
      </c>
      <c r="HC27">
        <v>38.501399999999997</v>
      </c>
      <c r="HD27">
        <v>15.392899999999999</v>
      </c>
      <c r="HE27">
        <v>18</v>
      </c>
      <c r="HF27">
        <v>711.07299999999998</v>
      </c>
      <c r="HG27">
        <v>752.5</v>
      </c>
      <c r="HH27">
        <v>31.0016</v>
      </c>
      <c r="HI27">
        <v>31.784700000000001</v>
      </c>
      <c r="HJ27">
        <v>30.000699999999998</v>
      </c>
      <c r="HK27">
        <v>31.6386</v>
      </c>
      <c r="HL27">
        <v>31.639900000000001</v>
      </c>
      <c r="HM27">
        <v>7.4649299999999998</v>
      </c>
      <c r="HN27">
        <v>25.709399999999999</v>
      </c>
      <c r="HO27">
        <v>95.127799999999993</v>
      </c>
      <c r="HP27">
        <v>31</v>
      </c>
      <c r="HQ27">
        <v>83.744699999999995</v>
      </c>
      <c r="HR27">
        <v>30.666899999999998</v>
      </c>
      <c r="HS27">
        <v>99.142399999999995</v>
      </c>
      <c r="HT27">
        <v>98.133700000000005</v>
      </c>
    </row>
    <row r="28" spans="1:228" x14ac:dyDescent="0.3">
      <c r="A28">
        <v>13</v>
      </c>
      <c r="B28">
        <v>1673983118.0999999</v>
      </c>
      <c r="C28">
        <v>48</v>
      </c>
      <c r="D28" t="s">
        <v>385</v>
      </c>
      <c r="E28" t="s">
        <v>386</v>
      </c>
      <c r="F28">
        <v>4</v>
      </c>
      <c r="G28">
        <v>1673983115.7874999</v>
      </c>
      <c r="H28">
        <f t="shared" si="0"/>
        <v>2.2328592665401695E-3</v>
      </c>
      <c r="I28">
        <f t="shared" si="1"/>
        <v>2.2328592665401694</v>
      </c>
      <c r="J28">
        <f t="shared" si="2"/>
        <v>-0.15193687476650242</v>
      </c>
      <c r="K28">
        <f t="shared" si="3"/>
        <v>62.923949999999998</v>
      </c>
      <c r="L28">
        <f t="shared" si="4"/>
        <v>63.054587213089953</v>
      </c>
      <c r="M28">
        <f t="shared" si="5"/>
        <v>6.3830326140321896</v>
      </c>
      <c r="N28">
        <f t="shared" si="6"/>
        <v>6.3698081742473178</v>
      </c>
      <c r="O28">
        <f t="shared" si="7"/>
        <v>0.14165595834930786</v>
      </c>
      <c r="P28">
        <f t="shared" si="8"/>
        <v>2.7587239620536494</v>
      </c>
      <c r="Q28">
        <f t="shared" si="9"/>
        <v>0.13773556103152751</v>
      </c>
      <c r="R28">
        <f t="shared" si="10"/>
        <v>8.642792048858472E-2</v>
      </c>
      <c r="S28">
        <f t="shared" si="11"/>
        <v>226.11345032372265</v>
      </c>
      <c r="T28">
        <f t="shared" si="12"/>
        <v>33.420572792954509</v>
      </c>
      <c r="U28">
        <f t="shared" si="13"/>
        <v>32.362437499999999</v>
      </c>
      <c r="V28">
        <f t="shared" si="14"/>
        <v>4.8739191728343041</v>
      </c>
      <c r="W28">
        <f t="shared" si="15"/>
        <v>66.683072862229352</v>
      </c>
      <c r="X28">
        <f t="shared" si="16"/>
        <v>3.2991019498034238</v>
      </c>
      <c r="Y28">
        <f t="shared" si="17"/>
        <v>4.9474353958155728</v>
      </c>
      <c r="Z28">
        <f t="shared" si="18"/>
        <v>1.5748172230308803</v>
      </c>
      <c r="AA28">
        <f t="shared" si="19"/>
        <v>-98.469093654421471</v>
      </c>
      <c r="AB28">
        <f t="shared" si="20"/>
        <v>39.4817933050794</v>
      </c>
      <c r="AC28">
        <f t="shared" si="21"/>
        <v>3.2614667300220614</v>
      </c>
      <c r="AD28">
        <f t="shared" si="22"/>
        <v>170.38761670440263</v>
      </c>
      <c r="AE28">
        <f t="shared" si="23"/>
        <v>9.8631819350136567</v>
      </c>
      <c r="AF28">
        <f t="shared" si="24"/>
        <v>2.2203958784586546</v>
      </c>
      <c r="AG28">
        <f t="shared" si="25"/>
        <v>-0.15193687476650242</v>
      </c>
      <c r="AH28">
        <v>74.218124785883262</v>
      </c>
      <c r="AI28">
        <v>67.988666060606064</v>
      </c>
      <c r="AJ28">
        <v>1.624559580969047</v>
      </c>
      <c r="AK28">
        <v>64.11169264173391</v>
      </c>
      <c r="AL28">
        <f t="shared" si="26"/>
        <v>2.2328592665401694</v>
      </c>
      <c r="AM28">
        <v>30.607119416576381</v>
      </c>
      <c r="AN28">
        <v>32.595837575757542</v>
      </c>
      <c r="AO28">
        <v>9.0704908162773143E-4</v>
      </c>
      <c r="AP28">
        <v>93.4431284046358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47149.168349194937</v>
      </c>
      <c r="AV28">
        <f t="shared" si="30"/>
        <v>1200.0037500000001</v>
      </c>
      <c r="AW28">
        <f t="shared" si="31"/>
        <v>1025.9269074216179</v>
      </c>
      <c r="AX28">
        <f t="shared" si="32"/>
        <v>0.85493641784170915</v>
      </c>
      <c r="AY28">
        <f t="shared" si="33"/>
        <v>0.18842728643449874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1673983115.7874999</v>
      </c>
      <c r="BF28">
        <v>62.923949999999998</v>
      </c>
      <c r="BG28">
        <v>72.157337499999997</v>
      </c>
      <c r="BH28">
        <v>32.590074999999999</v>
      </c>
      <c r="BI28">
        <v>30.607287500000002</v>
      </c>
      <c r="BJ28">
        <v>67.304100000000005</v>
      </c>
      <c r="BK28">
        <v>32.378900000000002</v>
      </c>
      <c r="BL28">
        <v>650.00400000000002</v>
      </c>
      <c r="BM28">
        <v>101.13012500000001</v>
      </c>
      <c r="BN28">
        <v>0.10014065</v>
      </c>
      <c r="BO28">
        <v>32.627899999999997</v>
      </c>
      <c r="BP28">
        <v>32.362437499999999</v>
      </c>
      <c r="BQ28">
        <v>999.9</v>
      </c>
      <c r="BR28">
        <v>0</v>
      </c>
      <c r="BS28">
        <v>0</v>
      </c>
      <c r="BT28">
        <v>8955.3112500000007</v>
      </c>
      <c r="BU28">
        <v>0</v>
      </c>
      <c r="BV28">
        <v>905.05812500000002</v>
      </c>
      <c r="BW28">
        <v>-9.2333612499999997</v>
      </c>
      <c r="BX28">
        <v>65.043774999999997</v>
      </c>
      <c r="BY28">
        <v>74.435612500000005</v>
      </c>
      <c r="BZ28">
        <v>1.98277375</v>
      </c>
      <c r="CA28">
        <v>72.157337499999997</v>
      </c>
      <c r="CB28">
        <v>30.607287500000002</v>
      </c>
      <c r="CC28">
        <v>3.2958412500000001</v>
      </c>
      <c r="CD28">
        <v>3.0953237499999999</v>
      </c>
      <c r="CE28">
        <v>25.603200000000001</v>
      </c>
      <c r="CF28">
        <v>24.54975</v>
      </c>
      <c r="CG28">
        <v>1200.0037500000001</v>
      </c>
      <c r="CH28">
        <v>0.50003687499999994</v>
      </c>
      <c r="CI28">
        <v>0.49996225000000011</v>
      </c>
      <c r="CJ28">
        <v>0</v>
      </c>
      <c r="CK28">
        <v>943.07999999999993</v>
      </c>
      <c r="CL28">
        <v>4.9990899999999998</v>
      </c>
      <c r="CM28">
        <v>10091.2125</v>
      </c>
      <c r="CN28">
        <v>9558.0049999999992</v>
      </c>
      <c r="CO28">
        <v>41.835624999999993</v>
      </c>
      <c r="CP28">
        <v>43.905999999999999</v>
      </c>
      <c r="CQ28">
        <v>42.686999999999998</v>
      </c>
      <c r="CR28">
        <v>42.827749999999988</v>
      </c>
      <c r="CS28">
        <v>43.186999999999998</v>
      </c>
      <c r="CT28">
        <v>597.54624999999987</v>
      </c>
      <c r="CU28">
        <v>597.45875000000001</v>
      </c>
      <c r="CV28">
        <v>0</v>
      </c>
      <c r="CW28">
        <v>1673983118.5</v>
      </c>
      <c r="CX28">
        <v>0</v>
      </c>
      <c r="CY28">
        <v>1673981072</v>
      </c>
      <c r="CZ28" t="s">
        <v>356</v>
      </c>
      <c r="DA28">
        <v>1673981071.5</v>
      </c>
      <c r="DB28">
        <v>1673981072</v>
      </c>
      <c r="DC28">
        <v>22</v>
      </c>
      <c r="DD28">
        <v>6.0000000000000001E-3</v>
      </c>
      <c r="DE28">
        <v>1.4999999999999999E-2</v>
      </c>
      <c r="DF28">
        <v>-5.52</v>
      </c>
      <c r="DG28">
        <v>0.19600000000000001</v>
      </c>
      <c r="DH28">
        <v>415</v>
      </c>
      <c r="DI28">
        <v>30</v>
      </c>
      <c r="DJ28">
        <v>0.47</v>
      </c>
      <c r="DK28">
        <v>0.06</v>
      </c>
      <c r="DL28">
        <v>-8.5934922500000006</v>
      </c>
      <c r="DM28">
        <v>-4.588843789868652</v>
      </c>
      <c r="DN28">
        <v>0.44219611407998333</v>
      </c>
      <c r="DO28">
        <v>0</v>
      </c>
      <c r="DP28">
        <v>1.9596260000000001</v>
      </c>
      <c r="DQ28">
        <v>0.14694889305816139</v>
      </c>
      <c r="DR28">
        <v>2.017693519838927E-2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370</v>
      </c>
      <c r="EA28">
        <v>3.2979799999999999</v>
      </c>
      <c r="EB28">
        <v>2.62513</v>
      </c>
      <c r="EC28">
        <v>2.0923400000000002E-2</v>
      </c>
      <c r="ED28">
        <v>2.2136900000000001E-2</v>
      </c>
      <c r="EE28">
        <v>0.135661</v>
      </c>
      <c r="EF28">
        <v>0.12875500000000001</v>
      </c>
      <c r="EG28">
        <v>29611.8</v>
      </c>
      <c r="EH28">
        <v>30092.5</v>
      </c>
      <c r="EI28">
        <v>28132.9</v>
      </c>
      <c r="EJ28">
        <v>29610.5</v>
      </c>
      <c r="EK28">
        <v>33463.300000000003</v>
      </c>
      <c r="EL28">
        <v>35804.6</v>
      </c>
      <c r="EM28">
        <v>39716.400000000001</v>
      </c>
      <c r="EN28">
        <v>42314.5</v>
      </c>
      <c r="EO28">
        <v>2.2515499999999999</v>
      </c>
      <c r="EP28">
        <v>2.2082299999999999</v>
      </c>
      <c r="EQ28">
        <v>0.120074</v>
      </c>
      <c r="ER28">
        <v>0</v>
      </c>
      <c r="ES28">
        <v>30.418600000000001</v>
      </c>
      <c r="ET28">
        <v>999.9</v>
      </c>
      <c r="EU28">
        <v>73.7</v>
      </c>
      <c r="EV28">
        <v>33.6</v>
      </c>
      <c r="EW28">
        <v>38.074800000000003</v>
      </c>
      <c r="EX28">
        <v>57.3001</v>
      </c>
      <c r="EY28">
        <v>-5.0841399999999997</v>
      </c>
      <c r="EZ28">
        <v>2</v>
      </c>
      <c r="FA28">
        <v>0.34236</v>
      </c>
      <c r="FB28">
        <v>-0.21076800000000001</v>
      </c>
      <c r="FC28">
        <v>20.2714</v>
      </c>
      <c r="FD28">
        <v>5.2171399999999997</v>
      </c>
      <c r="FE28">
        <v>12.0059</v>
      </c>
      <c r="FF28">
        <v>4.9870000000000001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1.8642399999999999</v>
      </c>
      <c r="FO28">
        <v>1.8603099999999999</v>
      </c>
      <c r="FP28">
        <v>1.861</v>
      </c>
      <c r="FQ28">
        <v>1.8602000000000001</v>
      </c>
      <c r="FR28">
        <v>1.86188</v>
      </c>
      <c r="FS28">
        <v>1.85843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-4.3940000000000001</v>
      </c>
      <c r="GH28">
        <v>0.2112</v>
      </c>
      <c r="GI28">
        <v>-4.1132035990306486</v>
      </c>
      <c r="GJ28">
        <v>-4.0977002334145526E-3</v>
      </c>
      <c r="GK28">
        <v>1.9870096767282211E-6</v>
      </c>
      <c r="GL28">
        <v>-4.7591234531596528E-10</v>
      </c>
      <c r="GM28">
        <v>-9.7813170522517312E-2</v>
      </c>
      <c r="GN28">
        <v>-4.4277268217585318E-5</v>
      </c>
      <c r="GO28">
        <v>7.6125673839889962E-4</v>
      </c>
      <c r="GP28">
        <v>-1.4366726965109579E-5</v>
      </c>
      <c r="GQ28">
        <v>6</v>
      </c>
      <c r="GR28">
        <v>2093</v>
      </c>
      <c r="GS28">
        <v>4</v>
      </c>
      <c r="GT28">
        <v>31</v>
      </c>
      <c r="GU28">
        <v>34.1</v>
      </c>
      <c r="GV28">
        <v>34.1</v>
      </c>
      <c r="GW28">
        <v>0.38940399999999997</v>
      </c>
      <c r="GX28">
        <v>2.6049799999999999</v>
      </c>
      <c r="GY28">
        <v>2.04834</v>
      </c>
      <c r="GZ28">
        <v>2.6245099999999999</v>
      </c>
      <c r="HA28">
        <v>2.1972700000000001</v>
      </c>
      <c r="HB28">
        <v>2.34131</v>
      </c>
      <c r="HC28">
        <v>38.501399999999997</v>
      </c>
      <c r="HD28">
        <v>15.410399999999999</v>
      </c>
      <c r="HE28">
        <v>18</v>
      </c>
      <c r="HF28">
        <v>711.221</v>
      </c>
      <c r="HG28">
        <v>752.42399999999998</v>
      </c>
      <c r="HH28">
        <v>31.0017</v>
      </c>
      <c r="HI28">
        <v>31.793099999999999</v>
      </c>
      <c r="HJ28">
        <v>30.000900000000001</v>
      </c>
      <c r="HK28">
        <v>31.646000000000001</v>
      </c>
      <c r="HL28">
        <v>31.647099999999998</v>
      </c>
      <c r="HM28">
        <v>7.8686100000000003</v>
      </c>
      <c r="HN28">
        <v>25.709399999999999</v>
      </c>
      <c r="HO28">
        <v>95.127799999999993</v>
      </c>
      <c r="HP28">
        <v>31</v>
      </c>
      <c r="HQ28">
        <v>90.430499999999995</v>
      </c>
      <c r="HR28">
        <v>30.664899999999999</v>
      </c>
      <c r="HS28">
        <v>99.140600000000006</v>
      </c>
      <c r="HT28">
        <v>98.132400000000004</v>
      </c>
    </row>
    <row r="29" spans="1:228" x14ac:dyDescent="0.3">
      <c r="A29">
        <v>14</v>
      </c>
      <c r="B29">
        <v>1673983122.0999999</v>
      </c>
      <c r="C29">
        <v>52</v>
      </c>
      <c r="D29" t="s">
        <v>387</v>
      </c>
      <c r="E29" t="s">
        <v>388</v>
      </c>
      <c r="F29">
        <v>4</v>
      </c>
      <c r="G29">
        <v>1673983120.0999999</v>
      </c>
      <c r="H29">
        <f t="shared" si="0"/>
        <v>2.2326303122349798E-3</v>
      </c>
      <c r="I29">
        <f t="shared" si="1"/>
        <v>2.23263031223498</v>
      </c>
      <c r="J29">
        <f t="shared" si="2"/>
        <v>-4.1268058187937127E-2</v>
      </c>
      <c r="K29">
        <f t="shared" si="3"/>
        <v>69.754857142857148</v>
      </c>
      <c r="L29">
        <f t="shared" si="4"/>
        <v>68.446076259947091</v>
      </c>
      <c r="M29">
        <f t="shared" si="5"/>
        <v>6.9289262417368205</v>
      </c>
      <c r="N29">
        <f t="shared" si="6"/>
        <v>7.0614166151782207</v>
      </c>
      <c r="O29">
        <f t="shared" si="7"/>
        <v>0.141509128148465</v>
      </c>
      <c r="P29">
        <f t="shared" si="8"/>
        <v>2.7659364742438517</v>
      </c>
      <c r="Q29">
        <f t="shared" si="9"/>
        <v>0.13760663203851506</v>
      </c>
      <c r="R29">
        <f t="shared" si="10"/>
        <v>8.6345804584130215E-2</v>
      </c>
      <c r="S29">
        <f t="shared" si="11"/>
        <v>226.111075804015</v>
      </c>
      <c r="T29">
        <f t="shared" si="12"/>
        <v>33.427862897556672</v>
      </c>
      <c r="U29">
        <f t="shared" si="13"/>
        <v>32.370942857142857</v>
      </c>
      <c r="V29">
        <f t="shared" si="14"/>
        <v>4.876259787556152</v>
      </c>
      <c r="W29">
        <f t="shared" si="15"/>
        <v>66.669438581344338</v>
      </c>
      <c r="X29">
        <f t="shared" si="16"/>
        <v>3.3001295201333201</v>
      </c>
      <c r="Y29">
        <f t="shared" si="17"/>
        <v>4.949988466014732</v>
      </c>
      <c r="Z29">
        <f t="shared" si="18"/>
        <v>1.5761302674228319</v>
      </c>
      <c r="AA29">
        <f t="shared" si="19"/>
        <v>-98.458996769562617</v>
      </c>
      <c r="AB29">
        <f t="shared" si="20"/>
        <v>39.682208437014481</v>
      </c>
      <c r="AC29">
        <f t="shared" si="21"/>
        <v>3.2697581086606498</v>
      </c>
      <c r="AD29">
        <f t="shared" si="22"/>
        <v>170.60404558012752</v>
      </c>
      <c r="AE29">
        <f t="shared" si="23"/>
        <v>10.192372681269971</v>
      </c>
      <c r="AF29">
        <f t="shared" si="24"/>
        <v>2.2260062972538952</v>
      </c>
      <c r="AG29">
        <f t="shared" si="25"/>
        <v>-4.1268058187937127E-2</v>
      </c>
      <c r="AH29">
        <v>81.058009445148372</v>
      </c>
      <c r="AI29">
        <v>74.595216363636382</v>
      </c>
      <c r="AJ29">
        <v>1.657135832299242</v>
      </c>
      <c r="AK29">
        <v>64.11169264173391</v>
      </c>
      <c r="AL29">
        <f t="shared" si="26"/>
        <v>2.23263031223498</v>
      </c>
      <c r="AM29">
        <v>30.610832005064779</v>
      </c>
      <c r="AN29">
        <v>32.602601818181817</v>
      </c>
      <c r="AO29">
        <v>3.4664012661371669E-4</v>
      </c>
      <c r="AP29">
        <v>93.4431284046358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47346.219721026544</v>
      </c>
      <c r="AV29">
        <f t="shared" si="30"/>
        <v>1199.992857142857</v>
      </c>
      <c r="AW29">
        <f t="shared" si="31"/>
        <v>1025.917427877728</v>
      </c>
      <c r="AX29">
        <f t="shared" si="32"/>
        <v>0.85493627880452816</v>
      </c>
      <c r="AY29">
        <f t="shared" si="33"/>
        <v>0.18842701809273926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1673983120.0999999</v>
      </c>
      <c r="BF29">
        <v>69.754857142857148</v>
      </c>
      <c r="BG29">
        <v>79.306785714285709</v>
      </c>
      <c r="BH29">
        <v>32.599699999999999</v>
      </c>
      <c r="BI29">
        <v>30.61185714285714</v>
      </c>
      <c r="BJ29">
        <v>74.161200000000008</v>
      </c>
      <c r="BK29">
        <v>32.388500000000001</v>
      </c>
      <c r="BL29">
        <v>649.98271428571422</v>
      </c>
      <c r="BM29">
        <v>101.13200000000001</v>
      </c>
      <c r="BN29">
        <v>9.9898457142857139E-2</v>
      </c>
      <c r="BO29">
        <v>32.637057142857138</v>
      </c>
      <c r="BP29">
        <v>32.370942857142857</v>
      </c>
      <c r="BQ29">
        <v>999.89999999999986</v>
      </c>
      <c r="BR29">
        <v>0</v>
      </c>
      <c r="BS29">
        <v>0</v>
      </c>
      <c r="BT29">
        <v>8993.3928571428569</v>
      </c>
      <c r="BU29">
        <v>0</v>
      </c>
      <c r="BV29">
        <v>904.29242857142856</v>
      </c>
      <c r="BW29">
        <v>-9.5519242857142839</v>
      </c>
      <c r="BX29">
        <v>72.10548571428572</v>
      </c>
      <c r="BY29">
        <v>81.811185714285699</v>
      </c>
      <c r="BZ29">
        <v>1.9878400000000001</v>
      </c>
      <c r="CA29">
        <v>79.306785714285709</v>
      </c>
      <c r="CB29">
        <v>30.61185714285714</v>
      </c>
      <c r="CC29">
        <v>3.296871428571428</v>
      </c>
      <c r="CD29">
        <v>3.095837142857143</v>
      </c>
      <c r="CE29">
        <v>25.608457142857141</v>
      </c>
      <c r="CF29">
        <v>24.552528571428571</v>
      </c>
      <c r="CG29">
        <v>1199.992857142857</v>
      </c>
      <c r="CH29">
        <v>0.50004142857142864</v>
      </c>
      <c r="CI29">
        <v>0.49995800000000001</v>
      </c>
      <c r="CJ29">
        <v>0</v>
      </c>
      <c r="CK29">
        <v>941.60814285714275</v>
      </c>
      <c r="CL29">
        <v>4.9990899999999998</v>
      </c>
      <c r="CM29">
        <v>10078.11428571429</v>
      </c>
      <c r="CN29">
        <v>9557.9214285714297</v>
      </c>
      <c r="CO29">
        <v>41.857000000000014</v>
      </c>
      <c r="CP29">
        <v>43.910428571428568</v>
      </c>
      <c r="CQ29">
        <v>42.686999999999998</v>
      </c>
      <c r="CR29">
        <v>42.875</v>
      </c>
      <c r="CS29">
        <v>43.25</v>
      </c>
      <c r="CT29">
        <v>597.54571428571421</v>
      </c>
      <c r="CU29">
        <v>597.44714285714292</v>
      </c>
      <c r="CV29">
        <v>0</v>
      </c>
      <c r="CW29">
        <v>1673983122.0999999</v>
      </c>
      <c r="CX29">
        <v>0</v>
      </c>
      <c r="CY29">
        <v>1673981072</v>
      </c>
      <c r="CZ29" t="s">
        <v>356</v>
      </c>
      <c r="DA29">
        <v>1673981071.5</v>
      </c>
      <c r="DB29">
        <v>1673981072</v>
      </c>
      <c r="DC29">
        <v>22</v>
      </c>
      <c r="DD29">
        <v>6.0000000000000001E-3</v>
      </c>
      <c r="DE29">
        <v>1.4999999999999999E-2</v>
      </c>
      <c r="DF29">
        <v>-5.52</v>
      </c>
      <c r="DG29">
        <v>0.19600000000000001</v>
      </c>
      <c r="DH29">
        <v>415</v>
      </c>
      <c r="DI29">
        <v>30</v>
      </c>
      <c r="DJ29">
        <v>0.47</v>
      </c>
      <c r="DK29">
        <v>0.06</v>
      </c>
      <c r="DL29">
        <v>-8.8450382926829274</v>
      </c>
      <c r="DM29">
        <v>-4.5086713588850271</v>
      </c>
      <c r="DN29">
        <v>0.44514397662045851</v>
      </c>
      <c r="DO29">
        <v>0</v>
      </c>
      <c r="DP29">
        <v>1.9643643902439021</v>
      </c>
      <c r="DQ29">
        <v>0.20883512195121401</v>
      </c>
      <c r="DR29">
        <v>2.140183101908948E-2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370</v>
      </c>
      <c r="EA29">
        <v>3.2979099999999999</v>
      </c>
      <c r="EB29">
        <v>2.6250900000000001</v>
      </c>
      <c r="EC29">
        <v>2.2765899999999999E-2</v>
      </c>
      <c r="ED29">
        <v>2.40188E-2</v>
      </c>
      <c r="EE29">
        <v>0.135684</v>
      </c>
      <c r="EF29">
        <v>0.12876899999999999</v>
      </c>
      <c r="EG29">
        <v>29556.1</v>
      </c>
      <c r="EH29">
        <v>30034.3</v>
      </c>
      <c r="EI29">
        <v>28132.799999999999</v>
      </c>
      <c r="EJ29">
        <v>29610.3</v>
      </c>
      <c r="EK29">
        <v>33462.5</v>
      </c>
      <c r="EL29">
        <v>35803.699999999997</v>
      </c>
      <c r="EM29">
        <v>39716.300000000003</v>
      </c>
      <c r="EN29">
        <v>42314</v>
      </c>
      <c r="EO29">
        <v>2.2513299999999998</v>
      </c>
      <c r="EP29">
        <v>2.20818</v>
      </c>
      <c r="EQ29">
        <v>0.119861</v>
      </c>
      <c r="ER29">
        <v>0</v>
      </c>
      <c r="ES29">
        <v>30.430800000000001</v>
      </c>
      <c r="ET29">
        <v>999.9</v>
      </c>
      <c r="EU29">
        <v>73.7</v>
      </c>
      <c r="EV29">
        <v>33.6</v>
      </c>
      <c r="EW29">
        <v>38.082900000000002</v>
      </c>
      <c r="EX29">
        <v>57.060099999999998</v>
      </c>
      <c r="EY29">
        <v>-4.9118599999999999</v>
      </c>
      <c r="EZ29">
        <v>2</v>
      </c>
      <c r="FA29">
        <v>0.34282299999999999</v>
      </c>
      <c r="FB29">
        <v>-0.20313999999999999</v>
      </c>
      <c r="FC29">
        <v>20.2715</v>
      </c>
      <c r="FD29">
        <v>5.2175900000000004</v>
      </c>
      <c r="FE29">
        <v>12.005000000000001</v>
      </c>
      <c r="FF29">
        <v>4.9869000000000003</v>
      </c>
      <c r="FG29">
        <v>3.2844500000000001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1.86422</v>
      </c>
      <c r="FO29">
        <v>1.8603400000000001</v>
      </c>
      <c r="FP29">
        <v>1.8610100000000001</v>
      </c>
      <c r="FQ29">
        <v>1.8601799999999999</v>
      </c>
      <c r="FR29">
        <v>1.86188</v>
      </c>
      <c r="FS29">
        <v>1.8584099999999999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-4.4180000000000001</v>
      </c>
      <c r="GH29">
        <v>0.2112</v>
      </c>
      <c r="GI29">
        <v>-4.1132035990306486</v>
      </c>
      <c r="GJ29">
        <v>-4.0977002334145526E-3</v>
      </c>
      <c r="GK29">
        <v>1.9870096767282211E-6</v>
      </c>
      <c r="GL29">
        <v>-4.7591234531596528E-10</v>
      </c>
      <c r="GM29">
        <v>-9.7813170522517312E-2</v>
      </c>
      <c r="GN29">
        <v>-4.4277268217585318E-5</v>
      </c>
      <c r="GO29">
        <v>7.6125673839889962E-4</v>
      </c>
      <c r="GP29">
        <v>-1.4366726965109579E-5</v>
      </c>
      <c r="GQ29">
        <v>6</v>
      </c>
      <c r="GR29">
        <v>2093</v>
      </c>
      <c r="GS29">
        <v>4</v>
      </c>
      <c r="GT29">
        <v>31</v>
      </c>
      <c r="GU29">
        <v>34.200000000000003</v>
      </c>
      <c r="GV29">
        <v>34.200000000000003</v>
      </c>
      <c r="GW29">
        <v>0.41015600000000002</v>
      </c>
      <c r="GX29">
        <v>2.6074199999999998</v>
      </c>
      <c r="GY29">
        <v>2.04956</v>
      </c>
      <c r="GZ29">
        <v>2.6245099999999999</v>
      </c>
      <c r="HA29">
        <v>2.1972700000000001</v>
      </c>
      <c r="HB29">
        <v>2.3071299999999999</v>
      </c>
      <c r="HC29">
        <v>38.5259</v>
      </c>
      <c r="HD29">
        <v>15.392899999999999</v>
      </c>
      <c r="HE29">
        <v>18</v>
      </c>
      <c r="HF29">
        <v>711.10799999999995</v>
      </c>
      <c r="HG29">
        <v>752.46100000000001</v>
      </c>
      <c r="HH29">
        <v>31.001999999999999</v>
      </c>
      <c r="HI29">
        <v>31.800799999999999</v>
      </c>
      <c r="HJ29">
        <v>30.000800000000002</v>
      </c>
      <c r="HK29">
        <v>31.6525</v>
      </c>
      <c r="HL29">
        <v>31.653700000000001</v>
      </c>
      <c r="HM29">
        <v>8.2740899999999993</v>
      </c>
      <c r="HN29">
        <v>25.709399999999999</v>
      </c>
      <c r="HO29">
        <v>94.756200000000007</v>
      </c>
      <c r="HP29">
        <v>31</v>
      </c>
      <c r="HQ29">
        <v>97.121799999999993</v>
      </c>
      <c r="HR29">
        <v>30.6675</v>
      </c>
      <c r="HS29">
        <v>99.140500000000003</v>
      </c>
      <c r="HT29">
        <v>98.131500000000003</v>
      </c>
    </row>
    <row r="30" spans="1:228" x14ac:dyDescent="0.3">
      <c r="A30">
        <v>15</v>
      </c>
      <c r="B30">
        <v>1673983126.0999999</v>
      </c>
      <c r="C30">
        <v>56</v>
      </c>
      <c r="D30" t="s">
        <v>389</v>
      </c>
      <c r="E30" t="s">
        <v>390</v>
      </c>
      <c r="F30">
        <v>4</v>
      </c>
      <c r="G30">
        <v>1673983123.7874999</v>
      </c>
      <c r="H30">
        <f t="shared" si="0"/>
        <v>2.2410712410368631E-3</v>
      </c>
      <c r="I30">
        <f t="shared" si="1"/>
        <v>2.2410712410368632</v>
      </c>
      <c r="J30">
        <f t="shared" si="2"/>
        <v>0.1389701155970291</v>
      </c>
      <c r="K30">
        <f t="shared" si="3"/>
        <v>75.676337499999988</v>
      </c>
      <c r="L30">
        <f t="shared" si="4"/>
        <v>72.154249451192626</v>
      </c>
      <c r="M30">
        <f t="shared" si="5"/>
        <v>7.3043156234666764</v>
      </c>
      <c r="N30">
        <f t="shared" si="6"/>
        <v>7.6608634769583981</v>
      </c>
      <c r="O30">
        <f t="shared" si="7"/>
        <v>0.14174816972551202</v>
      </c>
      <c r="P30">
        <f t="shared" si="8"/>
        <v>2.7661214455143646</v>
      </c>
      <c r="Q30">
        <f t="shared" si="9"/>
        <v>0.1378329285053318</v>
      </c>
      <c r="R30">
        <f t="shared" si="10"/>
        <v>8.6488341533976498E-2</v>
      </c>
      <c r="S30">
        <f t="shared" si="11"/>
        <v>226.11071285771948</v>
      </c>
      <c r="T30">
        <f t="shared" si="12"/>
        <v>33.438316176439344</v>
      </c>
      <c r="U30">
        <f t="shared" si="13"/>
        <v>32.386899999999997</v>
      </c>
      <c r="V30">
        <f t="shared" si="14"/>
        <v>4.8806537211750252</v>
      </c>
      <c r="W30">
        <f t="shared" si="15"/>
        <v>66.643038752740395</v>
      </c>
      <c r="X30">
        <f t="shared" si="16"/>
        <v>3.3012056378052113</v>
      </c>
      <c r="Y30">
        <f t="shared" si="17"/>
        <v>4.9535640924979045</v>
      </c>
      <c r="Z30">
        <f t="shared" si="18"/>
        <v>1.5794480833698139</v>
      </c>
      <c r="AA30">
        <f t="shared" si="19"/>
        <v>-98.831241729725662</v>
      </c>
      <c r="AB30">
        <f t="shared" si="20"/>
        <v>39.216709475976415</v>
      </c>
      <c r="AC30">
        <f t="shared" si="21"/>
        <v>3.2316420833700414</v>
      </c>
      <c r="AD30">
        <f t="shared" si="22"/>
        <v>169.72782268734028</v>
      </c>
      <c r="AE30">
        <f t="shared" si="23"/>
        <v>10.375304662305826</v>
      </c>
      <c r="AF30">
        <f t="shared" si="24"/>
        <v>2.2330972353275405</v>
      </c>
      <c r="AG30">
        <f t="shared" si="25"/>
        <v>0.1389701155970291</v>
      </c>
      <c r="AH30">
        <v>87.887348724421784</v>
      </c>
      <c r="AI30">
        <v>81.237270303030272</v>
      </c>
      <c r="AJ30">
        <v>1.661176243236886</v>
      </c>
      <c r="AK30">
        <v>64.11169264173391</v>
      </c>
      <c r="AL30">
        <f t="shared" si="26"/>
        <v>2.2410712410368632</v>
      </c>
      <c r="AM30">
        <v>30.617154647788158</v>
      </c>
      <c r="AN30">
        <v>32.615486060606052</v>
      </c>
      <c r="AO30">
        <v>5.1651230814424829E-4</v>
      </c>
      <c r="AP30">
        <v>93.4431284046358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47349.326965333712</v>
      </c>
      <c r="AV30">
        <f t="shared" si="30"/>
        <v>1199.99</v>
      </c>
      <c r="AW30">
        <f t="shared" si="31"/>
        <v>1025.9150760920825</v>
      </c>
      <c r="AX30">
        <f t="shared" si="32"/>
        <v>0.85493635454635664</v>
      </c>
      <c r="AY30">
        <f t="shared" si="33"/>
        <v>0.18842716427446851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1673983123.7874999</v>
      </c>
      <c r="BF30">
        <v>75.676337499999988</v>
      </c>
      <c r="BG30">
        <v>85.409899999999993</v>
      </c>
      <c r="BH30">
        <v>32.610312499999999</v>
      </c>
      <c r="BI30">
        <v>30.616137500000001</v>
      </c>
      <c r="BJ30">
        <v>80.105287500000003</v>
      </c>
      <c r="BK30">
        <v>32.399062499999999</v>
      </c>
      <c r="BL30">
        <v>649.97562500000004</v>
      </c>
      <c r="BM30">
        <v>101.13200000000001</v>
      </c>
      <c r="BN30">
        <v>9.9953475E-2</v>
      </c>
      <c r="BO30">
        <v>32.649875000000002</v>
      </c>
      <c r="BP30">
        <v>32.386899999999997</v>
      </c>
      <c r="BQ30">
        <v>999.9</v>
      </c>
      <c r="BR30">
        <v>0</v>
      </c>
      <c r="BS30">
        <v>0</v>
      </c>
      <c r="BT30">
        <v>8994.375</v>
      </c>
      <c r="BU30">
        <v>0</v>
      </c>
      <c r="BV30">
        <v>900.93425000000002</v>
      </c>
      <c r="BW30">
        <v>-9.7335487500000006</v>
      </c>
      <c r="BX30">
        <v>78.227362499999998</v>
      </c>
      <c r="BY30">
        <v>88.107399999999998</v>
      </c>
      <c r="BZ30">
        <v>1.994175</v>
      </c>
      <c r="CA30">
        <v>85.409899999999993</v>
      </c>
      <c r="CB30">
        <v>30.616137500000001</v>
      </c>
      <c r="CC30">
        <v>3.29794375</v>
      </c>
      <c r="CD30">
        <v>3.0962662500000002</v>
      </c>
      <c r="CE30">
        <v>25.613949999999999</v>
      </c>
      <c r="CF30">
        <v>24.5548875</v>
      </c>
      <c r="CG30">
        <v>1199.99</v>
      </c>
      <c r="CH30">
        <v>0.50003700000000006</v>
      </c>
      <c r="CI30">
        <v>0.49996225000000011</v>
      </c>
      <c r="CJ30">
        <v>0</v>
      </c>
      <c r="CK30">
        <v>940.41912499999989</v>
      </c>
      <c r="CL30">
        <v>4.9990899999999998</v>
      </c>
      <c r="CM30">
        <v>10066.9125</v>
      </c>
      <c r="CN30">
        <v>9557.9037499999995</v>
      </c>
      <c r="CO30">
        <v>41.875</v>
      </c>
      <c r="CP30">
        <v>43.929250000000003</v>
      </c>
      <c r="CQ30">
        <v>42.702749999999988</v>
      </c>
      <c r="CR30">
        <v>42.875</v>
      </c>
      <c r="CS30">
        <v>43.25</v>
      </c>
      <c r="CT30">
        <v>597.54124999999999</v>
      </c>
      <c r="CU30">
        <v>597.44875000000002</v>
      </c>
      <c r="CV30">
        <v>0</v>
      </c>
      <c r="CW30">
        <v>1673983126.3</v>
      </c>
      <c r="CX30">
        <v>0</v>
      </c>
      <c r="CY30">
        <v>1673981072</v>
      </c>
      <c r="CZ30" t="s">
        <v>356</v>
      </c>
      <c r="DA30">
        <v>1673981071.5</v>
      </c>
      <c r="DB30">
        <v>1673981072</v>
      </c>
      <c r="DC30">
        <v>22</v>
      </c>
      <c r="DD30">
        <v>6.0000000000000001E-3</v>
      </c>
      <c r="DE30">
        <v>1.4999999999999999E-2</v>
      </c>
      <c r="DF30">
        <v>-5.52</v>
      </c>
      <c r="DG30">
        <v>0.19600000000000001</v>
      </c>
      <c r="DH30">
        <v>415</v>
      </c>
      <c r="DI30">
        <v>30</v>
      </c>
      <c r="DJ30">
        <v>0.47</v>
      </c>
      <c r="DK30">
        <v>0.06</v>
      </c>
      <c r="DL30">
        <v>-9.1313660975609761</v>
      </c>
      <c r="DM30">
        <v>-4.2775701742160246</v>
      </c>
      <c r="DN30">
        <v>0.42308749284785419</v>
      </c>
      <c r="DO30">
        <v>0</v>
      </c>
      <c r="DP30">
        <v>1.976511707317073</v>
      </c>
      <c r="DQ30">
        <v>0.13875198606271641</v>
      </c>
      <c r="DR30">
        <v>1.444817228755671E-2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370</v>
      </c>
      <c r="EA30">
        <v>3.2978900000000002</v>
      </c>
      <c r="EB30">
        <v>2.6253899999999999</v>
      </c>
      <c r="EC30">
        <v>2.4617E-2</v>
      </c>
      <c r="ED30">
        <v>2.58894E-2</v>
      </c>
      <c r="EE30">
        <v>0.135715</v>
      </c>
      <c r="EF30">
        <v>0.12876599999999999</v>
      </c>
      <c r="EG30">
        <v>29499.599999999999</v>
      </c>
      <c r="EH30">
        <v>29976.400000000001</v>
      </c>
      <c r="EI30">
        <v>28132.400000000001</v>
      </c>
      <c r="EJ30">
        <v>29610</v>
      </c>
      <c r="EK30">
        <v>33460.800000000003</v>
      </c>
      <c r="EL30">
        <v>35803.5</v>
      </c>
      <c r="EM30">
        <v>39715.699999999997</v>
      </c>
      <c r="EN30">
        <v>42313.5</v>
      </c>
      <c r="EO30">
        <v>2.2511999999999999</v>
      </c>
      <c r="EP30">
        <v>2.20797</v>
      </c>
      <c r="EQ30">
        <v>0.120103</v>
      </c>
      <c r="ER30">
        <v>0</v>
      </c>
      <c r="ES30">
        <v>30.444099999999999</v>
      </c>
      <c r="ET30">
        <v>999.9</v>
      </c>
      <c r="EU30">
        <v>73.7</v>
      </c>
      <c r="EV30">
        <v>33.6</v>
      </c>
      <c r="EW30">
        <v>38.078099999999999</v>
      </c>
      <c r="EX30">
        <v>57.360100000000003</v>
      </c>
      <c r="EY30">
        <v>-4.9519200000000003</v>
      </c>
      <c r="EZ30">
        <v>2</v>
      </c>
      <c r="FA30">
        <v>0.34360499999999999</v>
      </c>
      <c r="FB30">
        <v>-0.196743</v>
      </c>
      <c r="FC30">
        <v>20.271599999999999</v>
      </c>
      <c r="FD30">
        <v>5.2172900000000002</v>
      </c>
      <c r="FE30">
        <v>12.0047</v>
      </c>
      <c r="FF30">
        <v>4.9870000000000001</v>
      </c>
      <c r="FG30">
        <v>3.2844000000000002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1.86219</v>
      </c>
      <c r="FN30">
        <v>1.8642399999999999</v>
      </c>
      <c r="FO30">
        <v>1.86033</v>
      </c>
      <c r="FP30">
        <v>1.8610100000000001</v>
      </c>
      <c r="FQ30">
        <v>1.8601799999999999</v>
      </c>
      <c r="FR30">
        <v>1.8618699999999999</v>
      </c>
      <c r="FS30">
        <v>1.85842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-4.4429999999999996</v>
      </c>
      <c r="GH30">
        <v>0.21129999999999999</v>
      </c>
      <c r="GI30">
        <v>-4.1132035990306486</v>
      </c>
      <c r="GJ30">
        <v>-4.0977002334145526E-3</v>
      </c>
      <c r="GK30">
        <v>1.9870096767282211E-6</v>
      </c>
      <c r="GL30">
        <v>-4.7591234531596528E-10</v>
      </c>
      <c r="GM30">
        <v>-9.7813170522517312E-2</v>
      </c>
      <c r="GN30">
        <v>-4.4277268217585318E-5</v>
      </c>
      <c r="GO30">
        <v>7.6125673839889962E-4</v>
      </c>
      <c r="GP30">
        <v>-1.4366726965109579E-5</v>
      </c>
      <c r="GQ30">
        <v>6</v>
      </c>
      <c r="GR30">
        <v>2093</v>
      </c>
      <c r="GS30">
        <v>4</v>
      </c>
      <c r="GT30">
        <v>31</v>
      </c>
      <c r="GU30">
        <v>34.200000000000003</v>
      </c>
      <c r="GV30">
        <v>34.200000000000003</v>
      </c>
      <c r="GW30">
        <v>0.43090800000000001</v>
      </c>
      <c r="GX30">
        <v>2.6000999999999999</v>
      </c>
      <c r="GY30">
        <v>2.04834</v>
      </c>
      <c r="GZ30">
        <v>2.6232899999999999</v>
      </c>
      <c r="HA30">
        <v>2.1972700000000001</v>
      </c>
      <c r="HB30">
        <v>2.34497</v>
      </c>
      <c r="HC30">
        <v>38.5259</v>
      </c>
      <c r="HD30">
        <v>15.392899999999999</v>
      </c>
      <c r="HE30">
        <v>18</v>
      </c>
      <c r="HF30">
        <v>711.08799999999997</v>
      </c>
      <c r="HG30">
        <v>752.36099999999999</v>
      </c>
      <c r="HH30">
        <v>31.001899999999999</v>
      </c>
      <c r="HI30">
        <v>31.808499999999999</v>
      </c>
      <c r="HJ30">
        <v>30.000900000000001</v>
      </c>
      <c r="HK30">
        <v>31.6599</v>
      </c>
      <c r="HL30">
        <v>31.661000000000001</v>
      </c>
      <c r="HM30">
        <v>8.6813300000000009</v>
      </c>
      <c r="HN30">
        <v>25.709399999999999</v>
      </c>
      <c r="HO30">
        <v>94.756200000000007</v>
      </c>
      <c r="HP30">
        <v>31</v>
      </c>
      <c r="HQ30">
        <v>103.80500000000001</v>
      </c>
      <c r="HR30">
        <v>30.660699999999999</v>
      </c>
      <c r="HS30">
        <v>99.138800000000003</v>
      </c>
      <c r="HT30">
        <v>98.130399999999995</v>
      </c>
    </row>
    <row r="31" spans="1:228" x14ac:dyDescent="0.3">
      <c r="A31">
        <v>16</v>
      </c>
      <c r="B31">
        <v>1673983130.0999999</v>
      </c>
      <c r="C31">
        <v>60</v>
      </c>
      <c r="D31" t="s">
        <v>391</v>
      </c>
      <c r="E31" t="s">
        <v>392</v>
      </c>
      <c r="F31">
        <v>4</v>
      </c>
      <c r="G31">
        <v>1673983128.0999999</v>
      </c>
      <c r="H31">
        <f t="shared" si="0"/>
        <v>2.2533318873511903E-3</v>
      </c>
      <c r="I31">
        <f t="shared" si="1"/>
        <v>2.2533318873511901</v>
      </c>
      <c r="J31">
        <f t="shared" si="2"/>
        <v>0.32891884513155017</v>
      </c>
      <c r="K31">
        <f t="shared" si="3"/>
        <v>82.601871428571442</v>
      </c>
      <c r="L31">
        <f t="shared" si="4"/>
        <v>76.749397894004261</v>
      </c>
      <c r="M31">
        <f t="shared" si="5"/>
        <v>7.7695424458411413</v>
      </c>
      <c r="N31">
        <f t="shared" si="6"/>
        <v>8.3620036610128885</v>
      </c>
      <c r="O31">
        <f t="shared" si="7"/>
        <v>0.14240337157708879</v>
      </c>
      <c r="P31">
        <f t="shared" si="8"/>
        <v>2.7660781781716195</v>
      </c>
      <c r="Q31">
        <f t="shared" si="9"/>
        <v>0.13845233512933749</v>
      </c>
      <c r="R31">
        <f t="shared" si="10"/>
        <v>8.6878563457933947E-2</v>
      </c>
      <c r="S31">
        <f t="shared" si="11"/>
        <v>226.10987323289936</v>
      </c>
      <c r="T31">
        <f t="shared" si="12"/>
        <v>33.44637696337518</v>
      </c>
      <c r="U31">
        <f t="shared" si="13"/>
        <v>32.396342857142862</v>
      </c>
      <c r="V31">
        <f t="shared" si="14"/>
        <v>4.8832555140547163</v>
      </c>
      <c r="W31">
        <f t="shared" si="15"/>
        <v>66.622101814379477</v>
      </c>
      <c r="X31">
        <f t="shared" si="16"/>
        <v>3.3022904174543086</v>
      </c>
      <c r="Y31">
        <f t="shared" si="17"/>
        <v>4.9567490780387748</v>
      </c>
      <c r="Z31">
        <f t="shared" si="18"/>
        <v>1.5809650966004076</v>
      </c>
      <c r="AA31">
        <f t="shared" si="19"/>
        <v>-99.371936232187494</v>
      </c>
      <c r="AB31">
        <f t="shared" si="20"/>
        <v>39.50955236899263</v>
      </c>
      <c r="AC31">
        <f t="shared" si="21"/>
        <v>3.2561580145659526</v>
      </c>
      <c r="AD31">
        <f t="shared" si="22"/>
        <v>169.50364738427044</v>
      </c>
      <c r="AE31">
        <f t="shared" si="23"/>
        <v>10.640057381422592</v>
      </c>
      <c r="AF31">
        <f t="shared" si="24"/>
        <v>2.2462510695925029</v>
      </c>
      <c r="AG31">
        <f t="shared" si="25"/>
        <v>0.32891884513155017</v>
      </c>
      <c r="AH31">
        <v>94.759028852732555</v>
      </c>
      <c r="AI31">
        <v>87.895392121212126</v>
      </c>
      <c r="AJ31">
        <v>1.669721546534785</v>
      </c>
      <c r="AK31">
        <v>64.11169264173391</v>
      </c>
      <c r="AL31">
        <f t="shared" si="26"/>
        <v>2.2533318873511901</v>
      </c>
      <c r="AM31">
        <v>30.613694489264908</v>
      </c>
      <c r="AN31">
        <v>32.624356969696969</v>
      </c>
      <c r="AO31">
        <v>2.3907609576895371E-4</v>
      </c>
      <c r="AP31">
        <v>93.4431284046358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47346.371125254867</v>
      </c>
      <c r="AV31">
        <f t="shared" si="30"/>
        <v>1199.984285714286</v>
      </c>
      <c r="AW31">
        <f t="shared" si="31"/>
        <v>1025.9103135921762</v>
      </c>
      <c r="AX31">
        <f t="shared" si="32"/>
        <v>0.85493645692327291</v>
      </c>
      <c r="AY31">
        <f t="shared" si="33"/>
        <v>0.18842736186191666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1673983128.0999999</v>
      </c>
      <c r="BF31">
        <v>82.601871428571442</v>
      </c>
      <c r="BG31">
        <v>92.594185714285715</v>
      </c>
      <c r="BH31">
        <v>32.620814285714282</v>
      </c>
      <c r="BI31">
        <v>30.615100000000002</v>
      </c>
      <c r="BJ31">
        <v>87.057057142857147</v>
      </c>
      <c r="BK31">
        <v>32.40954285714286</v>
      </c>
      <c r="BL31">
        <v>650.03571428571433</v>
      </c>
      <c r="BM31">
        <v>101.1324285714286</v>
      </c>
      <c r="BN31">
        <v>0.100189</v>
      </c>
      <c r="BO31">
        <v>32.661285714285718</v>
      </c>
      <c r="BP31">
        <v>32.396342857142862</v>
      </c>
      <c r="BQ31">
        <v>999.89999999999986</v>
      </c>
      <c r="BR31">
        <v>0</v>
      </c>
      <c r="BS31">
        <v>0</v>
      </c>
      <c r="BT31">
        <v>8994.1071428571431</v>
      </c>
      <c r="BU31">
        <v>0</v>
      </c>
      <c r="BV31">
        <v>896.17828571428561</v>
      </c>
      <c r="BW31">
        <v>-9.9923357142857139</v>
      </c>
      <c r="BX31">
        <v>85.38728571428571</v>
      </c>
      <c r="BY31">
        <v>95.518514285714289</v>
      </c>
      <c r="BZ31">
        <v>2.005718571428571</v>
      </c>
      <c r="CA31">
        <v>92.594185714285715</v>
      </c>
      <c r="CB31">
        <v>30.615100000000002</v>
      </c>
      <c r="CC31">
        <v>3.299025714285714</v>
      </c>
      <c r="CD31">
        <v>3.0961842857142861</v>
      </c>
      <c r="CE31">
        <v>25.61948571428572</v>
      </c>
      <c r="CF31">
        <v>24.55441428571428</v>
      </c>
      <c r="CG31">
        <v>1199.984285714286</v>
      </c>
      <c r="CH31">
        <v>0.50003500000000001</v>
      </c>
      <c r="CI31">
        <v>0.49996400000000002</v>
      </c>
      <c r="CJ31">
        <v>0</v>
      </c>
      <c r="CK31">
        <v>938.96485714285711</v>
      </c>
      <c r="CL31">
        <v>4.9990899999999998</v>
      </c>
      <c r="CM31">
        <v>10053.799999999999</v>
      </c>
      <c r="CN31">
        <v>9557.8614285714284</v>
      </c>
      <c r="CO31">
        <v>41.875</v>
      </c>
      <c r="CP31">
        <v>43.936999999999998</v>
      </c>
      <c r="CQ31">
        <v>42.732000000000014</v>
      </c>
      <c r="CR31">
        <v>42.875</v>
      </c>
      <c r="CS31">
        <v>43.25</v>
      </c>
      <c r="CT31">
        <v>597.53428571428572</v>
      </c>
      <c r="CU31">
        <v>597.44999999999993</v>
      </c>
      <c r="CV31">
        <v>0</v>
      </c>
      <c r="CW31">
        <v>1673983130.5</v>
      </c>
      <c r="CX31">
        <v>0</v>
      </c>
      <c r="CY31">
        <v>1673981072</v>
      </c>
      <c r="CZ31" t="s">
        <v>356</v>
      </c>
      <c r="DA31">
        <v>1673981071.5</v>
      </c>
      <c r="DB31">
        <v>1673981072</v>
      </c>
      <c r="DC31">
        <v>22</v>
      </c>
      <c r="DD31">
        <v>6.0000000000000001E-3</v>
      </c>
      <c r="DE31">
        <v>1.4999999999999999E-2</v>
      </c>
      <c r="DF31">
        <v>-5.52</v>
      </c>
      <c r="DG31">
        <v>0.19600000000000001</v>
      </c>
      <c r="DH31">
        <v>415</v>
      </c>
      <c r="DI31">
        <v>30</v>
      </c>
      <c r="DJ31">
        <v>0.47</v>
      </c>
      <c r="DK31">
        <v>0.06</v>
      </c>
      <c r="DL31">
        <v>-9.4501437500000005</v>
      </c>
      <c r="DM31">
        <v>-3.9172341838648972</v>
      </c>
      <c r="DN31">
        <v>0.37864133083095602</v>
      </c>
      <c r="DO31">
        <v>0</v>
      </c>
      <c r="DP31">
        <v>1.9881774999999999</v>
      </c>
      <c r="DQ31">
        <v>0.1082161350844254</v>
      </c>
      <c r="DR31">
        <v>1.060547164203461E-2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370</v>
      </c>
      <c r="EA31">
        <v>3.2981799999999999</v>
      </c>
      <c r="EB31">
        <v>2.6252599999999999</v>
      </c>
      <c r="EC31">
        <v>2.6452E-2</v>
      </c>
      <c r="ED31">
        <v>2.7760099999999999E-2</v>
      </c>
      <c r="EE31">
        <v>0.135738</v>
      </c>
      <c r="EF31">
        <v>0.128775</v>
      </c>
      <c r="EG31">
        <v>29443.4</v>
      </c>
      <c r="EH31">
        <v>29918.7</v>
      </c>
      <c r="EI31">
        <v>28131.7</v>
      </c>
      <c r="EJ31">
        <v>29609.9</v>
      </c>
      <c r="EK31">
        <v>33459.4</v>
      </c>
      <c r="EL31">
        <v>35803.5</v>
      </c>
      <c r="EM31">
        <v>39714.9</v>
      </c>
      <c r="EN31">
        <v>42313.8</v>
      </c>
      <c r="EO31">
        <v>2.2512799999999999</v>
      </c>
      <c r="EP31">
        <v>2.20783</v>
      </c>
      <c r="EQ31">
        <v>0.119615</v>
      </c>
      <c r="ER31">
        <v>0</v>
      </c>
      <c r="ES31">
        <v>30.459900000000001</v>
      </c>
      <c r="ET31">
        <v>999.9</v>
      </c>
      <c r="EU31">
        <v>73.7</v>
      </c>
      <c r="EV31">
        <v>33.6</v>
      </c>
      <c r="EW31">
        <v>38.079099999999997</v>
      </c>
      <c r="EX31">
        <v>57.240099999999998</v>
      </c>
      <c r="EY31">
        <v>-5.1281999999999996</v>
      </c>
      <c r="EZ31">
        <v>2</v>
      </c>
      <c r="FA31">
        <v>0.34417199999999998</v>
      </c>
      <c r="FB31">
        <v>-0.190223</v>
      </c>
      <c r="FC31">
        <v>20.271599999999999</v>
      </c>
      <c r="FD31">
        <v>5.2174399999999999</v>
      </c>
      <c r="FE31">
        <v>12.0044</v>
      </c>
      <c r="FF31">
        <v>4.9867999999999997</v>
      </c>
      <c r="FG31">
        <v>3.2844000000000002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1.86422</v>
      </c>
      <c r="FO31">
        <v>1.86032</v>
      </c>
      <c r="FP31">
        <v>1.86104</v>
      </c>
      <c r="FQ31">
        <v>1.86019</v>
      </c>
      <c r="FR31">
        <v>1.86188</v>
      </c>
      <c r="FS31">
        <v>1.85843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-4.4669999999999996</v>
      </c>
      <c r="GH31">
        <v>0.21129999999999999</v>
      </c>
      <c r="GI31">
        <v>-4.1132035990306486</v>
      </c>
      <c r="GJ31">
        <v>-4.0977002334145526E-3</v>
      </c>
      <c r="GK31">
        <v>1.9870096767282211E-6</v>
      </c>
      <c r="GL31">
        <v>-4.7591234531596528E-10</v>
      </c>
      <c r="GM31">
        <v>-9.7813170522517312E-2</v>
      </c>
      <c r="GN31">
        <v>-4.4277268217585318E-5</v>
      </c>
      <c r="GO31">
        <v>7.6125673839889962E-4</v>
      </c>
      <c r="GP31">
        <v>-1.4366726965109579E-5</v>
      </c>
      <c r="GQ31">
        <v>6</v>
      </c>
      <c r="GR31">
        <v>2093</v>
      </c>
      <c r="GS31">
        <v>4</v>
      </c>
      <c r="GT31">
        <v>31</v>
      </c>
      <c r="GU31">
        <v>34.299999999999997</v>
      </c>
      <c r="GV31">
        <v>34.299999999999997</v>
      </c>
      <c r="GW31">
        <v>0.45043899999999998</v>
      </c>
      <c r="GX31">
        <v>2.6037599999999999</v>
      </c>
      <c r="GY31">
        <v>2.04834</v>
      </c>
      <c r="GZ31">
        <v>2.6232899999999999</v>
      </c>
      <c r="HA31">
        <v>2.1972700000000001</v>
      </c>
      <c r="HB31">
        <v>2.3120099999999999</v>
      </c>
      <c r="HC31">
        <v>38.550400000000003</v>
      </c>
      <c r="HD31">
        <v>15.4016</v>
      </c>
      <c r="HE31">
        <v>18</v>
      </c>
      <c r="HF31">
        <v>711.23400000000004</v>
      </c>
      <c r="HG31">
        <v>752.30200000000002</v>
      </c>
      <c r="HH31">
        <v>31.001799999999999</v>
      </c>
      <c r="HI31">
        <v>31.816400000000002</v>
      </c>
      <c r="HJ31">
        <v>30.000800000000002</v>
      </c>
      <c r="HK31">
        <v>31.667000000000002</v>
      </c>
      <c r="HL31">
        <v>31.6675</v>
      </c>
      <c r="HM31">
        <v>9.0875900000000005</v>
      </c>
      <c r="HN31">
        <v>25.709399999999999</v>
      </c>
      <c r="HO31">
        <v>94.756200000000007</v>
      </c>
      <c r="HP31">
        <v>31</v>
      </c>
      <c r="HQ31">
        <v>110.48399999999999</v>
      </c>
      <c r="HR31">
        <v>30.661000000000001</v>
      </c>
      <c r="HS31">
        <v>99.136799999999994</v>
      </c>
      <c r="HT31">
        <v>98.130700000000004</v>
      </c>
    </row>
    <row r="32" spans="1:228" x14ac:dyDescent="0.3">
      <c r="A32">
        <v>17</v>
      </c>
      <c r="B32">
        <v>1673983134.0999999</v>
      </c>
      <c r="C32">
        <v>64</v>
      </c>
      <c r="D32" t="s">
        <v>393</v>
      </c>
      <c r="E32" t="s">
        <v>394</v>
      </c>
      <c r="F32">
        <v>4</v>
      </c>
      <c r="G32">
        <v>1673983131.7874999</v>
      </c>
      <c r="H32">
        <f t="shared" si="0"/>
        <v>2.2529372851099153E-3</v>
      </c>
      <c r="I32">
        <f t="shared" si="1"/>
        <v>2.2529372851099154</v>
      </c>
      <c r="J32">
        <f t="shared" si="2"/>
        <v>0.45620222785501163</v>
      </c>
      <c r="K32">
        <f t="shared" si="3"/>
        <v>88.581662499999993</v>
      </c>
      <c r="L32">
        <f t="shared" si="4"/>
        <v>81.119087491921704</v>
      </c>
      <c r="M32">
        <f t="shared" si="5"/>
        <v>8.211974370724656</v>
      </c>
      <c r="N32">
        <f t="shared" si="6"/>
        <v>8.9674374386746276</v>
      </c>
      <c r="O32">
        <f t="shared" si="7"/>
        <v>0.14217941565016071</v>
      </c>
      <c r="P32">
        <f t="shared" si="8"/>
        <v>2.770107903848984</v>
      </c>
      <c r="Q32">
        <f t="shared" si="9"/>
        <v>0.13824617101052614</v>
      </c>
      <c r="R32">
        <f t="shared" si="10"/>
        <v>8.6748180170811456E-2</v>
      </c>
      <c r="S32">
        <f t="shared" si="11"/>
        <v>226.11140135788438</v>
      </c>
      <c r="T32">
        <f t="shared" si="12"/>
        <v>33.453810806737543</v>
      </c>
      <c r="U32">
        <f t="shared" si="13"/>
        <v>32.406387500000001</v>
      </c>
      <c r="V32">
        <f t="shared" si="14"/>
        <v>4.886024442047602</v>
      </c>
      <c r="W32">
        <f t="shared" si="15"/>
        <v>66.604818395873863</v>
      </c>
      <c r="X32">
        <f t="shared" si="16"/>
        <v>3.3029917965867539</v>
      </c>
      <c r="Y32">
        <f t="shared" si="17"/>
        <v>4.9590883604771943</v>
      </c>
      <c r="Z32">
        <f t="shared" si="18"/>
        <v>1.5830326454608481</v>
      </c>
      <c r="AA32">
        <f t="shared" si="19"/>
        <v>-99.354534273347269</v>
      </c>
      <c r="AB32">
        <f t="shared" si="20"/>
        <v>39.318030138897505</v>
      </c>
      <c r="AC32">
        <f t="shared" si="21"/>
        <v>3.2359526209167884</v>
      </c>
      <c r="AD32">
        <f t="shared" si="22"/>
        <v>169.3108498443514</v>
      </c>
      <c r="AE32">
        <f t="shared" si="23"/>
        <v>10.826329740502029</v>
      </c>
      <c r="AF32">
        <f t="shared" si="24"/>
        <v>2.2447586390335896</v>
      </c>
      <c r="AG32">
        <f t="shared" si="25"/>
        <v>0.45620222785501163</v>
      </c>
      <c r="AH32">
        <v>101.6634492789225</v>
      </c>
      <c r="AI32">
        <v>94.621149696969724</v>
      </c>
      <c r="AJ32">
        <v>1.6842168040855441</v>
      </c>
      <c r="AK32">
        <v>64.11169264173391</v>
      </c>
      <c r="AL32">
        <f t="shared" si="26"/>
        <v>2.2529372851099154</v>
      </c>
      <c r="AM32">
        <v>30.620032945036659</v>
      </c>
      <c r="AN32">
        <v>32.631078181818197</v>
      </c>
      <c r="AO32">
        <v>1.4220744662959129E-4</v>
      </c>
      <c r="AP32">
        <v>93.4431284046358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47456.069648243538</v>
      </c>
      <c r="AV32">
        <f t="shared" si="30"/>
        <v>1199.9925000000001</v>
      </c>
      <c r="AW32">
        <f t="shared" si="31"/>
        <v>1025.917326092168</v>
      </c>
      <c r="AX32">
        <f t="shared" si="32"/>
        <v>0.85493644842960936</v>
      </c>
      <c r="AY32">
        <f t="shared" si="33"/>
        <v>0.18842734546914616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1673983131.7874999</v>
      </c>
      <c r="BF32">
        <v>88.581662499999993</v>
      </c>
      <c r="BG32">
        <v>98.759174999999999</v>
      </c>
      <c r="BH32">
        <v>32.627437499999999</v>
      </c>
      <c r="BI32">
        <v>30.622875000000001</v>
      </c>
      <c r="BJ32">
        <v>93.059362499999992</v>
      </c>
      <c r="BK32">
        <v>32.416137499999998</v>
      </c>
      <c r="BL32">
        <v>649.97262499999999</v>
      </c>
      <c r="BM32">
        <v>101.133875</v>
      </c>
      <c r="BN32">
        <v>9.9689437500000005E-2</v>
      </c>
      <c r="BO32">
        <v>32.669662500000001</v>
      </c>
      <c r="BP32">
        <v>32.406387500000001</v>
      </c>
      <c r="BQ32">
        <v>999.9</v>
      </c>
      <c r="BR32">
        <v>0</v>
      </c>
      <c r="BS32">
        <v>0</v>
      </c>
      <c r="BT32">
        <v>9015.39</v>
      </c>
      <c r="BU32">
        <v>0</v>
      </c>
      <c r="BV32">
        <v>894.67174999999997</v>
      </c>
      <c r="BW32">
        <v>-10.177474999999999</v>
      </c>
      <c r="BX32">
        <v>91.569324999999992</v>
      </c>
      <c r="BY32">
        <v>101.87871250000001</v>
      </c>
      <c r="BZ32">
        <v>2.0045774999999999</v>
      </c>
      <c r="CA32">
        <v>98.759174999999999</v>
      </c>
      <c r="CB32">
        <v>30.622875000000001</v>
      </c>
      <c r="CC32">
        <v>3.2997424999999998</v>
      </c>
      <c r="CD32">
        <v>3.0970124999999999</v>
      </c>
      <c r="CE32">
        <v>25.623137499999999</v>
      </c>
      <c r="CF32">
        <v>24.558900000000001</v>
      </c>
      <c r="CG32">
        <v>1199.9925000000001</v>
      </c>
      <c r="CH32">
        <v>0.50003500000000001</v>
      </c>
      <c r="CI32">
        <v>0.49996425</v>
      </c>
      <c r="CJ32">
        <v>0</v>
      </c>
      <c r="CK32">
        <v>937.82212499999991</v>
      </c>
      <c r="CL32">
        <v>4.9990899999999998</v>
      </c>
      <c r="CM32">
        <v>10042.475</v>
      </c>
      <c r="CN32">
        <v>9557.9162500000002</v>
      </c>
      <c r="CO32">
        <v>41.875</v>
      </c>
      <c r="CP32">
        <v>43.936999999999998</v>
      </c>
      <c r="CQ32">
        <v>42.734250000000003</v>
      </c>
      <c r="CR32">
        <v>42.898249999999997</v>
      </c>
      <c r="CS32">
        <v>43.25</v>
      </c>
      <c r="CT32">
        <v>597.53874999999994</v>
      </c>
      <c r="CU32">
        <v>597.45375000000013</v>
      </c>
      <c r="CV32">
        <v>0</v>
      </c>
      <c r="CW32">
        <v>1673983134.0999999</v>
      </c>
      <c r="CX32">
        <v>0</v>
      </c>
      <c r="CY32">
        <v>1673981072</v>
      </c>
      <c r="CZ32" t="s">
        <v>356</v>
      </c>
      <c r="DA32">
        <v>1673981071.5</v>
      </c>
      <c r="DB32">
        <v>1673981072</v>
      </c>
      <c r="DC32">
        <v>22</v>
      </c>
      <c r="DD32">
        <v>6.0000000000000001E-3</v>
      </c>
      <c r="DE32">
        <v>1.4999999999999999E-2</v>
      </c>
      <c r="DF32">
        <v>-5.52</v>
      </c>
      <c r="DG32">
        <v>0.19600000000000001</v>
      </c>
      <c r="DH32">
        <v>415</v>
      </c>
      <c r="DI32">
        <v>30</v>
      </c>
      <c r="DJ32">
        <v>0.47</v>
      </c>
      <c r="DK32">
        <v>0.06</v>
      </c>
      <c r="DL32">
        <v>-9.6555014634146339</v>
      </c>
      <c r="DM32">
        <v>-3.6622685017421599</v>
      </c>
      <c r="DN32">
        <v>0.36282523174798692</v>
      </c>
      <c r="DO32">
        <v>0</v>
      </c>
      <c r="DP32">
        <v>1.993436585365854</v>
      </c>
      <c r="DQ32">
        <v>9.9621324041814008E-2</v>
      </c>
      <c r="DR32">
        <v>1.00731714699108E-2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3.2978399999999999</v>
      </c>
      <c r="EB32">
        <v>2.6252499999999999</v>
      </c>
      <c r="EC32">
        <v>2.8300200000000001E-2</v>
      </c>
      <c r="ED32">
        <v>2.9615900000000001E-2</v>
      </c>
      <c r="EE32">
        <v>0.13575699999999999</v>
      </c>
      <c r="EF32">
        <v>0.12884100000000001</v>
      </c>
      <c r="EG32">
        <v>29387.3</v>
      </c>
      <c r="EH32">
        <v>29861.5</v>
      </c>
      <c r="EI32">
        <v>28131.5</v>
      </c>
      <c r="EJ32">
        <v>29609.8</v>
      </c>
      <c r="EK32">
        <v>33458.699999999997</v>
      </c>
      <c r="EL32">
        <v>35800.699999999997</v>
      </c>
      <c r="EM32">
        <v>39714.800000000003</v>
      </c>
      <c r="EN32">
        <v>42313.599999999999</v>
      </c>
      <c r="EO32">
        <v>2.25095</v>
      </c>
      <c r="EP32">
        <v>2.2080199999999999</v>
      </c>
      <c r="EQ32">
        <v>0.119116</v>
      </c>
      <c r="ER32">
        <v>0</v>
      </c>
      <c r="ES32">
        <v>30.476500000000001</v>
      </c>
      <c r="ET32">
        <v>999.9</v>
      </c>
      <c r="EU32">
        <v>73.7</v>
      </c>
      <c r="EV32">
        <v>33.6</v>
      </c>
      <c r="EW32">
        <v>38.079500000000003</v>
      </c>
      <c r="EX32">
        <v>57.3001</v>
      </c>
      <c r="EY32">
        <v>-4.9398999999999997</v>
      </c>
      <c r="EZ32">
        <v>2</v>
      </c>
      <c r="FA32">
        <v>0.344891</v>
      </c>
      <c r="FB32">
        <v>-0.18456700000000001</v>
      </c>
      <c r="FC32">
        <v>20.2712</v>
      </c>
      <c r="FD32">
        <v>5.2172900000000002</v>
      </c>
      <c r="FE32">
        <v>12.004300000000001</v>
      </c>
      <c r="FF32">
        <v>4.9863</v>
      </c>
      <c r="FG32">
        <v>3.2842500000000001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1.8642700000000001</v>
      </c>
      <c r="FO32">
        <v>1.8603099999999999</v>
      </c>
      <c r="FP32">
        <v>1.8610199999999999</v>
      </c>
      <c r="FQ32">
        <v>1.8601799999999999</v>
      </c>
      <c r="FR32">
        <v>1.86188</v>
      </c>
      <c r="FS32">
        <v>1.85846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-4.492</v>
      </c>
      <c r="GH32">
        <v>0.21129999999999999</v>
      </c>
      <c r="GI32">
        <v>-4.1132035990306486</v>
      </c>
      <c r="GJ32">
        <v>-4.0977002334145526E-3</v>
      </c>
      <c r="GK32">
        <v>1.9870096767282211E-6</v>
      </c>
      <c r="GL32">
        <v>-4.7591234531596528E-10</v>
      </c>
      <c r="GM32">
        <v>-9.7813170522517312E-2</v>
      </c>
      <c r="GN32">
        <v>-4.4277268217585318E-5</v>
      </c>
      <c r="GO32">
        <v>7.6125673839889962E-4</v>
      </c>
      <c r="GP32">
        <v>-1.4366726965109579E-5</v>
      </c>
      <c r="GQ32">
        <v>6</v>
      </c>
      <c r="GR32">
        <v>2093</v>
      </c>
      <c r="GS32">
        <v>4</v>
      </c>
      <c r="GT32">
        <v>31</v>
      </c>
      <c r="GU32">
        <v>34.4</v>
      </c>
      <c r="GV32">
        <v>34.4</v>
      </c>
      <c r="GW32">
        <v>0.47119100000000003</v>
      </c>
      <c r="GX32">
        <v>2.6049799999999999</v>
      </c>
      <c r="GY32">
        <v>2.04834</v>
      </c>
      <c r="GZ32">
        <v>2.6232899999999999</v>
      </c>
      <c r="HA32">
        <v>2.1972700000000001</v>
      </c>
      <c r="HB32">
        <v>2.3144499999999999</v>
      </c>
      <c r="HC32">
        <v>38.550400000000003</v>
      </c>
      <c r="HD32">
        <v>15.3841</v>
      </c>
      <c r="HE32">
        <v>18</v>
      </c>
      <c r="HF32">
        <v>711.03899999999999</v>
      </c>
      <c r="HG32">
        <v>752.58600000000001</v>
      </c>
      <c r="HH32">
        <v>31.0017</v>
      </c>
      <c r="HI32">
        <v>31.8246</v>
      </c>
      <c r="HJ32">
        <v>30.000900000000001</v>
      </c>
      <c r="HK32">
        <v>31.6737</v>
      </c>
      <c r="HL32">
        <v>31.674800000000001</v>
      </c>
      <c r="HM32">
        <v>9.4961099999999998</v>
      </c>
      <c r="HN32">
        <v>25.412199999999999</v>
      </c>
      <c r="HO32">
        <v>94.756200000000007</v>
      </c>
      <c r="HP32">
        <v>31</v>
      </c>
      <c r="HQ32">
        <v>117.17100000000001</v>
      </c>
      <c r="HR32">
        <v>30.809699999999999</v>
      </c>
      <c r="HS32">
        <v>99.136300000000006</v>
      </c>
      <c r="HT32">
        <v>98.130200000000002</v>
      </c>
    </row>
    <row r="33" spans="1:228" x14ac:dyDescent="0.3">
      <c r="A33">
        <v>18</v>
      </c>
      <c r="B33">
        <v>1673983138.0999999</v>
      </c>
      <c r="C33">
        <v>68</v>
      </c>
      <c r="D33" t="s">
        <v>395</v>
      </c>
      <c r="E33" t="s">
        <v>396</v>
      </c>
      <c r="F33">
        <v>4</v>
      </c>
      <c r="G33">
        <v>1673983136.0999999</v>
      </c>
      <c r="H33">
        <f t="shared" si="0"/>
        <v>2.220354111864675E-3</v>
      </c>
      <c r="I33">
        <f t="shared" si="1"/>
        <v>2.2203541118646748</v>
      </c>
      <c r="J33">
        <f t="shared" si="2"/>
        <v>0.6703563507951994</v>
      </c>
      <c r="K33">
        <f t="shared" si="3"/>
        <v>95.574571428571417</v>
      </c>
      <c r="L33">
        <f t="shared" si="4"/>
        <v>85.372672196531369</v>
      </c>
      <c r="M33">
        <f t="shared" si="5"/>
        <v>8.6426048595809046</v>
      </c>
      <c r="N33">
        <f t="shared" si="6"/>
        <v>9.6753824640678623</v>
      </c>
      <c r="O33">
        <f t="shared" si="7"/>
        <v>0.13991903519665511</v>
      </c>
      <c r="P33">
        <f t="shared" si="8"/>
        <v>2.7679988327701142</v>
      </c>
      <c r="Q33">
        <f t="shared" si="9"/>
        <v>0.13610523513996195</v>
      </c>
      <c r="R33">
        <f t="shared" si="10"/>
        <v>8.5399768139815771E-2</v>
      </c>
      <c r="S33">
        <f t="shared" si="11"/>
        <v>226.11304294734327</v>
      </c>
      <c r="T33">
        <f t="shared" si="12"/>
        <v>33.470972657661164</v>
      </c>
      <c r="U33">
        <f t="shared" si="13"/>
        <v>32.417071428571433</v>
      </c>
      <c r="V33">
        <f t="shared" si="14"/>
        <v>4.8889710965602866</v>
      </c>
      <c r="W33">
        <f t="shared" si="15"/>
        <v>66.602722874060291</v>
      </c>
      <c r="X33">
        <f t="shared" si="16"/>
        <v>3.3043222520195199</v>
      </c>
      <c r="Y33">
        <f t="shared" si="17"/>
        <v>4.9612419874600224</v>
      </c>
      <c r="Z33">
        <f t="shared" si="18"/>
        <v>1.5846488445407667</v>
      </c>
      <c r="AA33">
        <f t="shared" si="19"/>
        <v>-97.917616333232161</v>
      </c>
      <c r="AB33">
        <f t="shared" si="20"/>
        <v>38.844140304720447</v>
      </c>
      <c r="AC33">
        <f t="shared" si="21"/>
        <v>3.1996753400380649</v>
      </c>
      <c r="AD33">
        <f t="shared" si="22"/>
        <v>170.23924225886961</v>
      </c>
      <c r="AE33">
        <f t="shared" si="23"/>
        <v>10.979976522630375</v>
      </c>
      <c r="AF33">
        <f t="shared" si="24"/>
        <v>2.2031215952139203</v>
      </c>
      <c r="AG33">
        <f t="shared" si="25"/>
        <v>0.6703563507951994</v>
      </c>
      <c r="AH33">
        <v>108.49205358078</v>
      </c>
      <c r="AI33">
        <v>101.3043218181818</v>
      </c>
      <c r="AJ33">
        <v>1.669472390755383</v>
      </c>
      <c r="AK33">
        <v>64.11169264173391</v>
      </c>
      <c r="AL33">
        <f t="shared" si="26"/>
        <v>2.2203541118646748</v>
      </c>
      <c r="AM33">
        <v>30.665740301502169</v>
      </c>
      <c r="AN33">
        <v>32.646684242424229</v>
      </c>
      <c r="AO33">
        <v>2.8768320783812139E-4</v>
      </c>
      <c r="AP33">
        <v>93.4431284046358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47396.775094552708</v>
      </c>
      <c r="AV33">
        <f t="shared" si="30"/>
        <v>1200</v>
      </c>
      <c r="AW33">
        <f t="shared" si="31"/>
        <v>1025.9238564494005</v>
      </c>
      <c r="AX33">
        <f t="shared" si="32"/>
        <v>0.85493654704116717</v>
      </c>
      <c r="AY33">
        <f t="shared" si="33"/>
        <v>0.18842753578945273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1673983136.0999999</v>
      </c>
      <c r="BF33">
        <v>95.574571428571417</v>
      </c>
      <c r="BG33">
        <v>105.904</v>
      </c>
      <c r="BH33">
        <v>32.640485714285717</v>
      </c>
      <c r="BI33">
        <v>30.673271428571429</v>
      </c>
      <c r="BJ33">
        <v>100.0784857142857</v>
      </c>
      <c r="BK33">
        <v>32.429128571428571</v>
      </c>
      <c r="BL33">
        <v>650.0188571428572</v>
      </c>
      <c r="BM33">
        <v>101.1337142857143</v>
      </c>
      <c r="BN33">
        <v>0.10014237142857139</v>
      </c>
      <c r="BO33">
        <v>32.677371428571433</v>
      </c>
      <c r="BP33">
        <v>32.417071428571433</v>
      </c>
      <c r="BQ33">
        <v>999.89999999999986</v>
      </c>
      <c r="BR33">
        <v>0</v>
      </c>
      <c r="BS33">
        <v>0</v>
      </c>
      <c r="BT33">
        <v>9004.1942857142876</v>
      </c>
      <c r="BU33">
        <v>0</v>
      </c>
      <c r="BV33">
        <v>894.54585714285713</v>
      </c>
      <c r="BW33">
        <v>-10.329385714285721</v>
      </c>
      <c r="BX33">
        <v>98.799357142857161</v>
      </c>
      <c r="BY33">
        <v>109.25528571428571</v>
      </c>
      <c r="BZ33">
        <v>1.9672285714285711</v>
      </c>
      <c r="CA33">
        <v>105.904</v>
      </c>
      <c r="CB33">
        <v>30.673271428571429</v>
      </c>
      <c r="CC33">
        <v>3.3010600000000001</v>
      </c>
      <c r="CD33">
        <v>3.1021071428571432</v>
      </c>
      <c r="CE33">
        <v>25.62987142857143</v>
      </c>
      <c r="CF33">
        <v>24.586371428571429</v>
      </c>
      <c r="CG33">
        <v>1200</v>
      </c>
      <c r="CH33">
        <v>0.50003299999999995</v>
      </c>
      <c r="CI33">
        <v>0.4999661428571428</v>
      </c>
      <c r="CJ33">
        <v>0</v>
      </c>
      <c r="CK33">
        <v>936.2437142857143</v>
      </c>
      <c r="CL33">
        <v>4.9990899999999998</v>
      </c>
      <c r="CM33">
        <v>10029.428571428571</v>
      </c>
      <c r="CN33">
        <v>9557.9614285714306</v>
      </c>
      <c r="CO33">
        <v>41.875</v>
      </c>
      <c r="CP33">
        <v>43.972999999999999</v>
      </c>
      <c r="CQ33">
        <v>42.75</v>
      </c>
      <c r="CR33">
        <v>42.936999999999998</v>
      </c>
      <c r="CS33">
        <v>43.25</v>
      </c>
      <c r="CT33">
        <v>597.53857142857134</v>
      </c>
      <c r="CU33">
        <v>597.46142857142866</v>
      </c>
      <c r="CV33">
        <v>0</v>
      </c>
      <c r="CW33">
        <v>1673983138.3</v>
      </c>
      <c r="CX33">
        <v>0</v>
      </c>
      <c r="CY33">
        <v>1673981072</v>
      </c>
      <c r="CZ33" t="s">
        <v>356</v>
      </c>
      <c r="DA33">
        <v>1673981071.5</v>
      </c>
      <c r="DB33">
        <v>1673981072</v>
      </c>
      <c r="DC33">
        <v>22</v>
      </c>
      <c r="DD33">
        <v>6.0000000000000001E-3</v>
      </c>
      <c r="DE33">
        <v>1.4999999999999999E-2</v>
      </c>
      <c r="DF33">
        <v>-5.52</v>
      </c>
      <c r="DG33">
        <v>0.19600000000000001</v>
      </c>
      <c r="DH33">
        <v>415</v>
      </c>
      <c r="DI33">
        <v>30</v>
      </c>
      <c r="DJ33">
        <v>0.47</v>
      </c>
      <c r="DK33">
        <v>0.06</v>
      </c>
      <c r="DL33">
        <v>-9.8836456097560976</v>
      </c>
      <c r="DM33">
        <v>-3.1199583972125589</v>
      </c>
      <c r="DN33">
        <v>0.3090607907606589</v>
      </c>
      <c r="DO33">
        <v>0</v>
      </c>
      <c r="DP33">
        <v>1.9937004878048781</v>
      </c>
      <c r="DQ33">
        <v>5.0692682926816958E-3</v>
      </c>
      <c r="DR33">
        <v>1.163906205910533E-2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3.2979400000000001</v>
      </c>
      <c r="EB33">
        <v>2.6254300000000002</v>
      </c>
      <c r="EC33">
        <v>3.0114999999999999E-2</v>
      </c>
      <c r="ED33">
        <v>3.1447299999999997E-2</v>
      </c>
      <c r="EE33">
        <v>0.13580900000000001</v>
      </c>
      <c r="EF33">
        <v>0.12898599999999999</v>
      </c>
      <c r="EG33">
        <v>29332.400000000001</v>
      </c>
      <c r="EH33">
        <v>29804.3</v>
      </c>
      <c r="EI33">
        <v>28131.5</v>
      </c>
      <c r="EJ33">
        <v>29608.9</v>
      </c>
      <c r="EK33">
        <v>33456.5</v>
      </c>
      <c r="EL33">
        <v>35794</v>
      </c>
      <c r="EM33">
        <v>39714.5</v>
      </c>
      <c r="EN33">
        <v>42312.6</v>
      </c>
      <c r="EO33">
        <v>2.2509299999999999</v>
      </c>
      <c r="EP33">
        <v>2.20783</v>
      </c>
      <c r="EQ33">
        <v>0.119146</v>
      </c>
      <c r="ER33">
        <v>0</v>
      </c>
      <c r="ES33">
        <v>30.491099999999999</v>
      </c>
      <c r="ET33">
        <v>999.9</v>
      </c>
      <c r="EU33">
        <v>73.7</v>
      </c>
      <c r="EV33">
        <v>33.6</v>
      </c>
      <c r="EW33">
        <v>38.075499999999998</v>
      </c>
      <c r="EX33">
        <v>57.0901</v>
      </c>
      <c r="EY33">
        <v>-5.0040100000000001</v>
      </c>
      <c r="EZ33">
        <v>2</v>
      </c>
      <c r="FA33">
        <v>0.34544200000000003</v>
      </c>
      <c r="FB33">
        <v>-0.17997299999999999</v>
      </c>
      <c r="FC33">
        <v>20.2715</v>
      </c>
      <c r="FD33">
        <v>5.2186399999999997</v>
      </c>
      <c r="FE33">
        <v>12.0052</v>
      </c>
      <c r="FF33">
        <v>4.9869000000000003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1.86219</v>
      </c>
      <c r="FN33">
        <v>1.86426</v>
      </c>
      <c r="FO33">
        <v>1.8603400000000001</v>
      </c>
      <c r="FP33">
        <v>1.86104</v>
      </c>
      <c r="FQ33">
        <v>1.86019</v>
      </c>
      <c r="FR33">
        <v>1.86188</v>
      </c>
      <c r="FS33">
        <v>1.8584700000000001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-4.516</v>
      </c>
      <c r="GH33">
        <v>0.2114</v>
      </c>
      <c r="GI33">
        <v>-4.1132035990306486</v>
      </c>
      <c r="GJ33">
        <v>-4.0977002334145526E-3</v>
      </c>
      <c r="GK33">
        <v>1.9870096767282211E-6</v>
      </c>
      <c r="GL33">
        <v>-4.7591234531596528E-10</v>
      </c>
      <c r="GM33">
        <v>-9.7813170522517312E-2</v>
      </c>
      <c r="GN33">
        <v>-4.4277268217585318E-5</v>
      </c>
      <c r="GO33">
        <v>7.6125673839889962E-4</v>
      </c>
      <c r="GP33">
        <v>-1.4366726965109579E-5</v>
      </c>
      <c r="GQ33">
        <v>6</v>
      </c>
      <c r="GR33">
        <v>2093</v>
      </c>
      <c r="GS33">
        <v>4</v>
      </c>
      <c r="GT33">
        <v>31</v>
      </c>
      <c r="GU33">
        <v>34.4</v>
      </c>
      <c r="GV33">
        <v>34.4</v>
      </c>
      <c r="GW33">
        <v>0.49194300000000002</v>
      </c>
      <c r="GX33">
        <v>2.5976599999999999</v>
      </c>
      <c r="GY33">
        <v>2.04834</v>
      </c>
      <c r="GZ33">
        <v>2.6245099999999999</v>
      </c>
      <c r="HA33">
        <v>2.1972700000000001</v>
      </c>
      <c r="HB33">
        <v>2.3571800000000001</v>
      </c>
      <c r="HC33">
        <v>38.550400000000003</v>
      </c>
      <c r="HD33">
        <v>15.3841</v>
      </c>
      <c r="HE33">
        <v>18</v>
      </c>
      <c r="HF33">
        <v>711.10599999999999</v>
      </c>
      <c r="HG33">
        <v>752.48800000000006</v>
      </c>
      <c r="HH33">
        <v>31.0015</v>
      </c>
      <c r="HI33">
        <v>31.832999999999998</v>
      </c>
      <c r="HJ33">
        <v>30.000800000000002</v>
      </c>
      <c r="HK33">
        <v>31.6814</v>
      </c>
      <c r="HL33">
        <v>31.682099999999998</v>
      </c>
      <c r="HM33">
        <v>9.9053599999999999</v>
      </c>
      <c r="HN33">
        <v>25.134599999999999</v>
      </c>
      <c r="HO33">
        <v>94.756200000000007</v>
      </c>
      <c r="HP33">
        <v>31</v>
      </c>
      <c r="HQ33">
        <v>123.854</v>
      </c>
      <c r="HR33">
        <v>30.8338</v>
      </c>
      <c r="HS33">
        <v>99.135800000000003</v>
      </c>
      <c r="HT33">
        <v>98.127700000000004</v>
      </c>
    </row>
    <row r="34" spans="1:228" x14ac:dyDescent="0.3">
      <c r="A34">
        <v>19</v>
      </c>
      <c r="B34">
        <v>1673983142.0999999</v>
      </c>
      <c r="C34">
        <v>72</v>
      </c>
      <c r="D34" t="s">
        <v>397</v>
      </c>
      <c r="E34" t="s">
        <v>398</v>
      </c>
      <c r="F34">
        <v>4</v>
      </c>
      <c r="G34">
        <v>1673983139.7874999</v>
      </c>
      <c r="H34">
        <f t="shared" si="0"/>
        <v>2.232435476282386E-3</v>
      </c>
      <c r="I34">
        <f t="shared" si="1"/>
        <v>2.2324354762823861</v>
      </c>
      <c r="J34">
        <f t="shared" si="2"/>
        <v>0.87827068428739796</v>
      </c>
      <c r="K34">
        <f t="shared" si="3"/>
        <v>101.542875</v>
      </c>
      <c r="L34">
        <f t="shared" si="4"/>
        <v>88.828058270321606</v>
      </c>
      <c r="M34">
        <f t="shared" si="5"/>
        <v>8.9923939274424125</v>
      </c>
      <c r="N34">
        <f t="shared" si="6"/>
        <v>10.279562002202685</v>
      </c>
      <c r="O34">
        <f t="shared" si="7"/>
        <v>0.14056748014195025</v>
      </c>
      <c r="P34">
        <f t="shared" si="8"/>
        <v>2.7690460796604031</v>
      </c>
      <c r="Q34">
        <f t="shared" si="9"/>
        <v>0.13672018480682027</v>
      </c>
      <c r="R34">
        <f t="shared" si="10"/>
        <v>8.5787008969166217E-2</v>
      </c>
      <c r="S34">
        <f t="shared" si="11"/>
        <v>226.11274232358949</v>
      </c>
      <c r="T34">
        <f t="shared" si="12"/>
        <v>33.47515790091979</v>
      </c>
      <c r="U34">
        <f t="shared" si="13"/>
        <v>32.4296875</v>
      </c>
      <c r="V34">
        <f t="shared" si="14"/>
        <v>4.8924526323865205</v>
      </c>
      <c r="W34">
        <f t="shared" si="15"/>
        <v>66.615368901636728</v>
      </c>
      <c r="X34">
        <f t="shared" si="16"/>
        <v>3.3063954812040421</v>
      </c>
      <c r="Y34">
        <f t="shared" si="17"/>
        <v>4.963412401252655</v>
      </c>
      <c r="Z34">
        <f t="shared" si="18"/>
        <v>1.5860571511824784</v>
      </c>
      <c r="AA34">
        <f t="shared" si="19"/>
        <v>-98.450404504053225</v>
      </c>
      <c r="AB34">
        <f t="shared" si="20"/>
        <v>38.134805288407655</v>
      </c>
      <c r="AC34">
        <f t="shared" si="21"/>
        <v>3.1403720631188663</v>
      </c>
      <c r="AD34">
        <f t="shared" si="22"/>
        <v>168.93751517106276</v>
      </c>
      <c r="AE34">
        <f t="shared" si="23"/>
        <v>11.200997815074375</v>
      </c>
      <c r="AF34">
        <f t="shared" si="24"/>
        <v>2.15712096756535</v>
      </c>
      <c r="AG34">
        <f t="shared" si="25"/>
        <v>0.87827068428739796</v>
      </c>
      <c r="AH34">
        <v>115.41865625080401</v>
      </c>
      <c r="AI34">
        <v>108.00880606060601</v>
      </c>
      <c r="AJ34">
        <v>1.67583611514342</v>
      </c>
      <c r="AK34">
        <v>64.11169264173391</v>
      </c>
      <c r="AL34">
        <f t="shared" si="26"/>
        <v>2.2324354762823861</v>
      </c>
      <c r="AM34">
        <v>30.718075694773219</v>
      </c>
      <c r="AN34">
        <v>32.67911696969697</v>
      </c>
      <c r="AO34">
        <v>5.6105011107258594E-3</v>
      </c>
      <c r="AP34">
        <v>93.4431284046358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47424.41421720932</v>
      </c>
      <c r="AV34">
        <f t="shared" si="30"/>
        <v>1199.9974999999999</v>
      </c>
      <c r="AW34">
        <f t="shared" si="31"/>
        <v>1025.9218074215487</v>
      </c>
      <c r="AX34">
        <f t="shared" si="32"/>
        <v>0.85493662063591702</v>
      </c>
      <c r="AY34">
        <f t="shared" si="33"/>
        <v>0.18842767782732006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1673983139.7874999</v>
      </c>
      <c r="BF34">
        <v>101.542875</v>
      </c>
      <c r="BG34">
        <v>112.083125</v>
      </c>
      <c r="BH34">
        <v>32.661012499999998</v>
      </c>
      <c r="BI34">
        <v>30.735099999999999</v>
      </c>
      <c r="BJ34">
        <v>106.06887500000001</v>
      </c>
      <c r="BK34">
        <v>32.449575000000003</v>
      </c>
      <c r="BL34">
        <v>650.08162499999992</v>
      </c>
      <c r="BM34">
        <v>101.13362499999999</v>
      </c>
      <c r="BN34">
        <v>0.1000854125</v>
      </c>
      <c r="BO34">
        <v>32.685137500000003</v>
      </c>
      <c r="BP34">
        <v>32.4296875</v>
      </c>
      <c r="BQ34">
        <v>999.9</v>
      </c>
      <c r="BR34">
        <v>0</v>
      </c>
      <c r="BS34">
        <v>0</v>
      </c>
      <c r="BT34">
        <v>9009.7674999999999</v>
      </c>
      <c r="BU34">
        <v>0</v>
      </c>
      <c r="BV34">
        <v>894.14387499999998</v>
      </c>
      <c r="BW34">
        <v>-10.5402875</v>
      </c>
      <c r="BX34">
        <v>104.97137499999999</v>
      </c>
      <c r="BY34">
        <v>115.6375</v>
      </c>
      <c r="BZ34">
        <v>1.9259012499999999</v>
      </c>
      <c r="CA34">
        <v>112.083125</v>
      </c>
      <c r="CB34">
        <v>30.735099999999999</v>
      </c>
      <c r="CC34">
        <v>3.3031250000000001</v>
      </c>
      <c r="CD34">
        <v>3.1083525000000001</v>
      </c>
      <c r="CE34">
        <v>25.6404</v>
      </c>
      <c r="CF34">
        <v>24.619987500000001</v>
      </c>
      <c r="CG34">
        <v>1199.9974999999999</v>
      </c>
      <c r="CH34">
        <v>0.50002987499999996</v>
      </c>
      <c r="CI34">
        <v>0.49996950000000001</v>
      </c>
      <c r="CJ34">
        <v>0</v>
      </c>
      <c r="CK34">
        <v>935.12337500000001</v>
      </c>
      <c r="CL34">
        <v>4.9990899999999998</v>
      </c>
      <c r="CM34">
        <v>10018.0625</v>
      </c>
      <c r="CN34">
        <v>9557.9449999999997</v>
      </c>
      <c r="CO34">
        <v>41.921499999999988</v>
      </c>
      <c r="CP34">
        <v>44</v>
      </c>
      <c r="CQ34">
        <v>42.75</v>
      </c>
      <c r="CR34">
        <v>42.936999999999998</v>
      </c>
      <c r="CS34">
        <v>43.265500000000003</v>
      </c>
      <c r="CT34">
        <v>597.53499999999997</v>
      </c>
      <c r="CU34">
        <v>597.46375</v>
      </c>
      <c r="CV34">
        <v>0</v>
      </c>
      <c r="CW34">
        <v>1673983142.5</v>
      </c>
      <c r="CX34">
        <v>0</v>
      </c>
      <c r="CY34">
        <v>1673981072</v>
      </c>
      <c r="CZ34" t="s">
        <v>356</v>
      </c>
      <c r="DA34">
        <v>1673981071.5</v>
      </c>
      <c r="DB34">
        <v>1673981072</v>
      </c>
      <c r="DC34">
        <v>22</v>
      </c>
      <c r="DD34">
        <v>6.0000000000000001E-3</v>
      </c>
      <c r="DE34">
        <v>1.4999999999999999E-2</v>
      </c>
      <c r="DF34">
        <v>-5.52</v>
      </c>
      <c r="DG34">
        <v>0.19600000000000001</v>
      </c>
      <c r="DH34">
        <v>415</v>
      </c>
      <c r="DI34">
        <v>30</v>
      </c>
      <c r="DJ34">
        <v>0.47</v>
      </c>
      <c r="DK34">
        <v>0.06</v>
      </c>
      <c r="DL34">
        <v>-10.088298780487809</v>
      </c>
      <c r="DM34">
        <v>-2.9520677351916609</v>
      </c>
      <c r="DN34">
        <v>0.29220012665224138</v>
      </c>
      <c r="DO34">
        <v>0</v>
      </c>
      <c r="DP34">
        <v>1.985108048780488</v>
      </c>
      <c r="DQ34">
        <v>-0.17143797909408229</v>
      </c>
      <c r="DR34">
        <v>2.489498991809419E-2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370</v>
      </c>
      <c r="EA34">
        <v>3.29813</v>
      </c>
      <c r="EB34">
        <v>2.6254300000000002</v>
      </c>
      <c r="EC34">
        <v>3.1927400000000002E-2</v>
      </c>
      <c r="ED34">
        <v>3.3286700000000002E-2</v>
      </c>
      <c r="EE34">
        <v>0.135903</v>
      </c>
      <c r="EF34">
        <v>0.12933900000000001</v>
      </c>
      <c r="EG34">
        <v>29277.1</v>
      </c>
      <c r="EH34">
        <v>29746.6</v>
      </c>
      <c r="EI34">
        <v>28131</v>
      </c>
      <c r="EJ34">
        <v>29607.9</v>
      </c>
      <c r="EK34">
        <v>33452.5</v>
      </c>
      <c r="EL34">
        <v>35778.300000000003</v>
      </c>
      <c r="EM34">
        <v>39713.9</v>
      </c>
      <c r="EN34">
        <v>42311</v>
      </c>
      <c r="EO34">
        <v>2.25115</v>
      </c>
      <c r="EP34">
        <v>2.2077300000000002</v>
      </c>
      <c r="EQ34">
        <v>0.118732</v>
      </c>
      <c r="ER34">
        <v>0</v>
      </c>
      <c r="ES34">
        <v>30.506</v>
      </c>
      <c r="ET34">
        <v>999.9</v>
      </c>
      <c r="EU34">
        <v>73.7</v>
      </c>
      <c r="EV34">
        <v>33.6</v>
      </c>
      <c r="EW34">
        <v>38.076500000000003</v>
      </c>
      <c r="EX34">
        <v>57.210099999999997</v>
      </c>
      <c r="EY34">
        <v>-5.0921500000000002</v>
      </c>
      <c r="EZ34">
        <v>2</v>
      </c>
      <c r="FA34">
        <v>0.346105</v>
      </c>
      <c r="FB34">
        <v>-0.17560500000000001</v>
      </c>
      <c r="FC34">
        <v>20.2713</v>
      </c>
      <c r="FD34">
        <v>5.2186399999999997</v>
      </c>
      <c r="FE34">
        <v>12.0055</v>
      </c>
      <c r="FF34">
        <v>4.9868499999999996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1.8622000000000001</v>
      </c>
      <c r="FN34">
        <v>1.8642700000000001</v>
      </c>
      <c r="FO34">
        <v>1.86033</v>
      </c>
      <c r="FP34">
        <v>1.86103</v>
      </c>
      <c r="FQ34">
        <v>1.86019</v>
      </c>
      <c r="FR34">
        <v>1.86188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-4.54</v>
      </c>
      <c r="GH34">
        <v>0.21160000000000001</v>
      </c>
      <c r="GI34">
        <v>-4.1132035990306486</v>
      </c>
      <c r="GJ34">
        <v>-4.0977002334145526E-3</v>
      </c>
      <c r="GK34">
        <v>1.9870096767282211E-6</v>
      </c>
      <c r="GL34">
        <v>-4.7591234531596528E-10</v>
      </c>
      <c r="GM34">
        <v>-9.7813170522517312E-2</v>
      </c>
      <c r="GN34">
        <v>-4.4277268217585318E-5</v>
      </c>
      <c r="GO34">
        <v>7.6125673839889962E-4</v>
      </c>
      <c r="GP34">
        <v>-1.4366726965109579E-5</v>
      </c>
      <c r="GQ34">
        <v>6</v>
      </c>
      <c r="GR34">
        <v>2093</v>
      </c>
      <c r="GS34">
        <v>4</v>
      </c>
      <c r="GT34">
        <v>31</v>
      </c>
      <c r="GU34">
        <v>34.5</v>
      </c>
      <c r="GV34">
        <v>34.5</v>
      </c>
      <c r="GW34">
        <v>0.51147500000000001</v>
      </c>
      <c r="GX34">
        <v>2.5939899999999998</v>
      </c>
      <c r="GY34">
        <v>2.04834</v>
      </c>
      <c r="GZ34">
        <v>2.6232899999999999</v>
      </c>
      <c r="HA34">
        <v>2.1972700000000001</v>
      </c>
      <c r="HB34">
        <v>2.2949199999999998</v>
      </c>
      <c r="HC34">
        <v>38.550400000000003</v>
      </c>
      <c r="HD34">
        <v>15.3841</v>
      </c>
      <c r="HE34">
        <v>18</v>
      </c>
      <c r="HF34">
        <v>711.37900000000002</v>
      </c>
      <c r="HG34">
        <v>752.48400000000004</v>
      </c>
      <c r="HH34">
        <v>31.0014</v>
      </c>
      <c r="HI34">
        <v>31.840699999999998</v>
      </c>
      <c r="HJ34">
        <v>30.000900000000001</v>
      </c>
      <c r="HK34">
        <v>31.688500000000001</v>
      </c>
      <c r="HL34">
        <v>31.689299999999999</v>
      </c>
      <c r="HM34">
        <v>10.3124</v>
      </c>
      <c r="HN34">
        <v>25.134599999999999</v>
      </c>
      <c r="HO34">
        <v>94.756200000000007</v>
      </c>
      <c r="HP34">
        <v>31</v>
      </c>
      <c r="HQ34">
        <v>130.56200000000001</v>
      </c>
      <c r="HR34">
        <v>30.843900000000001</v>
      </c>
      <c r="HS34">
        <v>99.134299999999996</v>
      </c>
      <c r="HT34">
        <v>98.124200000000002</v>
      </c>
    </row>
    <row r="35" spans="1:228" x14ac:dyDescent="0.3">
      <c r="A35">
        <v>20</v>
      </c>
      <c r="B35">
        <v>1673983146.0999999</v>
      </c>
      <c r="C35">
        <v>76</v>
      </c>
      <c r="D35" t="s">
        <v>399</v>
      </c>
      <c r="E35" t="s">
        <v>400</v>
      </c>
      <c r="F35">
        <v>4</v>
      </c>
      <c r="G35">
        <v>1673983144.0999999</v>
      </c>
      <c r="H35">
        <f t="shared" si="0"/>
        <v>2.2326860251562198E-3</v>
      </c>
      <c r="I35">
        <f t="shared" si="1"/>
        <v>2.2326860251562199</v>
      </c>
      <c r="J35">
        <f t="shared" si="2"/>
        <v>0.9611340614942282</v>
      </c>
      <c r="K35">
        <f t="shared" si="3"/>
        <v>108.5732857142857</v>
      </c>
      <c r="L35">
        <f t="shared" si="4"/>
        <v>94.755939511789833</v>
      </c>
      <c r="M35">
        <f t="shared" si="5"/>
        <v>9.5925104852765468</v>
      </c>
      <c r="N35">
        <f t="shared" si="6"/>
        <v>10.991293917840649</v>
      </c>
      <c r="O35">
        <f t="shared" si="7"/>
        <v>0.14090606772824213</v>
      </c>
      <c r="P35">
        <f t="shared" si="8"/>
        <v>2.7673125656615101</v>
      </c>
      <c r="Q35">
        <f t="shared" si="9"/>
        <v>0.13703814047231225</v>
      </c>
      <c r="R35">
        <f t="shared" si="10"/>
        <v>8.5987511922778981E-2</v>
      </c>
      <c r="S35">
        <f t="shared" si="11"/>
        <v>226.11136458262118</v>
      </c>
      <c r="T35">
        <f t="shared" si="12"/>
        <v>33.484723761619435</v>
      </c>
      <c r="U35">
        <f t="shared" si="13"/>
        <v>32.438828571428573</v>
      </c>
      <c r="V35">
        <f t="shared" si="14"/>
        <v>4.8949765538640895</v>
      </c>
      <c r="W35">
        <f t="shared" si="15"/>
        <v>66.703610439760936</v>
      </c>
      <c r="X35">
        <f t="shared" si="16"/>
        <v>3.3124893763961358</v>
      </c>
      <c r="Y35">
        <f t="shared" si="17"/>
        <v>4.9659821328376168</v>
      </c>
      <c r="Z35">
        <f t="shared" si="18"/>
        <v>1.5824871774679536</v>
      </c>
      <c r="AA35">
        <f t="shared" si="19"/>
        <v>-98.461453709389289</v>
      </c>
      <c r="AB35">
        <f t="shared" si="20"/>
        <v>38.118391212705205</v>
      </c>
      <c r="AC35">
        <f t="shared" si="21"/>
        <v>3.1412694150204534</v>
      </c>
      <c r="AD35">
        <f t="shared" si="22"/>
        <v>168.90957150095755</v>
      </c>
      <c r="AE35">
        <f t="shared" si="23"/>
        <v>11.398240678436171</v>
      </c>
      <c r="AF35">
        <f t="shared" si="24"/>
        <v>2.0899246591760225</v>
      </c>
      <c r="AG35">
        <f t="shared" si="25"/>
        <v>0.9611340614942282</v>
      </c>
      <c r="AH35">
        <v>122.335719589891</v>
      </c>
      <c r="AI35">
        <v>114.7832727272727</v>
      </c>
      <c r="AJ35">
        <v>1.6919614989399401</v>
      </c>
      <c r="AK35">
        <v>64.11169264173391</v>
      </c>
      <c r="AL35">
        <f t="shared" si="26"/>
        <v>2.2326860251562199</v>
      </c>
      <c r="AM35">
        <v>30.852630735149141</v>
      </c>
      <c r="AN35">
        <v>32.745789090909092</v>
      </c>
      <c r="AO35">
        <v>1.7522061744557269E-2</v>
      </c>
      <c r="AP35">
        <v>93.4431284046358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47375.249026511541</v>
      </c>
      <c r="AV35">
        <f t="shared" si="30"/>
        <v>1199.99</v>
      </c>
      <c r="AW35">
        <f t="shared" si="31"/>
        <v>1025.915413773379</v>
      </c>
      <c r="AX35">
        <f t="shared" si="32"/>
        <v>0.85493663594978209</v>
      </c>
      <c r="AY35">
        <f t="shared" si="33"/>
        <v>0.18842770738307918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1673983144.0999999</v>
      </c>
      <c r="BF35">
        <v>108.5732857142857</v>
      </c>
      <c r="BG35">
        <v>119.3035714285714</v>
      </c>
      <c r="BH35">
        <v>32.721157142857138</v>
      </c>
      <c r="BI35">
        <v>30.855228571428569</v>
      </c>
      <c r="BJ35">
        <v>113.1252857142857</v>
      </c>
      <c r="BK35">
        <v>32.509514285714282</v>
      </c>
      <c r="BL35">
        <v>650.03771428571429</v>
      </c>
      <c r="BM35">
        <v>101.1338571428571</v>
      </c>
      <c r="BN35">
        <v>0.10001309999999999</v>
      </c>
      <c r="BO35">
        <v>32.694328571428571</v>
      </c>
      <c r="BP35">
        <v>32.438828571428573</v>
      </c>
      <c r="BQ35">
        <v>999.89999999999986</v>
      </c>
      <c r="BR35">
        <v>0</v>
      </c>
      <c r="BS35">
        <v>0</v>
      </c>
      <c r="BT35">
        <v>9000.5357142857138</v>
      </c>
      <c r="BU35">
        <v>0</v>
      </c>
      <c r="BV35">
        <v>894.24042857142854</v>
      </c>
      <c r="BW35">
        <v>-10.7303</v>
      </c>
      <c r="BX35">
        <v>112.2461428571429</v>
      </c>
      <c r="BY35">
        <v>123.102</v>
      </c>
      <c r="BZ35">
        <v>1.8659671428571429</v>
      </c>
      <c r="CA35">
        <v>119.3035714285714</v>
      </c>
      <c r="CB35">
        <v>30.855228571428569</v>
      </c>
      <c r="CC35">
        <v>3.3092171428571429</v>
      </c>
      <c r="CD35">
        <v>3.1205057142857142</v>
      </c>
      <c r="CE35">
        <v>25.671485714285719</v>
      </c>
      <c r="CF35">
        <v>24.685285714285719</v>
      </c>
      <c r="CG35">
        <v>1199.99</v>
      </c>
      <c r="CH35">
        <v>0.50002899999999995</v>
      </c>
      <c r="CI35">
        <v>0.49997071428571432</v>
      </c>
      <c r="CJ35">
        <v>0</v>
      </c>
      <c r="CK35">
        <v>933.56071428571443</v>
      </c>
      <c r="CL35">
        <v>4.9990899999999998</v>
      </c>
      <c r="CM35">
        <v>10004.985714285711</v>
      </c>
      <c r="CN35">
        <v>9557.8900000000012</v>
      </c>
      <c r="CO35">
        <v>41.936999999999998</v>
      </c>
      <c r="CP35">
        <v>44</v>
      </c>
      <c r="CQ35">
        <v>42.75</v>
      </c>
      <c r="CR35">
        <v>42.936999999999998</v>
      </c>
      <c r="CS35">
        <v>43.303142857142859</v>
      </c>
      <c r="CT35">
        <v>597.53142857142848</v>
      </c>
      <c r="CU35">
        <v>597.46142857142866</v>
      </c>
      <c r="CV35">
        <v>0</v>
      </c>
      <c r="CW35">
        <v>1673983146.0999999</v>
      </c>
      <c r="CX35">
        <v>0</v>
      </c>
      <c r="CY35">
        <v>1673981072</v>
      </c>
      <c r="CZ35" t="s">
        <v>356</v>
      </c>
      <c r="DA35">
        <v>1673981071.5</v>
      </c>
      <c r="DB35">
        <v>1673981072</v>
      </c>
      <c r="DC35">
        <v>22</v>
      </c>
      <c r="DD35">
        <v>6.0000000000000001E-3</v>
      </c>
      <c r="DE35">
        <v>1.4999999999999999E-2</v>
      </c>
      <c r="DF35">
        <v>-5.52</v>
      </c>
      <c r="DG35">
        <v>0.19600000000000001</v>
      </c>
      <c r="DH35">
        <v>415</v>
      </c>
      <c r="DI35">
        <v>30</v>
      </c>
      <c r="DJ35">
        <v>0.47</v>
      </c>
      <c r="DK35">
        <v>0.06</v>
      </c>
      <c r="DL35">
        <v>-10.28584024390244</v>
      </c>
      <c r="DM35">
        <v>-2.8479307317073159</v>
      </c>
      <c r="DN35">
        <v>0.28178929432734212</v>
      </c>
      <c r="DO35">
        <v>0</v>
      </c>
      <c r="DP35">
        <v>1.9615075609756101</v>
      </c>
      <c r="DQ35">
        <v>-0.47239777003483979</v>
      </c>
      <c r="DR35">
        <v>5.1903372125071033E-2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370</v>
      </c>
      <c r="EA35">
        <v>3.2978299999999998</v>
      </c>
      <c r="EB35">
        <v>2.6252200000000001</v>
      </c>
      <c r="EC35">
        <v>3.3742000000000001E-2</v>
      </c>
      <c r="ED35">
        <v>3.5106400000000003E-2</v>
      </c>
      <c r="EE35">
        <v>0.1361</v>
      </c>
      <c r="EF35">
        <v>0.12948499999999999</v>
      </c>
      <c r="EG35">
        <v>29222</v>
      </c>
      <c r="EH35">
        <v>29690.6</v>
      </c>
      <c r="EI35">
        <v>28130.799999999999</v>
      </c>
      <c r="EJ35">
        <v>29608</v>
      </c>
      <c r="EK35">
        <v>33444.800000000003</v>
      </c>
      <c r="EL35">
        <v>35772.6</v>
      </c>
      <c r="EM35">
        <v>39713.699999999997</v>
      </c>
      <c r="EN35">
        <v>42311.199999999997</v>
      </c>
      <c r="EO35">
        <v>2.25075</v>
      </c>
      <c r="EP35">
        <v>2.2078000000000002</v>
      </c>
      <c r="EQ35">
        <v>0.11859500000000001</v>
      </c>
      <c r="ER35">
        <v>0</v>
      </c>
      <c r="ES35">
        <v>30.5199</v>
      </c>
      <c r="ET35">
        <v>999.9</v>
      </c>
      <c r="EU35">
        <v>73.7</v>
      </c>
      <c r="EV35">
        <v>33.6</v>
      </c>
      <c r="EW35">
        <v>38.0764</v>
      </c>
      <c r="EX35">
        <v>57.180100000000003</v>
      </c>
      <c r="EY35">
        <v>-4.9439099999999998</v>
      </c>
      <c r="EZ35">
        <v>2</v>
      </c>
      <c r="FA35">
        <v>0.34670200000000001</v>
      </c>
      <c r="FB35">
        <v>-0.172454</v>
      </c>
      <c r="FC35">
        <v>20.271599999999999</v>
      </c>
      <c r="FD35">
        <v>5.2192400000000001</v>
      </c>
      <c r="FE35">
        <v>12.0055</v>
      </c>
      <c r="FF35">
        <v>4.9868499999999996</v>
      </c>
      <c r="FG35">
        <v>3.2845300000000002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1.8642399999999999</v>
      </c>
      <c r="FO35">
        <v>1.8603499999999999</v>
      </c>
      <c r="FP35">
        <v>1.8609899999999999</v>
      </c>
      <c r="FQ35">
        <v>1.8601700000000001</v>
      </c>
      <c r="FR35">
        <v>1.86188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-4.5640000000000001</v>
      </c>
      <c r="GH35">
        <v>0.21179999999999999</v>
      </c>
      <c r="GI35">
        <v>-4.1132035990306486</v>
      </c>
      <c r="GJ35">
        <v>-4.0977002334145526E-3</v>
      </c>
      <c r="GK35">
        <v>1.9870096767282211E-6</v>
      </c>
      <c r="GL35">
        <v>-4.7591234531596528E-10</v>
      </c>
      <c r="GM35">
        <v>-9.7813170522517312E-2</v>
      </c>
      <c r="GN35">
        <v>-4.4277268217585318E-5</v>
      </c>
      <c r="GO35">
        <v>7.6125673839889962E-4</v>
      </c>
      <c r="GP35">
        <v>-1.4366726965109579E-5</v>
      </c>
      <c r="GQ35">
        <v>6</v>
      </c>
      <c r="GR35">
        <v>2093</v>
      </c>
      <c r="GS35">
        <v>4</v>
      </c>
      <c r="GT35">
        <v>31</v>
      </c>
      <c r="GU35">
        <v>34.6</v>
      </c>
      <c r="GV35">
        <v>34.6</v>
      </c>
      <c r="GW35">
        <v>0.53222700000000001</v>
      </c>
      <c r="GX35">
        <v>2.6037599999999999</v>
      </c>
      <c r="GY35">
        <v>2.04956</v>
      </c>
      <c r="GZ35">
        <v>2.6245099999999999</v>
      </c>
      <c r="HA35">
        <v>2.1972700000000001</v>
      </c>
      <c r="HB35">
        <v>2.3083499999999999</v>
      </c>
      <c r="HC35">
        <v>38.575000000000003</v>
      </c>
      <c r="HD35">
        <v>15.375400000000001</v>
      </c>
      <c r="HE35">
        <v>18</v>
      </c>
      <c r="HF35">
        <v>711.12800000000004</v>
      </c>
      <c r="HG35">
        <v>752.654</v>
      </c>
      <c r="HH35">
        <v>31.001100000000001</v>
      </c>
      <c r="HI35">
        <v>31.8491</v>
      </c>
      <c r="HJ35">
        <v>30.000800000000002</v>
      </c>
      <c r="HK35">
        <v>31.695900000000002</v>
      </c>
      <c r="HL35">
        <v>31.696999999999999</v>
      </c>
      <c r="HM35">
        <v>10.7204</v>
      </c>
      <c r="HN35">
        <v>25.134599999999999</v>
      </c>
      <c r="HO35">
        <v>94.756200000000007</v>
      </c>
      <c r="HP35">
        <v>31</v>
      </c>
      <c r="HQ35">
        <v>137.255</v>
      </c>
      <c r="HR35">
        <v>30.810600000000001</v>
      </c>
      <c r="HS35">
        <v>99.133700000000005</v>
      </c>
      <c r="HT35">
        <v>98.124499999999998</v>
      </c>
    </row>
    <row r="36" spans="1:228" x14ac:dyDescent="0.3">
      <c r="A36">
        <v>21</v>
      </c>
      <c r="B36">
        <v>1673983150.0999999</v>
      </c>
      <c r="C36">
        <v>80</v>
      </c>
      <c r="D36" t="s">
        <v>401</v>
      </c>
      <c r="E36" t="s">
        <v>402</v>
      </c>
      <c r="F36">
        <v>4</v>
      </c>
      <c r="G36">
        <v>1673983147.7874999</v>
      </c>
      <c r="H36">
        <f t="shared" si="0"/>
        <v>2.2345380636493825E-3</v>
      </c>
      <c r="I36">
        <f t="shared" si="1"/>
        <v>2.2345380636493823</v>
      </c>
      <c r="J36">
        <f t="shared" si="2"/>
        <v>1.1923835450645155</v>
      </c>
      <c r="K36">
        <f t="shared" si="3"/>
        <v>114.55825</v>
      </c>
      <c r="L36">
        <f t="shared" si="4"/>
        <v>97.970248266950236</v>
      </c>
      <c r="M36">
        <f t="shared" si="5"/>
        <v>9.9178621391620272</v>
      </c>
      <c r="N36">
        <f t="shared" si="6"/>
        <v>11.597122090655562</v>
      </c>
      <c r="O36">
        <f t="shared" si="7"/>
        <v>0.14125535268120099</v>
      </c>
      <c r="P36">
        <f t="shared" si="8"/>
        <v>2.7691025429619276</v>
      </c>
      <c r="Q36">
        <f t="shared" si="9"/>
        <v>0.1373709485371809</v>
      </c>
      <c r="R36">
        <f t="shared" si="10"/>
        <v>8.6196943885627653E-2</v>
      </c>
      <c r="S36">
        <f t="shared" si="11"/>
        <v>226.11415627301207</v>
      </c>
      <c r="T36">
        <f t="shared" si="12"/>
        <v>33.488282377130794</v>
      </c>
      <c r="U36">
        <f t="shared" si="13"/>
        <v>32.448700000000002</v>
      </c>
      <c r="V36">
        <f t="shared" si="14"/>
        <v>4.8977034052579782</v>
      </c>
      <c r="W36">
        <f t="shared" si="15"/>
        <v>66.793815497172744</v>
      </c>
      <c r="X36">
        <f t="shared" si="16"/>
        <v>3.3178135986446744</v>
      </c>
      <c r="Y36">
        <f t="shared" si="17"/>
        <v>4.9672467038286063</v>
      </c>
      <c r="Z36">
        <f t="shared" si="18"/>
        <v>1.5798898066133038</v>
      </c>
      <c r="AA36">
        <f t="shared" si="19"/>
        <v>-98.543128606937771</v>
      </c>
      <c r="AB36">
        <f t="shared" si="20"/>
        <v>37.344357252484969</v>
      </c>
      <c r="AC36">
        <f t="shared" si="21"/>
        <v>3.0757106001041929</v>
      </c>
      <c r="AD36">
        <f t="shared" si="22"/>
        <v>167.99109551866346</v>
      </c>
      <c r="AE36">
        <f t="shared" si="23"/>
        <v>11.56897934966868</v>
      </c>
      <c r="AF36">
        <f t="shared" si="24"/>
        <v>2.1317970692410335</v>
      </c>
      <c r="AG36">
        <f t="shared" si="25"/>
        <v>1.1923835450645155</v>
      </c>
      <c r="AH36">
        <v>129.2344192353211</v>
      </c>
      <c r="AI36">
        <v>121.4929515151516</v>
      </c>
      <c r="AJ36">
        <v>1.6838433608696131</v>
      </c>
      <c r="AK36">
        <v>64.11169264173391</v>
      </c>
      <c r="AL36">
        <f t="shared" si="26"/>
        <v>2.2345380636493823</v>
      </c>
      <c r="AM36">
        <v>30.870254162671479</v>
      </c>
      <c r="AN36">
        <v>32.792283636363628</v>
      </c>
      <c r="AO36">
        <v>1.277645745019779E-2</v>
      </c>
      <c r="AP36">
        <v>93.4431284046358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47423.841268452816</v>
      </c>
      <c r="AV36">
        <f t="shared" si="30"/>
        <v>1200.0025000000001</v>
      </c>
      <c r="AW36">
        <f t="shared" si="31"/>
        <v>1025.9263265663276</v>
      </c>
      <c r="AX36">
        <f t="shared" si="32"/>
        <v>0.85493682435355556</v>
      </c>
      <c r="AY36">
        <f t="shared" si="33"/>
        <v>0.18842807100236214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1673983147.7874999</v>
      </c>
      <c r="BF36">
        <v>114.55825</v>
      </c>
      <c r="BG36">
        <v>125.46312500000001</v>
      </c>
      <c r="BH36">
        <v>32.773899999999998</v>
      </c>
      <c r="BI36">
        <v>30.8705125</v>
      </c>
      <c r="BJ36">
        <v>119.13200000000001</v>
      </c>
      <c r="BK36">
        <v>32.562037500000002</v>
      </c>
      <c r="BL36">
        <v>649.97687500000006</v>
      </c>
      <c r="BM36">
        <v>101.1335</v>
      </c>
      <c r="BN36">
        <v>9.9908250000000004E-2</v>
      </c>
      <c r="BO36">
        <v>32.69885</v>
      </c>
      <c r="BP36">
        <v>32.448700000000002</v>
      </c>
      <c r="BQ36">
        <v>999.9</v>
      </c>
      <c r="BR36">
        <v>0</v>
      </c>
      <c r="BS36">
        <v>0</v>
      </c>
      <c r="BT36">
        <v>9010.0787500000006</v>
      </c>
      <c r="BU36">
        <v>0</v>
      </c>
      <c r="BV36">
        <v>893.79899999999998</v>
      </c>
      <c r="BW36">
        <v>-10.905025</v>
      </c>
      <c r="BX36">
        <v>118.43975</v>
      </c>
      <c r="BY36">
        <v>129.45975000000001</v>
      </c>
      <c r="BZ36">
        <v>1.9033862500000001</v>
      </c>
      <c r="CA36">
        <v>125.46312500000001</v>
      </c>
      <c r="CB36">
        <v>30.8705125</v>
      </c>
      <c r="CC36">
        <v>3.3145437499999999</v>
      </c>
      <c r="CD36">
        <v>3.1220462499999999</v>
      </c>
      <c r="CE36">
        <v>25.698587499999999</v>
      </c>
      <c r="CF36">
        <v>24.693562499999999</v>
      </c>
      <c r="CG36">
        <v>1200.0025000000001</v>
      </c>
      <c r="CH36">
        <v>0.50002275000000007</v>
      </c>
      <c r="CI36">
        <v>0.49997712500000002</v>
      </c>
      <c r="CJ36">
        <v>0</v>
      </c>
      <c r="CK36">
        <v>932.55275000000006</v>
      </c>
      <c r="CL36">
        <v>4.9990899999999998</v>
      </c>
      <c r="CM36">
        <v>9993.7262499999997</v>
      </c>
      <c r="CN36">
        <v>9557.9449999999997</v>
      </c>
      <c r="CO36">
        <v>41.936999999999998</v>
      </c>
      <c r="CP36">
        <v>44</v>
      </c>
      <c r="CQ36">
        <v>42.75</v>
      </c>
      <c r="CR36">
        <v>42.936999999999998</v>
      </c>
      <c r="CS36">
        <v>43.311999999999998</v>
      </c>
      <c r="CT36">
        <v>597.53250000000003</v>
      </c>
      <c r="CU36">
        <v>597.47749999999996</v>
      </c>
      <c r="CV36">
        <v>0</v>
      </c>
      <c r="CW36">
        <v>1673983150.3</v>
      </c>
      <c r="CX36">
        <v>0</v>
      </c>
      <c r="CY36">
        <v>1673981072</v>
      </c>
      <c r="CZ36" t="s">
        <v>356</v>
      </c>
      <c r="DA36">
        <v>1673981071.5</v>
      </c>
      <c r="DB36">
        <v>1673981072</v>
      </c>
      <c r="DC36">
        <v>22</v>
      </c>
      <c r="DD36">
        <v>6.0000000000000001E-3</v>
      </c>
      <c r="DE36">
        <v>1.4999999999999999E-2</v>
      </c>
      <c r="DF36">
        <v>-5.52</v>
      </c>
      <c r="DG36">
        <v>0.19600000000000001</v>
      </c>
      <c r="DH36">
        <v>415</v>
      </c>
      <c r="DI36">
        <v>30</v>
      </c>
      <c r="DJ36">
        <v>0.47</v>
      </c>
      <c r="DK36">
        <v>0.06</v>
      </c>
      <c r="DL36">
        <v>-10.476848780487799</v>
      </c>
      <c r="DM36">
        <v>-2.7722926829268522</v>
      </c>
      <c r="DN36">
        <v>0.27401317319406132</v>
      </c>
      <c r="DO36">
        <v>0</v>
      </c>
      <c r="DP36">
        <v>1.9404246341463409</v>
      </c>
      <c r="DQ36">
        <v>-0.48737351916375582</v>
      </c>
      <c r="DR36">
        <v>5.3239651008438242E-2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370</v>
      </c>
      <c r="EA36">
        <v>3.2978800000000001</v>
      </c>
      <c r="EB36">
        <v>2.6253000000000002</v>
      </c>
      <c r="EC36">
        <v>3.5521999999999998E-2</v>
      </c>
      <c r="ED36">
        <v>3.6907700000000002E-2</v>
      </c>
      <c r="EE36">
        <v>0.136213</v>
      </c>
      <c r="EF36">
        <v>0.12950300000000001</v>
      </c>
      <c r="EG36">
        <v>29168.1</v>
      </c>
      <c r="EH36">
        <v>29634.6</v>
      </c>
      <c r="EI36">
        <v>28130.7</v>
      </c>
      <c r="EJ36">
        <v>29607.4</v>
      </c>
      <c r="EK36">
        <v>33440.6</v>
      </c>
      <c r="EL36">
        <v>35771.199999999997</v>
      </c>
      <c r="EM36">
        <v>39713.800000000003</v>
      </c>
      <c r="EN36">
        <v>42310.400000000001</v>
      </c>
      <c r="EO36">
        <v>2.2505500000000001</v>
      </c>
      <c r="EP36">
        <v>2.20783</v>
      </c>
      <c r="EQ36">
        <v>0.11847199999999999</v>
      </c>
      <c r="ER36">
        <v>0</v>
      </c>
      <c r="ES36">
        <v>30.5319</v>
      </c>
      <c r="ET36">
        <v>999.9</v>
      </c>
      <c r="EU36">
        <v>73.7</v>
      </c>
      <c r="EV36">
        <v>33.6</v>
      </c>
      <c r="EW36">
        <v>38.077300000000001</v>
      </c>
      <c r="EX36">
        <v>57.210099999999997</v>
      </c>
      <c r="EY36">
        <v>-4.9719499999999996</v>
      </c>
      <c r="EZ36">
        <v>2</v>
      </c>
      <c r="FA36">
        <v>0.34739100000000001</v>
      </c>
      <c r="FB36">
        <v>-0.16914199999999999</v>
      </c>
      <c r="FC36">
        <v>20.2715</v>
      </c>
      <c r="FD36">
        <v>5.2189399999999999</v>
      </c>
      <c r="FE36">
        <v>12.006399999999999</v>
      </c>
      <c r="FF36">
        <v>4.9863999999999997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1.86219</v>
      </c>
      <c r="FN36">
        <v>1.86425</v>
      </c>
      <c r="FO36">
        <v>1.86033</v>
      </c>
      <c r="FP36">
        <v>1.8609899999999999</v>
      </c>
      <c r="FQ36">
        <v>1.86019</v>
      </c>
      <c r="FR36">
        <v>1.86188</v>
      </c>
      <c r="FS36">
        <v>1.8584700000000001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-4.5869999999999997</v>
      </c>
      <c r="GH36">
        <v>0.21199999999999999</v>
      </c>
      <c r="GI36">
        <v>-4.1132035990306486</v>
      </c>
      <c r="GJ36">
        <v>-4.0977002334145526E-3</v>
      </c>
      <c r="GK36">
        <v>1.9870096767282211E-6</v>
      </c>
      <c r="GL36">
        <v>-4.7591234531596528E-10</v>
      </c>
      <c r="GM36">
        <v>-9.7813170522517312E-2</v>
      </c>
      <c r="GN36">
        <v>-4.4277268217585318E-5</v>
      </c>
      <c r="GO36">
        <v>7.6125673839889962E-4</v>
      </c>
      <c r="GP36">
        <v>-1.4366726965109579E-5</v>
      </c>
      <c r="GQ36">
        <v>6</v>
      </c>
      <c r="GR36">
        <v>2093</v>
      </c>
      <c r="GS36">
        <v>4</v>
      </c>
      <c r="GT36">
        <v>31</v>
      </c>
      <c r="GU36">
        <v>34.6</v>
      </c>
      <c r="GV36">
        <v>34.6</v>
      </c>
      <c r="GW36">
        <v>0.552979</v>
      </c>
      <c r="GX36">
        <v>2.5903299999999998</v>
      </c>
      <c r="GY36">
        <v>2.04834</v>
      </c>
      <c r="GZ36">
        <v>2.6245099999999999</v>
      </c>
      <c r="HA36">
        <v>2.1972700000000001</v>
      </c>
      <c r="HB36">
        <v>2.34131</v>
      </c>
      <c r="HC36">
        <v>38.575000000000003</v>
      </c>
      <c r="HD36">
        <v>15.3841</v>
      </c>
      <c r="HE36">
        <v>18</v>
      </c>
      <c r="HF36">
        <v>711.04399999999998</v>
      </c>
      <c r="HG36">
        <v>752.76400000000001</v>
      </c>
      <c r="HH36">
        <v>31.001000000000001</v>
      </c>
      <c r="HI36">
        <v>31.857500000000002</v>
      </c>
      <c r="HJ36">
        <v>30.000900000000001</v>
      </c>
      <c r="HK36">
        <v>31.703099999999999</v>
      </c>
      <c r="HL36">
        <v>31.703499999999998</v>
      </c>
      <c r="HM36">
        <v>11.1297</v>
      </c>
      <c r="HN36">
        <v>25.134599999999999</v>
      </c>
      <c r="HO36">
        <v>94.756200000000007</v>
      </c>
      <c r="HP36">
        <v>31</v>
      </c>
      <c r="HQ36">
        <v>143.96600000000001</v>
      </c>
      <c r="HR36">
        <v>30.802</v>
      </c>
      <c r="HS36">
        <v>99.133799999999994</v>
      </c>
      <c r="HT36">
        <v>98.122500000000002</v>
      </c>
    </row>
    <row r="37" spans="1:228" x14ac:dyDescent="0.3">
      <c r="A37">
        <v>22</v>
      </c>
      <c r="B37">
        <v>1673983154.0999999</v>
      </c>
      <c r="C37">
        <v>84</v>
      </c>
      <c r="D37" t="s">
        <v>403</v>
      </c>
      <c r="E37" t="s">
        <v>404</v>
      </c>
      <c r="F37">
        <v>4</v>
      </c>
      <c r="G37">
        <v>1673983152.0999999</v>
      </c>
      <c r="H37">
        <f t="shared" si="0"/>
        <v>2.220916104474144E-3</v>
      </c>
      <c r="I37">
        <f t="shared" si="1"/>
        <v>2.2209161044741439</v>
      </c>
      <c r="J37">
        <f t="shared" si="2"/>
        <v>1.4046108331983604</v>
      </c>
      <c r="K37">
        <f t="shared" si="3"/>
        <v>121.57985714285709</v>
      </c>
      <c r="L37">
        <f t="shared" si="4"/>
        <v>102.28215621920376</v>
      </c>
      <c r="M37">
        <f t="shared" si="5"/>
        <v>10.354342767539062</v>
      </c>
      <c r="N37">
        <f t="shared" si="6"/>
        <v>12.307909424471214</v>
      </c>
      <c r="O37">
        <f t="shared" si="7"/>
        <v>0.14037021025761826</v>
      </c>
      <c r="P37">
        <f t="shared" si="8"/>
        <v>2.7674014471295498</v>
      </c>
      <c r="Q37">
        <f t="shared" si="9"/>
        <v>0.13653133417069874</v>
      </c>
      <c r="R37">
        <f t="shared" si="10"/>
        <v>8.5668246961995514E-2</v>
      </c>
      <c r="S37">
        <f t="shared" si="11"/>
        <v>226.11260709048224</v>
      </c>
      <c r="T37">
        <f t="shared" si="12"/>
        <v>33.497330532383856</v>
      </c>
      <c r="U37">
        <f t="shared" si="13"/>
        <v>32.461642857142863</v>
      </c>
      <c r="V37">
        <f t="shared" si="14"/>
        <v>4.9012807011780382</v>
      </c>
      <c r="W37">
        <f t="shared" si="15"/>
        <v>66.8481718376365</v>
      </c>
      <c r="X37">
        <f t="shared" si="16"/>
        <v>3.3214286094248613</v>
      </c>
      <c r="Y37">
        <f t="shared" si="17"/>
        <v>4.9686154731233021</v>
      </c>
      <c r="Z37">
        <f t="shared" si="18"/>
        <v>1.5798520917531769</v>
      </c>
      <c r="AA37">
        <f t="shared" si="19"/>
        <v>-97.942400207309745</v>
      </c>
      <c r="AB37">
        <f t="shared" si="20"/>
        <v>36.120387144552751</v>
      </c>
      <c r="AC37">
        <f t="shared" si="21"/>
        <v>2.9769927004907641</v>
      </c>
      <c r="AD37">
        <f t="shared" si="22"/>
        <v>167.26758672821603</v>
      </c>
      <c r="AE37">
        <f t="shared" si="23"/>
        <v>11.820897303802548</v>
      </c>
      <c r="AF37">
        <f t="shared" si="24"/>
        <v>2.1637638675839481</v>
      </c>
      <c r="AG37">
        <f t="shared" si="25"/>
        <v>1.4046108331983604</v>
      </c>
      <c r="AH37">
        <v>136.1866608180128</v>
      </c>
      <c r="AI37">
        <v>128.2335939393939</v>
      </c>
      <c r="AJ37">
        <v>1.686432991105568</v>
      </c>
      <c r="AK37">
        <v>64.11169264173391</v>
      </c>
      <c r="AL37">
        <f t="shared" si="26"/>
        <v>2.2209161044741439</v>
      </c>
      <c r="AM37">
        <v>30.876698911801231</v>
      </c>
      <c r="AN37">
        <v>32.817933333333308</v>
      </c>
      <c r="AO37">
        <v>7.2562936350131692E-3</v>
      </c>
      <c r="AP37">
        <v>93.4431284046358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47376.232343397955</v>
      </c>
      <c r="AV37">
        <f t="shared" si="30"/>
        <v>1199.995714285714</v>
      </c>
      <c r="AW37">
        <f t="shared" si="31"/>
        <v>1025.9203850209751</v>
      </c>
      <c r="AX37">
        <f t="shared" si="32"/>
        <v>0.85493670752953022</v>
      </c>
      <c r="AY37">
        <f t="shared" si="33"/>
        <v>0.1884278455319931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1673983152.0999999</v>
      </c>
      <c r="BF37">
        <v>121.57985714285709</v>
      </c>
      <c r="BG37">
        <v>132.73385714285709</v>
      </c>
      <c r="BH37">
        <v>32.809699999999999</v>
      </c>
      <c r="BI37">
        <v>30.877985714285721</v>
      </c>
      <c r="BJ37">
        <v>126.17957142857141</v>
      </c>
      <c r="BK37">
        <v>32.597671428571431</v>
      </c>
      <c r="BL37">
        <v>650.0251428571429</v>
      </c>
      <c r="BM37">
        <v>101.1331428571429</v>
      </c>
      <c r="BN37">
        <v>9.9986657142857135E-2</v>
      </c>
      <c r="BO37">
        <v>32.703742857142863</v>
      </c>
      <c r="BP37">
        <v>32.461642857142863</v>
      </c>
      <c r="BQ37">
        <v>999.89999999999986</v>
      </c>
      <c r="BR37">
        <v>0</v>
      </c>
      <c r="BS37">
        <v>0</v>
      </c>
      <c r="BT37">
        <v>9001.0714285714294</v>
      </c>
      <c r="BU37">
        <v>0</v>
      </c>
      <c r="BV37">
        <v>896.21785714285704</v>
      </c>
      <c r="BW37">
        <v>-11.154028571428571</v>
      </c>
      <c r="BX37">
        <v>125.7042857142857</v>
      </c>
      <c r="BY37">
        <v>136.9631428571428</v>
      </c>
      <c r="BZ37">
        <v>1.9316957142857141</v>
      </c>
      <c r="CA37">
        <v>132.73385714285709</v>
      </c>
      <c r="CB37">
        <v>30.877985714285721</v>
      </c>
      <c r="CC37">
        <v>3.3181442857142862</v>
      </c>
      <c r="CD37">
        <v>3.1227871428571432</v>
      </c>
      <c r="CE37">
        <v>25.71688571428572</v>
      </c>
      <c r="CF37">
        <v>24.697514285714281</v>
      </c>
      <c r="CG37">
        <v>1199.995714285714</v>
      </c>
      <c r="CH37">
        <v>0.50002714285714289</v>
      </c>
      <c r="CI37">
        <v>0.4999724285714286</v>
      </c>
      <c r="CJ37">
        <v>0</v>
      </c>
      <c r="CK37">
        <v>931.10685714285705</v>
      </c>
      <c r="CL37">
        <v>4.9990899999999998</v>
      </c>
      <c r="CM37">
        <v>9980.482857142857</v>
      </c>
      <c r="CN37">
        <v>9557.9214285714279</v>
      </c>
      <c r="CO37">
        <v>41.936999999999998</v>
      </c>
      <c r="CP37">
        <v>44.017714285714291</v>
      </c>
      <c r="CQ37">
        <v>42.785428571428568</v>
      </c>
      <c r="CR37">
        <v>42.936999999999998</v>
      </c>
      <c r="CS37">
        <v>43.311999999999998</v>
      </c>
      <c r="CT37">
        <v>597.52999999999986</v>
      </c>
      <c r="CU37">
        <v>597.46571428571428</v>
      </c>
      <c r="CV37">
        <v>0</v>
      </c>
      <c r="CW37">
        <v>1673983154.5</v>
      </c>
      <c r="CX37">
        <v>0</v>
      </c>
      <c r="CY37">
        <v>1673981072</v>
      </c>
      <c r="CZ37" t="s">
        <v>356</v>
      </c>
      <c r="DA37">
        <v>1673981071.5</v>
      </c>
      <c r="DB37">
        <v>1673981072</v>
      </c>
      <c r="DC37">
        <v>22</v>
      </c>
      <c r="DD37">
        <v>6.0000000000000001E-3</v>
      </c>
      <c r="DE37">
        <v>1.4999999999999999E-2</v>
      </c>
      <c r="DF37">
        <v>-5.52</v>
      </c>
      <c r="DG37">
        <v>0.19600000000000001</v>
      </c>
      <c r="DH37">
        <v>415</v>
      </c>
      <c r="DI37">
        <v>30</v>
      </c>
      <c r="DJ37">
        <v>0.47</v>
      </c>
      <c r="DK37">
        <v>0.06</v>
      </c>
      <c r="DL37">
        <v>-10.66388292682927</v>
      </c>
      <c r="DM37">
        <v>-2.9060362369337911</v>
      </c>
      <c r="DN37">
        <v>0.28718451101520692</v>
      </c>
      <c r="DO37">
        <v>0</v>
      </c>
      <c r="DP37">
        <v>1.9247087804878049</v>
      </c>
      <c r="DQ37">
        <v>-0.25665930313588431</v>
      </c>
      <c r="DR37">
        <v>4.2384752159072031E-2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370</v>
      </c>
      <c r="EA37">
        <v>3.2979400000000001</v>
      </c>
      <c r="EB37">
        <v>2.6251699999999998</v>
      </c>
      <c r="EC37">
        <v>3.7300800000000002E-2</v>
      </c>
      <c r="ED37">
        <v>3.87237E-2</v>
      </c>
      <c r="EE37">
        <v>0.13628299999999999</v>
      </c>
      <c r="EF37">
        <v>0.129521</v>
      </c>
      <c r="EG37">
        <v>29113.599999999999</v>
      </c>
      <c r="EH37">
        <v>29578.6</v>
      </c>
      <c r="EI37">
        <v>28130.1</v>
      </c>
      <c r="EJ37">
        <v>29607.3</v>
      </c>
      <c r="EK37">
        <v>33437.4</v>
      </c>
      <c r="EL37">
        <v>35770.199999999997</v>
      </c>
      <c r="EM37">
        <v>39713.1</v>
      </c>
      <c r="EN37">
        <v>42309.9</v>
      </c>
      <c r="EO37">
        <v>2.2505500000000001</v>
      </c>
      <c r="EP37">
        <v>2.2075800000000001</v>
      </c>
      <c r="EQ37">
        <v>0.118312</v>
      </c>
      <c r="ER37">
        <v>0</v>
      </c>
      <c r="ES37">
        <v>30.544799999999999</v>
      </c>
      <c r="ET37">
        <v>999.9</v>
      </c>
      <c r="EU37">
        <v>73.7</v>
      </c>
      <c r="EV37">
        <v>33.6</v>
      </c>
      <c r="EW37">
        <v>38.075299999999999</v>
      </c>
      <c r="EX37">
        <v>57.240099999999998</v>
      </c>
      <c r="EY37">
        <v>-5.0480799999999997</v>
      </c>
      <c r="EZ37">
        <v>2</v>
      </c>
      <c r="FA37">
        <v>0.34799000000000002</v>
      </c>
      <c r="FB37">
        <v>-0.16695499999999999</v>
      </c>
      <c r="FC37">
        <v>20.2713</v>
      </c>
      <c r="FD37">
        <v>5.2187900000000003</v>
      </c>
      <c r="FE37">
        <v>12.0055</v>
      </c>
      <c r="FF37">
        <v>4.9862000000000002</v>
      </c>
      <c r="FG37">
        <v>3.2844000000000002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1.8622000000000001</v>
      </c>
      <c r="FN37">
        <v>1.86426</v>
      </c>
      <c r="FO37">
        <v>1.86032</v>
      </c>
      <c r="FP37">
        <v>1.86103</v>
      </c>
      <c r="FQ37">
        <v>1.86019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-4.6120000000000001</v>
      </c>
      <c r="GH37">
        <v>0.21199999999999999</v>
      </c>
      <c r="GI37">
        <v>-4.1132035990306486</v>
      </c>
      <c r="GJ37">
        <v>-4.0977002334145526E-3</v>
      </c>
      <c r="GK37">
        <v>1.9870096767282211E-6</v>
      </c>
      <c r="GL37">
        <v>-4.7591234531596528E-10</v>
      </c>
      <c r="GM37">
        <v>-9.7813170522517312E-2</v>
      </c>
      <c r="GN37">
        <v>-4.4277268217585318E-5</v>
      </c>
      <c r="GO37">
        <v>7.6125673839889962E-4</v>
      </c>
      <c r="GP37">
        <v>-1.4366726965109579E-5</v>
      </c>
      <c r="GQ37">
        <v>6</v>
      </c>
      <c r="GR37">
        <v>2093</v>
      </c>
      <c r="GS37">
        <v>4</v>
      </c>
      <c r="GT37">
        <v>31</v>
      </c>
      <c r="GU37">
        <v>34.700000000000003</v>
      </c>
      <c r="GV37">
        <v>34.700000000000003</v>
      </c>
      <c r="GW37">
        <v>0.57372999999999996</v>
      </c>
      <c r="GX37">
        <v>2.5891099999999998</v>
      </c>
      <c r="GY37">
        <v>2.04834</v>
      </c>
      <c r="GZ37">
        <v>2.6232899999999999</v>
      </c>
      <c r="HA37">
        <v>2.1972700000000001</v>
      </c>
      <c r="HB37">
        <v>2.3327599999999999</v>
      </c>
      <c r="HC37">
        <v>38.599499999999999</v>
      </c>
      <c r="HD37">
        <v>15.392899999999999</v>
      </c>
      <c r="HE37">
        <v>18</v>
      </c>
      <c r="HF37">
        <v>711.12099999999998</v>
      </c>
      <c r="HG37">
        <v>752.61199999999997</v>
      </c>
      <c r="HH37">
        <v>31.000800000000002</v>
      </c>
      <c r="HI37">
        <v>31.865200000000002</v>
      </c>
      <c r="HJ37">
        <v>30.000800000000002</v>
      </c>
      <c r="HK37">
        <v>31.709800000000001</v>
      </c>
      <c r="HL37">
        <v>31.7105</v>
      </c>
      <c r="HM37">
        <v>11.534800000000001</v>
      </c>
      <c r="HN37">
        <v>25.134599999999999</v>
      </c>
      <c r="HO37">
        <v>94.756200000000007</v>
      </c>
      <c r="HP37">
        <v>31</v>
      </c>
      <c r="HQ37">
        <v>150.673</v>
      </c>
      <c r="HR37">
        <v>30.802</v>
      </c>
      <c r="HS37">
        <v>99.131799999999998</v>
      </c>
      <c r="HT37">
        <v>98.121899999999997</v>
      </c>
    </row>
    <row r="38" spans="1:228" x14ac:dyDescent="0.3">
      <c r="A38">
        <v>23</v>
      </c>
      <c r="B38">
        <v>1673983158.0999999</v>
      </c>
      <c r="C38">
        <v>88</v>
      </c>
      <c r="D38" t="s">
        <v>405</v>
      </c>
      <c r="E38" t="s">
        <v>406</v>
      </c>
      <c r="F38">
        <v>4</v>
      </c>
      <c r="G38">
        <v>1673983155.7874999</v>
      </c>
      <c r="H38">
        <f t="shared" si="0"/>
        <v>2.1942265625161396E-3</v>
      </c>
      <c r="I38">
        <f t="shared" si="1"/>
        <v>2.1942265625161395</v>
      </c>
      <c r="J38">
        <f t="shared" si="2"/>
        <v>1.6638006638379019</v>
      </c>
      <c r="K38">
        <f t="shared" si="3"/>
        <v>127.6105</v>
      </c>
      <c r="L38">
        <f t="shared" si="4"/>
        <v>104.93477082160095</v>
      </c>
      <c r="M38">
        <f t="shared" si="5"/>
        <v>10.622844880760013</v>
      </c>
      <c r="N38">
        <f t="shared" si="6"/>
        <v>12.918373347961575</v>
      </c>
      <c r="O38">
        <f t="shared" si="7"/>
        <v>0.13861958052504733</v>
      </c>
      <c r="P38">
        <f t="shared" si="8"/>
        <v>2.767680694552443</v>
      </c>
      <c r="Q38">
        <f t="shared" si="9"/>
        <v>0.13487485190403395</v>
      </c>
      <c r="R38">
        <f t="shared" si="10"/>
        <v>8.4624805396688693E-2</v>
      </c>
      <c r="S38">
        <f t="shared" si="11"/>
        <v>226.11321321819273</v>
      </c>
      <c r="T38">
        <f t="shared" si="12"/>
        <v>33.508177256712088</v>
      </c>
      <c r="U38">
        <f t="shared" si="13"/>
        <v>32.468412499999999</v>
      </c>
      <c r="V38">
        <f t="shared" si="14"/>
        <v>4.9031526786486914</v>
      </c>
      <c r="W38">
        <f t="shared" si="15"/>
        <v>66.869143422399205</v>
      </c>
      <c r="X38">
        <f t="shared" si="16"/>
        <v>3.32315019703602</v>
      </c>
      <c r="Y38">
        <f t="shared" si="17"/>
        <v>4.9696317717790031</v>
      </c>
      <c r="Z38">
        <f t="shared" si="18"/>
        <v>1.5800024816126714</v>
      </c>
      <c r="AA38">
        <f t="shared" si="19"/>
        <v>-96.765391406961754</v>
      </c>
      <c r="AB38">
        <f t="shared" si="20"/>
        <v>35.655881763465757</v>
      </c>
      <c r="AC38">
        <f t="shared" si="21"/>
        <v>2.9385623238938363</v>
      </c>
      <c r="AD38">
        <f t="shared" si="22"/>
        <v>167.94226589859056</v>
      </c>
      <c r="AE38">
        <f t="shared" si="23"/>
        <v>12.025381178235863</v>
      </c>
      <c r="AF38">
        <f t="shared" si="24"/>
        <v>2.174801462250374</v>
      </c>
      <c r="AG38">
        <f t="shared" si="25"/>
        <v>1.6638006638379019</v>
      </c>
      <c r="AH38">
        <v>143.18759107431441</v>
      </c>
      <c r="AI38">
        <v>134.99441212121209</v>
      </c>
      <c r="AJ38">
        <v>1.6846347119218781</v>
      </c>
      <c r="AK38">
        <v>64.11169264173391</v>
      </c>
      <c r="AL38">
        <f t="shared" si="26"/>
        <v>2.1942265625161395</v>
      </c>
      <c r="AM38">
        <v>30.884926055373288</v>
      </c>
      <c r="AN38">
        <v>32.834032121212111</v>
      </c>
      <c r="AO38">
        <v>1.722220536406957E-3</v>
      </c>
      <c r="AP38">
        <v>93.4431284046358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47383.356763265663</v>
      </c>
      <c r="AV38">
        <f t="shared" si="30"/>
        <v>1199.9974999999999</v>
      </c>
      <c r="AW38">
        <f t="shared" si="31"/>
        <v>1025.92205140839</v>
      </c>
      <c r="AX38">
        <f t="shared" si="32"/>
        <v>0.85493682395870829</v>
      </c>
      <c r="AY38">
        <f t="shared" si="33"/>
        <v>0.18842807024030694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1673983155.7874999</v>
      </c>
      <c r="BF38">
        <v>127.6105</v>
      </c>
      <c r="BG38">
        <v>138.96712500000001</v>
      </c>
      <c r="BH38">
        <v>32.826799999999999</v>
      </c>
      <c r="BI38">
        <v>30.885175</v>
      </c>
      <c r="BJ38">
        <v>132.23175000000001</v>
      </c>
      <c r="BK38">
        <v>32.614699999999999</v>
      </c>
      <c r="BL38">
        <v>649.99462500000004</v>
      </c>
      <c r="BM38">
        <v>101.132875</v>
      </c>
      <c r="BN38">
        <v>9.9965150000000003E-2</v>
      </c>
      <c r="BO38">
        <v>32.707374999999999</v>
      </c>
      <c r="BP38">
        <v>32.468412499999999</v>
      </c>
      <c r="BQ38">
        <v>999.9</v>
      </c>
      <c r="BR38">
        <v>0</v>
      </c>
      <c r="BS38">
        <v>0</v>
      </c>
      <c r="BT38">
        <v>9002.5787500000006</v>
      </c>
      <c r="BU38">
        <v>0</v>
      </c>
      <c r="BV38">
        <v>900.818625</v>
      </c>
      <c r="BW38">
        <v>-11.356737499999999</v>
      </c>
      <c r="BX38">
        <v>131.94149999999999</v>
      </c>
      <c r="BY38">
        <v>143.39574999999999</v>
      </c>
      <c r="BZ38">
        <v>1.9416012499999999</v>
      </c>
      <c r="CA38">
        <v>138.96712500000001</v>
      </c>
      <c r="CB38">
        <v>30.885175</v>
      </c>
      <c r="CC38">
        <v>3.31986625</v>
      </c>
      <c r="CD38">
        <v>3.1235062500000002</v>
      </c>
      <c r="CE38">
        <v>25.725650000000002</v>
      </c>
      <c r="CF38">
        <v>24.701374999999999</v>
      </c>
      <c r="CG38">
        <v>1199.9974999999999</v>
      </c>
      <c r="CH38">
        <v>0.50002275000000007</v>
      </c>
      <c r="CI38">
        <v>0.49997712500000002</v>
      </c>
      <c r="CJ38">
        <v>0</v>
      </c>
      <c r="CK38">
        <v>929.65987500000006</v>
      </c>
      <c r="CL38">
        <v>4.9990899999999998</v>
      </c>
      <c r="CM38">
        <v>9969.4325000000008</v>
      </c>
      <c r="CN38">
        <v>9557.9074999999993</v>
      </c>
      <c r="CO38">
        <v>41.936999999999998</v>
      </c>
      <c r="CP38">
        <v>44.015500000000003</v>
      </c>
      <c r="CQ38">
        <v>42.811999999999998</v>
      </c>
      <c r="CR38">
        <v>42.992125000000001</v>
      </c>
      <c r="CS38">
        <v>43.311999999999998</v>
      </c>
      <c r="CT38">
        <v>597.52874999999995</v>
      </c>
      <c r="CU38">
        <v>597.47375</v>
      </c>
      <c r="CV38">
        <v>0</v>
      </c>
      <c r="CW38">
        <v>1673983158.0999999</v>
      </c>
      <c r="CX38">
        <v>0</v>
      </c>
      <c r="CY38">
        <v>1673981072</v>
      </c>
      <c r="CZ38" t="s">
        <v>356</v>
      </c>
      <c r="DA38">
        <v>1673981071.5</v>
      </c>
      <c r="DB38">
        <v>1673981072</v>
      </c>
      <c r="DC38">
        <v>22</v>
      </c>
      <c r="DD38">
        <v>6.0000000000000001E-3</v>
      </c>
      <c r="DE38">
        <v>1.4999999999999999E-2</v>
      </c>
      <c r="DF38">
        <v>-5.52</v>
      </c>
      <c r="DG38">
        <v>0.19600000000000001</v>
      </c>
      <c r="DH38">
        <v>415</v>
      </c>
      <c r="DI38">
        <v>30</v>
      </c>
      <c r="DJ38">
        <v>0.47</v>
      </c>
      <c r="DK38">
        <v>0.06</v>
      </c>
      <c r="DL38">
        <v>-10.869953658536589</v>
      </c>
      <c r="DM38">
        <v>-3.0819073170731861</v>
      </c>
      <c r="DN38">
        <v>0.30475841299543027</v>
      </c>
      <c r="DO38">
        <v>0</v>
      </c>
      <c r="DP38">
        <v>1.915382439024391</v>
      </c>
      <c r="DQ38">
        <v>4.725658536585349E-2</v>
      </c>
      <c r="DR38">
        <v>3.0833889162420441E-2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3.29793</v>
      </c>
      <c r="EB38">
        <v>2.6253799999999998</v>
      </c>
      <c r="EC38">
        <v>3.9069600000000003E-2</v>
      </c>
      <c r="ED38">
        <v>4.0490900000000003E-2</v>
      </c>
      <c r="EE38">
        <v>0.136323</v>
      </c>
      <c r="EF38">
        <v>0.12953799999999999</v>
      </c>
      <c r="EG38">
        <v>29059.9</v>
      </c>
      <c r="EH38">
        <v>29523.5</v>
      </c>
      <c r="EI38">
        <v>28129.9</v>
      </c>
      <c r="EJ38">
        <v>29606.6</v>
      </c>
      <c r="EK38">
        <v>33435.699999999997</v>
      </c>
      <c r="EL38">
        <v>35768.9</v>
      </c>
      <c r="EM38">
        <v>39712.800000000003</v>
      </c>
      <c r="EN38">
        <v>42309.1</v>
      </c>
      <c r="EO38">
        <v>2.2505000000000002</v>
      </c>
      <c r="EP38">
        <v>2.2074500000000001</v>
      </c>
      <c r="EQ38">
        <v>0.11805400000000001</v>
      </c>
      <c r="ER38">
        <v>0</v>
      </c>
      <c r="ES38">
        <v>30.555099999999999</v>
      </c>
      <c r="ET38">
        <v>999.9</v>
      </c>
      <c r="EU38">
        <v>73.599999999999994</v>
      </c>
      <c r="EV38">
        <v>33.6</v>
      </c>
      <c r="EW38">
        <v>38.022399999999998</v>
      </c>
      <c r="EX38">
        <v>57.000100000000003</v>
      </c>
      <c r="EY38">
        <v>-5.0120199999999997</v>
      </c>
      <c r="EZ38">
        <v>2</v>
      </c>
      <c r="FA38">
        <v>0.34855199999999997</v>
      </c>
      <c r="FB38">
        <v>-0.16584199999999999</v>
      </c>
      <c r="FC38">
        <v>20.2713</v>
      </c>
      <c r="FD38">
        <v>5.2190899999999996</v>
      </c>
      <c r="FE38">
        <v>12.004899999999999</v>
      </c>
      <c r="FF38">
        <v>4.9863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1.86219</v>
      </c>
      <c r="FN38">
        <v>1.86426</v>
      </c>
      <c r="FO38">
        <v>1.8603099999999999</v>
      </c>
      <c r="FP38">
        <v>1.86103</v>
      </c>
      <c r="FQ38">
        <v>1.8601799999999999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-4.6349999999999998</v>
      </c>
      <c r="GH38">
        <v>0.2122</v>
      </c>
      <c r="GI38">
        <v>-4.1132035990306486</v>
      </c>
      <c r="GJ38">
        <v>-4.0977002334145526E-3</v>
      </c>
      <c r="GK38">
        <v>1.9870096767282211E-6</v>
      </c>
      <c r="GL38">
        <v>-4.7591234531596528E-10</v>
      </c>
      <c r="GM38">
        <v>-9.7813170522517312E-2</v>
      </c>
      <c r="GN38">
        <v>-4.4277268217585318E-5</v>
      </c>
      <c r="GO38">
        <v>7.6125673839889962E-4</v>
      </c>
      <c r="GP38">
        <v>-1.4366726965109579E-5</v>
      </c>
      <c r="GQ38">
        <v>6</v>
      </c>
      <c r="GR38">
        <v>2093</v>
      </c>
      <c r="GS38">
        <v>4</v>
      </c>
      <c r="GT38">
        <v>31</v>
      </c>
      <c r="GU38">
        <v>34.799999999999997</v>
      </c>
      <c r="GV38">
        <v>34.799999999999997</v>
      </c>
      <c r="GW38">
        <v>0.59326199999999996</v>
      </c>
      <c r="GX38">
        <v>2.5952099999999998</v>
      </c>
      <c r="GY38">
        <v>2.04834</v>
      </c>
      <c r="GZ38">
        <v>2.6245099999999999</v>
      </c>
      <c r="HA38">
        <v>2.1972700000000001</v>
      </c>
      <c r="HB38">
        <v>2.2753899999999998</v>
      </c>
      <c r="HC38">
        <v>38.599499999999999</v>
      </c>
      <c r="HD38">
        <v>15.357900000000001</v>
      </c>
      <c r="HE38">
        <v>18</v>
      </c>
      <c r="HF38">
        <v>711.16700000000003</v>
      </c>
      <c r="HG38">
        <v>752.57500000000005</v>
      </c>
      <c r="HH38">
        <v>31.000499999999999</v>
      </c>
      <c r="HI38">
        <v>31.8736</v>
      </c>
      <c r="HJ38">
        <v>30.000800000000002</v>
      </c>
      <c r="HK38">
        <v>31.717500000000001</v>
      </c>
      <c r="HL38">
        <v>31.717099999999999</v>
      </c>
      <c r="HM38">
        <v>11.943</v>
      </c>
      <c r="HN38">
        <v>25.134599999999999</v>
      </c>
      <c r="HO38">
        <v>94.756200000000007</v>
      </c>
      <c r="HP38">
        <v>31</v>
      </c>
      <c r="HQ38">
        <v>157.35300000000001</v>
      </c>
      <c r="HR38">
        <v>30.802</v>
      </c>
      <c r="HS38">
        <v>99.131</v>
      </c>
      <c r="HT38">
        <v>98.119799999999998</v>
      </c>
    </row>
    <row r="39" spans="1:228" x14ac:dyDescent="0.3">
      <c r="A39">
        <v>24</v>
      </c>
      <c r="B39">
        <v>1673983162.0999999</v>
      </c>
      <c r="C39">
        <v>92</v>
      </c>
      <c r="D39" t="s">
        <v>407</v>
      </c>
      <c r="E39" t="s">
        <v>408</v>
      </c>
      <c r="F39">
        <v>4</v>
      </c>
      <c r="G39">
        <v>1673983160.0999999</v>
      </c>
      <c r="H39">
        <f t="shared" si="0"/>
        <v>2.1920849462913976E-3</v>
      </c>
      <c r="I39">
        <f t="shared" si="1"/>
        <v>2.1920849462913976</v>
      </c>
      <c r="J39">
        <f t="shared" si="2"/>
        <v>1.7237788495202879</v>
      </c>
      <c r="K39">
        <f t="shared" si="3"/>
        <v>134.64757142857141</v>
      </c>
      <c r="L39">
        <f t="shared" si="4"/>
        <v>111.08405127662562</v>
      </c>
      <c r="M39">
        <f t="shared" si="5"/>
        <v>11.245573242378104</v>
      </c>
      <c r="N39">
        <f t="shared" si="6"/>
        <v>13.631021816423019</v>
      </c>
      <c r="O39">
        <f t="shared" si="7"/>
        <v>0.13855455370808034</v>
      </c>
      <c r="P39">
        <f t="shared" si="8"/>
        <v>2.765679494384965</v>
      </c>
      <c r="Q39">
        <f t="shared" si="9"/>
        <v>0.13481065818503493</v>
      </c>
      <c r="R39">
        <f t="shared" si="10"/>
        <v>8.4584609266693644E-2</v>
      </c>
      <c r="S39">
        <f t="shared" si="11"/>
        <v>226.11221276481001</v>
      </c>
      <c r="T39">
        <f t="shared" si="12"/>
        <v>33.512043337239952</v>
      </c>
      <c r="U39">
        <f t="shared" si="13"/>
        <v>32.470799999999997</v>
      </c>
      <c r="V39">
        <f t="shared" si="14"/>
        <v>4.9038130311966519</v>
      </c>
      <c r="W39">
        <f t="shared" si="15"/>
        <v>66.88766324425066</v>
      </c>
      <c r="X39">
        <f t="shared" si="16"/>
        <v>3.3245859928635744</v>
      </c>
      <c r="Y39">
        <f t="shared" si="17"/>
        <v>4.9704023606316365</v>
      </c>
      <c r="Z39">
        <f t="shared" si="18"/>
        <v>1.5792270383330775</v>
      </c>
      <c r="AA39">
        <f t="shared" si="19"/>
        <v>-96.670946131450634</v>
      </c>
      <c r="AB39">
        <f t="shared" si="20"/>
        <v>35.684682871931315</v>
      </c>
      <c r="AC39">
        <f t="shared" si="21"/>
        <v>2.943138237381401</v>
      </c>
      <c r="AD39">
        <f t="shared" si="22"/>
        <v>168.06908774267208</v>
      </c>
      <c r="AE39">
        <f t="shared" si="23"/>
        <v>12.1757946308252</v>
      </c>
      <c r="AF39">
        <f t="shared" si="24"/>
        <v>2.1875220227833716</v>
      </c>
      <c r="AG39">
        <f t="shared" si="25"/>
        <v>1.7237788495202879</v>
      </c>
      <c r="AH39">
        <v>150.05075897887761</v>
      </c>
      <c r="AI39">
        <v>141.7631090909091</v>
      </c>
      <c r="AJ39">
        <v>1.6941961915066519</v>
      </c>
      <c r="AK39">
        <v>64.11169264173391</v>
      </c>
      <c r="AL39">
        <f t="shared" si="26"/>
        <v>2.1920849462913976</v>
      </c>
      <c r="AM39">
        <v>30.891566553231261</v>
      </c>
      <c r="AN39">
        <v>32.845327878787877</v>
      </c>
      <c r="AO39">
        <v>5.600724321925284E-4</v>
      </c>
      <c r="AP39">
        <v>93.4431284046358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47327.848233990342</v>
      </c>
      <c r="AV39">
        <f t="shared" si="30"/>
        <v>1199.9914285714281</v>
      </c>
      <c r="AW39">
        <f t="shared" si="31"/>
        <v>1025.9169351113001</v>
      </c>
      <c r="AX39">
        <f t="shared" si="32"/>
        <v>0.85493688595145967</v>
      </c>
      <c r="AY39">
        <f t="shared" si="33"/>
        <v>0.18842818988631713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1673983160.0999999</v>
      </c>
      <c r="BF39">
        <v>134.64757142857141</v>
      </c>
      <c r="BG39">
        <v>146.1584285714286</v>
      </c>
      <c r="BH39">
        <v>32.840342857142858</v>
      </c>
      <c r="BI39">
        <v>30.887442857142862</v>
      </c>
      <c r="BJ39">
        <v>139.2944285714286</v>
      </c>
      <c r="BK39">
        <v>32.6282</v>
      </c>
      <c r="BL39">
        <v>650.01271428571431</v>
      </c>
      <c r="BM39">
        <v>101.1347142857143</v>
      </c>
      <c r="BN39">
        <v>0.1000994714285714</v>
      </c>
      <c r="BO39">
        <v>32.710128571428569</v>
      </c>
      <c r="BP39">
        <v>32.470799999999997</v>
      </c>
      <c r="BQ39">
        <v>999.89999999999986</v>
      </c>
      <c r="BR39">
        <v>0</v>
      </c>
      <c r="BS39">
        <v>0</v>
      </c>
      <c r="BT39">
        <v>8991.7871428571416</v>
      </c>
      <c r="BU39">
        <v>0</v>
      </c>
      <c r="BV39">
        <v>902.17600000000004</v>
      </c>
      <c r="BW39">
        <v>-11.51057142857143</v>
      </c>
      <c r="BX39">
        <v>139.21957142857141</v>
      </c>
      <c r="BY39">
        <v>150.81657142857151</v>
      </c>
      <c r="BZ39">
        <v>1.9528814285714291</v>
      </c>
      <c r="CA39">
        <v>146.1584285714286</v>
      </c>
      <c r="CB39">
        <v>30.887442857142862</v>
      </c>
      <c r="CC39">
        <v>3.3212971428571429</v>
      </c>
      <c r="CD39">
        <v>3.1237942857142849</v>
      </c>
      <c r="CE39">
        <v>25.732914285714291</v>
      </c>
      <c r="CF39">
        <v>24.702914285714289</v>
      </c>
      <c r="CG39">
        <v>1199.9914285714281</v>
      </c>
      <c r="CH39">
        <v>0.50002100000000016</v>
      </c>
      <c r="CI39">
        <v>0.49997900000000012</v>
      </c>
      <c r="CJ39">
        <v>0</v>
      </c>
      <c r="CK39">
        <v>928.26914285714281</v>
      </c>
      <c r="CL39">
        <v>4.9990899999999998</v>
      </c>
      <c r="CM39">
        <v>9956.7742857142857</v>
      </c>
      <c r="CN39">
        <v>9557.8528571428578</v>
      </c>
      <c r="CO39">
        <v>41.954999999999998</v>
      </c>
      <c r="CP39">
        <v>44.053142857142859</v>
      </c>
      <c r="CQ39">
        <v>42.811999999999998</v>
      </c>
      <c r="CR39">
        <v>43</v>
      </c>
      <c r="CS39">
        <v>43.311999999999998</v>
      </c>
      <c r="CT39">
        <v>597.52142857142849</v>
      </c>
      <c r="CU39">
        <v>597.47142857142876</v>
      </c>
      <c r="CV39">
        <v>0</v>
      </c>
      <c r="CW39">
        <v>1673983162.3</v>
      </c>
      <c r="CX39">
        <v>0</v>
      </c>
      <c r="CY39">
        <v>1673981072</v>
      </c>
      <c r="CZ39" t="s">
        <v>356</v>
      </c>
      <c r="DA39">
        <v>1673981071.5</v>
      </c>
      <c r="DB39">
        <v>1673981072</v>
      </c>
      <c r="DC39">
        <v>22</v>
      </c>
      <c r="DD39">
        <v>6.0000000000000001E-3</v>
      </c>
      <c r="DE39">
        <v>1.4999999999999999E-2</v>
      </c>
      <c r="DF39">
        <v>-5.52</v>
      </c>
      <c r="DG39">
        <v>0.19600000000000001</v>
      </c>
      <c r="DH39">
        <v>415</v>
      </c>
      <c r="DI39">
        <v>30</v>
      </c>
      <c r="DJ39">
        <v>0.47</v>
      </c>
      <c r="DK39">
        <v>0.06</v>
      </c>
      <c r="DL39">
        <v>-11.06566585365854</v>
      </c>
      <c r="DM39">
        <v>-3.0175902439024509</v>
      </c>
      <c r="DN39">
        <v>0.29870038631586487</v>
      </c>
      <c r="DO39">
        <v>0</v>
      </c>
      <c r="DP39">
        <v>1.915135365853659</v>
      </c>
      <c r="DQ39">
        <v>0.27731038327526403</v>
      </c>
      <c r="DR39">
        <v>3.0103487934818471E-2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370</v>
      </c>
      <c r="EA39">
        <v>3.29786</v>
      </c>
      <c r="EB39">
        <v>2.62514</v>
      </c>
      <c r="EC39">
        <v>4.0822299999999999E-2</v>
      </c>
      <c r="ED39">
        <v>4.2253899999999997E-2</v>
      </c>
      <c r="EE39">
        <v>0.136351</v>
      </c>
      <c r="EF39">
        <v>0.12947400000000001</v>
      </c>
      <c r="EG39">
        <v>29006.2</v>
      </c>
      <c r="EH39">
        <v>29469.3</v>
      </c>
      <c r="EI39">
        <v>28129.200000000001</v>
      </c>
      <c r="EJ39">
        <v>29606.7</v>
      </c>
      <c r="EK39">
        <v>33434</v>
      </c>
      <c r="EL39">
        <v>35771.9</v>
      </c>
      <c r="EM39">
        <v>39711.9</v>
      </c>
      <c r="EN39">
        <v>42309.4</v>
      </c>
      <c r="EO39">
        <v>2.2502499999999999</v>
      </c>
      <c r="EP39">
        <v>2.2074199999999999</v>
      </c>
      <c r="EQ39">
        <v>0.117384</v>
      </c>
      <c r="ER39">
        <v>0</v>
      </c>
      <c r="ES39">
        <v>30.563400000000001</v>
      </c>
      <c r="ET39">
        <v>999.9</v>
      </c>
      <c r="EU39">
        <v>73.599999999999994</v>
      </c>
      <c r="EV39">
        <v>33.6</v>
      </c>
      <c r="EW39">
        <v>38.026299999999999</v>
      </c>
      <c r="EX39">
        <v>56.700099999999999</v>
      </c>
      <c r="EY39">
        <v>-4.8878199999999996</v>
      </c>
      <c r="EZ39">
        <v>2</v>
      </c>
      <c r="FA39">
        <v>0.34921200000000002</v>
      </c>
      <c r="FB39">
        <v>-0.16485</v>
      </c>
      <c r="FC39">
        <v>20.271599999999999</v>
      </c>
      <c r="FD39">
        <v>5.2187900000000003</v>
      </c>
      <c r="FE39">
        <v>12.0053</v>
      </c>
      <c r="FF39">
        <v>4.9859499999999999</v>
      </c>
      <c r="FG39">
        <v>3.2844000000000002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1.8642300000000001</v>
      </c>
      <c r="FO39">
        <v>1.8603099999999999</v>
      </c>
      <c r="FP39">
        <v>1.861</v>
      </c>
      <c r="FQ39">
        <v>1.86019</v>
      </c>
      <c r="FR39">
        <v>1.86188</v>
      </c>
      <c r="FS39">
        <v>1.85842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-4.6580000000000004</v>
      </c>
      <c r="GH39">
        <v>0.21210000000000001</v>
      </c>
      <c r="GI39">
        <v>-4.1132035990306486</v>
      </c>
      <c r="GJ39">
        <v>-4.0977002334145526E-3</v>
      </c>
      <c r="GK39">
        <v>1.9870096767282211E-6</v>
      </c>
      <c r="GL39">
        <v>-4.7591234531596528E-10</v>
      </c>
      <c r="GM39">
        <v>-9.7813170522517312E-2</v>
      </c>
      <c r="GN39">
        <v>-4.4277268217585318E-5</v>
      </c>
      <c r="GO39">
        <v>7.6125673839889962E-4</v>
      </c>
      <c r="GP39">
        <v>-1.4366726965109579E-5</v>
      </c>
      <c r="GQ39">
        <v>6</v>
      </c>
      <c r="GR39">
        <v>2093</v>
      </c>
      <c r="GS39">
        <v>4</v>
      </c>
      <c r="GT39">
        <v>31</v>
      </c>
      <c r="GU39">
        <v>34.799999999999997</v>
      </c>
      <c r="GV39">
        <v>34.799999999999997</v>
      </c>
      <c r="GW39">
        <v>0.61401399999999995</v>
      </c>
      <c r="GX39">
        <v>2.5903299999999998</v>
      </c>
      <c r="GY39">
        <v>2.04834</v>
      </c>
      <c r="GZ39">
        <v>2.6232899999999999</v>
      </c>
      <c r="HA39">
        <v>2.1972700000000001</v>
      </c>
      <c r="HB39">
        <v>2.2961399999999998</v>
      </c>
      <c r="HC39">
        <v>38.624099999999999</v>
      </c>
      <c r="HD39">
        <v>15.3666</v>
      </c>
      <c r="HE39">
        <v>18</v>
      </c>
      <c r="HF39">
        <v>711.03300000000002</v>
      </c>
      <c r="HG39">
        <v>752.63599999999997</v>
      </c>
      <c r="HH39">
        <v>31.000399999999999</v>
      </c>
      <c r="HI39">
        <v>31.880800000000001</v>
      </c>
      <c r="HJ39">
        <v>30.000800000000002</v>
      </c>
      <c r="HK39">
        <v>31.7239</v>
      </c>
      <c r="HL39">
        <v>31.723600000000001</v>
      </c>
      <c r="HM39">
        <v>12.3474</v>
      </c>
      <c r="HN39">
        <v>25.414100000000001</v>
      </c>
      <c r="HO39">
        <v>94.756200000000007</v>
      </c>
      <c r="HP39">
        <v>31</v>
      </c>
      <c r="HQ39">
        <v>164.03100000000001</v>
      </c>
      <c r="HR39">
        <v>30.801500000000001</v>
      </c>
      <c r="HS39">
        <v>99.128799999999998</v>
      </c>
      <c r="HT39">
        <v>98.1203</v>
      </c>
    </row>
    <row r="40" spans="1:228" x14ac:dyDescent="0.3">
      <c r="A40">
        <v>25</v>
      </c>
      <c r="B40">
        <v>1673983166.0999999</v>
      </c>
      <c r="C40">
        <v>96</v>
      </c>
      <c r="D40" t="s">
        <v>409</v>
      </c>
      <c r="E40" t="s">
        <v>410</v>
      </c>
      <c r="F40">
        <v>4</v>
      </c>
      <c r="G40">
        <v>1673983163.7874999</v>
      </c>
      <c r="H40">
        <f t="shared" si="0"/>
        <v>2.2410586557637664E-3</v>
      </c>
      <c r="I40">
        <f t="shared" si="1"/>
        <v>2.2410586557637666</v>
      </c>
      <c r="J40">
        <f t="shared" si="2"/>
        <v>1.8387715764761614</v>
      </c>
      <c r="K40">
        <f t="shared" si="3"/>
        <v>140.71850000000001</v>
      </c>
      <c r="L40">
        <f t="shared" si="4"/>
        <v>116.13246223834852</v>
      </c>
      <c r="M40">
        <f t="shared" si="5"/>
        <v>11.756708753913799</v>
      </c>
      <c r="N40">
        <f t="shared" si="6"/>
        <v>14.245684530413049</v>
      </c>
      <c r="O40">
        <f t="shared" si="7"/>
        <v>0.14176059394938012</v>
      </c>
      <c r="P40">
        <f t="shared" si="8"/>
        <v>2.7657386331031715</v>
      </c>
      <c r="Q40">
        <f t="shared" si="9"/>
        <v>0.1378441506793372</v>
      </c>
      <c r="R40">
        <f t="shared" si="10"/>
        <v>8.6495458649131537E-2</v>
      </c>
      <c r="S40">
        <f t="shared" si="11"/>
        <v>226.11194353817814</v>
      </c>
      <c r="T40">
        <f t="shared" si="12"/>
        <v>33.502865002805066</v>
      </c>
      <c r="U40">
        <f t="shared" si="13"/>
        <v>32.471074999999999</v>
      </c>
      <c r="V40">
        <f t="shared" si="14"/>
        <v>4.9038890977176921</v>
      </c>
      <c r="W40">
        <f t="shared" si="15"/>
        <v>66.878183373333201</v>
      </c>
      <c r="X40">
        <f t="shared" si="16"/>
        <v>3.3249050187418718</v>
      </c>
      <c r="Y40">
        <f t="shared" si="17"/>
        <v>4.9715839322089517</v>
      </c>
      <c r="Z40">
        <f t="shared" si="18"/>
        <v>1.5789840789758203</v>
      </c>
      <c r="AA40">
        <f t="shared" si="19"/>
        <v>-98.830686719182097</v>
      </c>
      <c r="AB40">
        <f t="shared" si="20"/>
        <v>36.273884076476818</v>
      </c>
      <c r="AC40">
        <f t="shared" si="21"/>
        <v>2.9917354068723414</v>
      </c>
      <c r="AD40">
        <f t="shared" si="22"/>
        <v>166.5468763023452</v>
      </c>
      <c r="AE40">
        <f t="shared" si="23"/>
        <v>12.300604294578363</v>
      </c>
      <c r="AF40">
        <f t="shared" si="24"/>
        <v>2.2543170304303337</v>
      </c>
      <c r="AG40">
        <f t="shared" si="25"/>
        <v>1.8387715764761614</v>
      </c>
      <c r="AH40">
        <v>156.98314800058429</v>
      </c>
      <c r="AI40">
        <v>148.57312121212129</v>
      </c>
      <c r="AJ40">
        <v>1.697507748951153</v>
      </c>
      <c r="AK40">
        <v>64.11169264173391</v>
      </c>
      <c r="AL40">
        <f t="shared" si="26"/>
        <v>2.2410586557637666</v>
      </c>
      <c r="AM40">
        <v>30.833942489961888</v>
      </c>
      <c r="AN40">
        <v>32.835145454545447</v>
      </c>
      <c r="AO40">
        <v>-8.6992402238761094E-5</v>
      </c>
      <c r="AP40">
        <v>93.4431284046358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47328.828032961355</v>
      </c>
      <c r="AV40">
        <f t="shared" si="30"/>
        <v>1199.99</v>
      </c>
      <c r="AW40">
        <f t="shared" si="31"/>
        <v>1025.9157137503514</v>
      </c>
      <c r="AX40">
        <f t="shared" si="32"/>
        <v>0.85493688593267558</v>
      </c>
      <c r="AY40">
        <f t="shared" si="33"/>
        <v>0.18842818985006388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1673983163.7874999</v>
      </c>
      <c r="BF40">
        <v>140.71850000000001</v>
      </c>
      <c r="BG40">
        <v>152.3655</v>
      </c>
      <c r="BH40">
        <v>32.843325</v>
      </c>
      <c r="BI40">
        <v>30.8308</v>
      </c>
      <c r="BJ40">
        <v>145.386875</v>
      </c>
      <c r="BK40">
        <v>32.631162500000002</v>
      </c>
      <c r="BL40">
        <v>650.01262500000007</v>
      </c>
      <c r="BM40">
        <v>101.13549999999999</v>
      </c>
      <c r="BN40">
        <v>9.9835300000000002E-2</v>
      </c>
      <c r="BO40">
        <v>32.714350000000003</v>
      </c>
      <c r="BP40">
        <v>32.471074999999999</v>
      </c>
      <c r="BQ40">
        <v>999.9</v>
      </c>
      <c r="BR40">
        <v>0</v>
      </c>
      <c r="BS40">
        <v>0</v>
      </c>
      <c r="BT40">
        <v>8992.03125</v>
      </c>
      <c r="BU40">
        <v>0</v>
      </c>
      <c r="BV40">
        <v>898.91875000000005</v>
      </c>
      <c r="BW40">
        <v>-11.646962500000001</v>
      </c>
      <c r="BX40">
        <v>145.49712500000001</v>
      </c>
      <c r="BY40">
        <v>157.212625</v>
      </c>
      <c r="BZ40">
        <v>2.0125137500000001</v>
      </c>
      <c r="CA40">
        <v>152.3655</v>
      </c>
      <c r="CB40">
        <v>30.8308</v>
      </c>
      <c r="CC40">
        <v>3.321623750000001</v>
      </c>
      <c r="CD40">
        <v>3.1180887500000001</v>
      </c>
      <c r="CE40">
        <v>25.734575</v>
      </c>
      <c r="CF40">
        <v>24.672325000000001</v>
      </c>
      <c r="CG40">
        <v>1199.99</v>
      </c>
      <c r="CH40">
        <v>0.50002100000000005</v>
      </c>
      <c r="CI40">
        <v>0.49997900000000001</v>
      </c>
      <c r="CJ40">
        <v>0</v>
      </c>
      <c r="CK40">
        <v>927.00600000000009</v>
      </c>
      <c r="CL40">
        <v>4.9990899999999998</v>
      </c>
      <c r="CM40">
        <v>9945.9537500000006</v>
      </c>
      <c r="CN40">
        <v>9557.848750000001</v>
      </c>
      <c r="CO40">
        <v>41.976374999999997</v>
      </c>
      <c r="CP40">
        <v>44.061999999999998</v>
      </c>
      <c r="CQ40">
        <v>42.811999999999998</v>
      </c>
      <c r="CR40">
        <v>43</v>
      </c>
      <c r="CS40">
        <v>43.311999999999998</v>
      </c>
      <c r="CT40">
        <v>597.52125000000001</v>
      </c>
      <c r="CU40">
        <v>597.47125000000005</v>
      </c>
      <c r="CV40">
        <v>0</v>
      </c>
      <c r="CW40">
        <v>1673983166.5</v>
      </c>
      <c r="CX40">
        <v>0</v>
      </c>
      <c r="CY40">
        <v>1673981072</v>
      </c>
      <c r="CZ40" t="s">
        <v>356</v>
      </c>
      <c r="DA40">
        <v>1673981071.5</v>
      </c>
      <c r="DB40">
        <v>1673981072</v>
      </c>
      <c r="DC40">
        <v>22</v>
      </c>
      <c r="DD40">
        <v>6.0000000000000001E-3</v>
      </c>
      <c r="DE40">
        <v>1.4999999999999999E-2</v>
      </c>
      <c r="DF40">
        <v>-5.52</v>
      </c>
      <c r="DG40">
        <v>0.19600000000000001</v>
      </c>
      <c r="DH40">
        <v>415</v>
      </c>
      <c r="DI40">
        <v>30</v>
      </c>
      <c r="DJ40">
        <v>0.47</v>
      </c>
      <c r="DK40">
        <v>0.06</v>
      </c>
      <c r="DL40">
        <v>-11.25156341463415</v>
      </c>
      <c r="DM40">
        <v>-2.8452062717769859</v>
      </c>
      <c r="DN40">
        <v>0.28273048422533342</v>
      </c>
      <c r="DO40">
        <v>0</v>
      </c>
      <c r="DP40">
        <v>1.938870975609756</v>
      </c>
      <c r="DQ40">
        <v>0.35055804878049018</v>
      </c>
      <c r="DR40">
        <v>3.6833409331076337E-2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370</v>
      </c>
      <c r="EA40">
        <v>3.2978900000000002</v>
      </c>
      <c r="EB40">
        <v>2.6250800000000001</v>
      </c>
      <c r="EC40">
        <v>4.2574800000000003E-2</v>
      </c>
      <c r="ED40">
        <v>4.4011599999999998E-2</v>
      </c>
      <c r="EE40">
        <v>0.13630999999999999</v>
      </c>
      <c r="EF40">
        <v>0.12928500000000001</v>
      </c>
      <c r="EG40">
        <v>28953.3</v>
      </c>
      <c r="EH40">
        <v>29415.4</v>
      </c>
      <c r="EI40">
        <v>28129.4</v>
      </c>
      <c r="EJ40">
        <v>29606.9</v>
      </c>
      <c r="EK40">
        <v>33435.5</v>
      </c>
      <c r="EL40">
        <v>35780</v>
      </c>
      <c r="EM40">
        <v>39711.699999999997</v>
      </c>
      <c r="EN40">
        <v>42309.7</v>
      </c>
      <c r="EO40">
        <v>2.2500499999999999</v>
      </c>
      <c r="EP40">
        <v>2.2071800000000001</v>
      </c>
      <c r="EQ40">
        <v>0.117302</v>
      </c>
      <c r="ER40">
        <v>0</v>
      </c>
      <c r="ES40">
        <v>30.573699999999999</v>
      </c>
      <c r="ET40">
        <v>999.9</v>
      </c>
      <c r="EU40">
        <v>73.599999999999994</v>
      </c>
      <c r="EV40">
        <v>33.6</v>
      </c>
      <c r="EW40">
        <v>38.021299999999997</v>
      </c>
      <c r="EX40">
        <v>57.3001</v>
      </c>
      <c r="EY40">
        <v>-5.0160299999999998</v>
      </c>
      <c r="EZ40">
        <v>2</v>
      </c>
      <c r="FA40">
        <v>0.34977599999999998</v>
      </c>
      <c r="FB40">
        <v>-0.162832</v>
      </c>
      <c r="FC40">
        <v>20.271699999999999</v>
      </c>
      <c r="FD40">
        <v>5.2193899999999998</v>
      </c>
      <c r="FE40">
        <v>12.0047</v>
      </c>
      <c r="FF40">
        <v>4.9859999999999998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1.86219</v>
      </c>
      <c r="FN40">
        <v>1.86425</v>
      </c>
      <c r="FO40">
        <v>1.86033</v>
      </c>
      <c r="FP40">
        <v>1.86103</v>
      </c>
      <c r="FQ40">
        <v>1.8602000000000001</v>
      </c>
      <c r="FR40">
        <v>1.86188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-4.6820000000000004</v>
      </c>
      <c r="GH40">
        <v>0.21210000000000001</v>
      </c>
      <c r="GI40">
        <v>-4.1132035990306486</v>
      </c>
      <c r="GJ40">
        <v>-4.0977002334145526E-3</v>
      </c>
      <c r="GK40">
        <v>1.9870096767282211E-6</v>
      </c>
      <c r="GL40">
        <v>-4.7591234531596528E-10</v>
      </c>
      <c r="GM40">
        <v>-9.7813170522517312E-2</v>
      </c>
      <c r="GN40">
        <v>-4.4277268217585318E-5</v>
      </c>
      <c r="GO40">
        <v>7.6125673839889962E-4</v>
      </c>
      <c r="GP40">
        <v>-1.4366726965109579E-5</v>
      </c>
      <c r="GQ40">
        <v>6</v>
      </c>
      <c r="GR40">
        <v>2093</v>
      </c>
      <c r="GS40">
        <v>4</v>
      </c>
      <c r="GT40">
        <v>31</v>
      </c>
      <c r="GU40">
        <v>34.9</v>
      </c>
      <c r="GV40">
        <v>34.9</v>
      </c>
      <c r="GW40">
        <v>0.63476600000000005</v>
      </c>
      <c r="GX40">
        <v>2.5830099999999998</v>
      </c>
      <c r="GY40">
        <v>2.04834</v>
      </c>
      <c r="GZ40">
        <v>2.6257299999999999</v>
      </c>
      <c r="HA40">
        <v>2.1972700000000001</v>
      </c>
      <c r="HB40">
        <v>2.32422</v>
      </c>
      <c r="HC40">
        <v>38.624099999999999</v>
      </c>
      <c r="HD40">
        <v>15.3841</v>
      </c>
      <c r="HE40">
        <v>18</v>
      </c>
      <c r="HF40">
        <v>710.94600000000003</v>
      </c>
      <c r="HG40">
        <v>752.47900000000004</v>
      </c>
      <c r="HH40">
        <v>31.000499999999999</v>
      </c>
      <c r="HI40">
        <v>31.889099999999999</v>
      </c>
      <c r="HJ40">
        <v>30.000800000000002</v>
      </c>
      <c r="HK40">
        <v>31.730899999999998</v>
      </c>
      <c r="HL40">
        <v>31.7302</v>
      </c>
      <c r="HM40">
        <v>12.750400000000001</v>
      </c>
      <c r="HN40">
        <v>25.414100000000001</v>
      </c>
      <c r="HO40">
        <v>94.756200000000007</v>
      </c>
      <c r="HP40">
        <v>31</v>
      </c>
      <c r="HQ40">
        <v>170.71199999999999</v>
      </c>
      <c r="HR40">
        <v>30.801300000000001</v>
      </c>
      <c r="HS40">
        <v>99.128699999999995</v>
      </c>
      <c r="HT40">
        <v>98.120999999999995</v>
      </c>
    </row>
    <row r="41" spans="1:228" x14ac:dyDescent="0.3">
      <c r="A41">
        <v>26</v>
      </c>
      <c r="B41">
        <v>1673983170.0999999</v>
      </c>
      <c r="C41">
        <v>100</v>
      </c>
      <c r="D41" t="s">
        <v>411</v>
      </c>
      <c r="E41" t="s">
        <v>412</v>
      </c>
      <c r="F41">
        <v>4</v>
      </c>
      <c r="G41">
        <v>1673983168.0999999</v>
      </c>
      <c r="H41">
        <f t="shared" si="0"/>
        <v>2.2128033226462107E-3</v>
      </c>
      <c r="I41">
        <f t="shared" si="1"/>
        <v>2.2128033226462107</v>
      </c>
      <c r="J41">
        <f t="shared" si="2"/>
        <v>2.0759680149181547</v>
      </c>
      <c r="K41">
        <f t="shared" si="3"/>
        <v>147.77699999999999</v>
      </c>
      <c r="L41">
        <f t="shared" si="4"/>
        <v>119.93138998094432</v>
      </c>
      <c r="M41">
        <f t="shared" si="5"/>
        <v>12.141377588455905</v>
      </c>
      <c r="N41">
        <f t="shared" si="6"/>
        <v>14.960356551977995</v>
      </c>
      <c r="O41">
        <f t="shared" si="7"/>
        <v>0.13957167466513559</v>
      </c>
      <c r="P41">
        <f t="shared" si="8"/>
        <v>2.7639153653682182</v>
      </c>
      <c r="Q41">
        <f t="shared" si="9"/>
        <v>0.13577106806014999</v>
      </c>
      <c r="R41">
        <f t="shared" si="10"/>
        <v>8.518976674311883E-2</v>
      </c>
      <c r="S41">
        <f t="shared" si="11"/>
        <v>226.11610676452338</v>
      </c>
      <c r="T41">
        <f t="shared" si="12"/>
        <v>33.517070393297921</v>
      </c>
      <c r="U41">
        <f t="shared" si="13"/>
        <v>32.476614285714277</v>
      </c>
      <c r="V41">
        <f t="shared" si="14"/>
        <v>4.9054215134708752</v>
      </c>
      <c r="W41">
        <f t="shared" si="15"/>
        <v>66.807750301408603</v>
      </c>
      <c r="X41">
        <f t="shared" si="16"/>
        <v>3.3225216152389012</v>
      </c>
      <c r="Y41">
        <f t="shared" si="17"/>
        <v>4.973257743673563</v>
      </c>
      <c r="Z41">
        <f t="shared" si="18"/>
        <v>1.582899898231974</v>
      </c>
      <c r="AA41">
        <f t="shared" si="19"/>
        <v>-97.584626528697896</v>
      </c>
      <c r="AB41">
        <f t="shared" si="20"/>
        <v>36.315428290459209</v>
      </c>
      <c r="AC41">
        <f t="shared" si="21"/>
        <v>2.9973070823281422</v>
      </c>
      <c r="AD41">
        <f t="shared" si="22"/>
        <v>167.84421560861284</v>
      </c>
      <c r="AE41">
        <f t="shared" si="23"/>
        <v>12.50303322282161</v>
      </c>
      <c r="AF41">
        <f t="shared" si="24"/>
        <v>2.2618317177222784</v>
      </c>
      <c r="AG41">
        <f t="shared" si="25"/>
        <v>2.0759680149181547</v>
      </c>
      <c r="AH41">
        <v>163.94396337079399</v>
      </c>
      <c r="AI41">
        <v>155.33071515151511</v>
      </c>
      <c r="AJ41">
        <v>1.6916861446152069</v>
      </c>
      <c r="AK41">
        <v>64.11169264173391</v>
      </c>
      <c r="AL41">
        <f t="shared" si="26"/>
        <v>2.2128033226462107</v>
      </c>
      <c r="AM41">
        <v>30.799686905457769</v>
      </c>
      <c r="AN41">
        <v>32.812295151515137</v>
      </c>
      <c r="AO41">
        <v>-6.4729822900212262E-3</v>
      </c>
      <c r="AP41">
        <v>93.4431284046358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47277.727680855591</v>
      </c>
      <c r="AV41">
        <f t="shared" si="30"/>
        <v>1200.0085714285719</v>
      </c>
      <c r="AW41">
        <f t="shared" si="31"/>
        <v>1025.9319351111526</v>
      </c>
      <c r="AX41">
        <f t="shared" si="32"/>
        <v>0.85493717256520363</v>
      </c>
      <c r="AY41">
        <f t="shared" si="33"/>
        <v>0.18842874305084284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1673983168.0999999</v>
      </c>
      <c r="BF41">
        <v>147.77699999999999</v>
      </c>
      <c r="BG41">
        <v>159.62700000000001</v>
      </c>
      <c r="BH41">
        <v>32.819557142857143</v>
      </c>
      <c r="BI41">
        <v>30.8002</v>
      </c>
      <c r="BJ41">
        <v>152.47028571428569</v>
      </c>
      <c r="BK41">
        <v>32.607500000000002</v>
      </c>
      <c r="BL41">
        <v>649.98885714285723</v>
      </c>
      <c r="BM41">
        <v>101.13585714285711</v>
      </c>
      <c r="BN41">
        <v>0.1001711428571429</v>
      </c>
      <c r="BO41">
        <v>32.720328571428567</v>
      </c>
      <c r="BP41">
        <v>32.476614285714277</v>
      </c>
      <c r="BQ41">
        <v>999.89999999999986</v>
      </c>
      <c r="BR41">
        <v>0</v>
      </c>
      <c r="BS41">
        <v>0</v>
      </c>
      <c r="BT41">
        <v>8982.3228571428572</v>
      </c>
      <c r="BU41">
        <v>0</v>
      </c>
      <c r="BV41">
        <v>895.45514285714285</v>
      </c>
      <c r="BW41">
        <v>-11.85014285714286</v>
      </c>
      <c r="BX41">
        <v>152.79128571428569</v>
      </c>
      <c r="BY41">
        <v>164.69985714285721</v>
      </c>
      <c r="BZ41">
        <v>2.019358571428572</v>
      </c>
      <c r="CA41">
        <v>159.62700000000001</v>
      </c>
      <c r="CB41">
        <v>30.8002</v>
      </c>
      <c r="CC41">
        <v>3.319235714285715</v>
      </c>
      <c r="CD41">
        <v>3.115004285714285</v>
      </c>
      <c r="CE41">
        <v>25.722442857142859</v>
      </c>
      <c r="CF41">
        <v>24.65577142857143</v>
      </c>
      <c r="CG41">
        <v>1200.0085714285719</v>
      </c>
      <c r="CH41">
        <v>0.50001099999999998</v>
      </c>
      <c r="CI41">
        <v>0.49998900000000002</v>
      </c>
      <c r="CJ41">
        <v>0</v>
      </c>
      <c r="CK41">
        <v>925.79757142857147</v>
      </c>
      <c r="CL41">
        <v>4.9990899999999998</v>
      </c>
      <c r="CM41">
        <v>9933.5014285714296</v>
      </c>
      <c r="CN41">
        <v>9557.9671428571437</v>
      </c>
      <c r="CO41">
        <v>41.991</v>
      </c>
      <c r="CP41">
        <v>44.061999999999998</v>
      </c>
      <c r="CQ41">
        <v>42.811999999999998</v>
      </c>
      <c r="CR41">
        <v>43</v>
      </c>
      <c r="CS41">
        <v>43.357000000000014</v>
      </c>
      <c r="CT41">
        <v>597.51857142857148</v>
      </c>
      <c r="CU41">
        <v>597.49142857142863</v>
      </c>
      <c r="CV41">
        <v>0</v>
      </c>
      <c r="CW41">
        <v>1673983170.0999999</v>
      </c>
      <c r="CX41">
        <v>0</v>
      </c>
      <c r="CY41">
        <v>1673981072</v>
      </c>
      <c r="CZ41" t="s">
        <v>356</v>
      </c>
      <c r="DA41">
        <v>1673981071.5</v>
      </c>
      <c r="DB41">
        <v>1673981072</v>
      </c>
      <c r="DC41">
        <v>22</v>
      </c>
      <c r="DD41">
        <v>6.0000000000000001E-3</v>
      </c>
      <c r="DE41">
        <v>1.4999999999999999E-2</v>
      </c>
      <c r="DF41">
        <v>-5.52</v>
      </c>
      <c r="DG41">
        <v>0.19600000000000001</v>
      </c>
      <c r="DH41">
        <v>415</v>
      </c>
      <c r="DI41">
        <v>30</v>
      </c>
      <c r="DJ41">
        <v>0.47</v>
      </c>
      <c r="DK41">
        <v>0.06</v>
      </c>
      <c r="DL41">
        <v>-11.4386243902439</v>
      </c>
      <c r="DM41">
        <v>-2.6536432055749382</v>
      </c>
      <c r="DN41">
        <v>0.26359134926077538</v>
      </c>
      <c r="DO41">
        <v>0</v>
      </c>
      <c r="DP41">
        <v>1.9656882926829271</v>
      </c>
      <c r="DQ41">
        <v>0.3789177700348455</v>
      </c>
      <c r="DR41">
        <v>4.0148276936719282E-2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370</v>
      </c>
      <c r="EA41">
        <v>3.2978900000000002</v>
      </c>
      <c r="EB41">
        <v>2.62547</v>
      </c>
      <c r="EC41">
        <v>4.4294E-2</v>
      </c>
      <c r="ED41">
        <v>4.5733999999999997E-2</v>
      </c>
      <c r="EE41">
        <v>0.13625200000000001</v>
      </c>
      <c r="EF41">
        <v>0.12928400000000001</v>
      </c>
      <c r="EG41">
        <v>28900.5</v>
      </c>
      <c r="EH41">
        <v>29361.4</v>
      </c>
      <c r="EI41">
        <v>28128.6</v>
      </c>
      <c r="EJ41">
        <v>29606</v>
      </c>
      <c r="EK41">
        <v>33437.1</v>
      </c>
      <c r="EL41">
        <v>35778.9</v>
      </c>
      <c r="EM41">
        <v>39710.9</v>
      </c>
      <c r="EN41">
        <v>42308.2</v>
      </c>
      <c r="EO41">
        <v>2.2502</v>
      </c>
      <c r="EP41">
        <v>2.2069999999999999</v>
      </c>
      <c r="EQ41">
        <v>0.11672100000000001</v>
      </c>
      <c r="ER41">
        <v>0</v>
      </c>
      <c r="ES41">
        <v>30.582000000000001</v>
      </c>
      <c r="ET41">
        <v>999.9</v>
      </c>
      <c r="EU41">
        <v>73.7</v>
      </c>
      <c r="EV41">
        <v>33.6</v>
      </c>
      <c r="EW41">
        <v>38.073799999999999</v>
      </c>
      <c r="EX41">
        <v>57.6601</v>
      </c>
      <c r="EY41">
        <v>-5.03606</v>
      </c>
      <c r="EZ41">
        <v>2</v>
      </c>
      <c r="FA41">
        <v>0.35041899999999998</v>
      </c>
      <c r="FB41">
        <v>-0.161609</v>
      </c>
      <c r="FC41">
        <v>20.271599999999999</v>
      </c>
      <c r="FD41">
        <v>5.2199900000000001</v>
      </c>
      <c r="FE41">
        <v>12.0052</v>
      </c>
      <c r="FF41">
        <v>4.9865000000000004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1.86419</v>
      </c>
      <c r="FO41">
        <v>1.86033</v>
      </c>
      <c r="FP41">
        <v>1.8610100000000001</v>
      </c>
      <c r="FQ41">
        <v>1.8602000000000001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-4.7050000000000001</v>
      </c>
      <c r="GH41">
        <v>0.21210000000000001</v>
      </c>
      <c r="GI41">
        <v>-4.1132035990306486</v>
      </c>
      <c r="GJ41">
        <v>-4.0977002334145526E-3</v>
      </c>
      <c r="GK41">
        <v>1.9870096767282211E-6</v>
      </c>
      <c r="GL41">
        <v>-4.7591234531596528E-10</v>
      </c>
      <c r="GM41">
        <v>-9.7813170522517312E-2</v>
      </c>
      <c r="GN41">
        <v>-4.4277268217585318E-5</v>
      </c>
      <c r="GO41">
        <v>7.6125673839889962E-4</v>
      </c>
      <c r="GP41">
        <v>-1.4366726965109579E-5</v>
      </c>
      <c r="GQ41">
        <v>6</v>
      </c>
      <c r="GR41">
        <v>2093</v>
      </c>
      <c r="GS41">
        <v>4</v>
      </c>
      <c r="GT41">
        <v>31</v>
      </c>
      <c r="GU41">
        <v>35</v>
      </c>
      <c r="GV41">
        <v>35</v>
      </c>
      <c r="GW41">
        <v>0.65429700000000002</v>
      </c>
      <c r="GX41">
        <v>2.5854499999999998</v>
      </c>
      <c r="GY41">
        <v>2.04834</v>
      </c>
      <c r="GZ41">
        <v>2.6245099999999999</v>
      </c>
      <c r="HA41">
        <v>2.1972700000000001</v>
      </c>
      <c r="HB41">
        <v>2.3071299999999999</v>
      </c>
      <c r="HC41">
        <v>38.624099999999999</v>
      </c>
      <c r="HD41">
        <v>15.410399999999999</v>
      </c>
      <c r="HE41">
        <v>18</v>
      </c>
      <c r="HF41">
        <v>711.149</v>
      </c>
      <c r="HG41">
        <v>752.40499999999997</v>
      </c>
      <c r="HH41">
        <v>31.000499999999999</v>
      </c>
      <c r="HI41">
        <v>31.896799999999999</v>
      </c>
      <c r="HJ41">
        <v>30.000900000000001</v>
      </c>
      <c r="HK41">
        <v>31.7377</v>
      </c>
      <c r="HL41">
        <v>31.737500000000001</v>
      </c>
      <c r="HM41">
        <v>13.152699999999999</v>
      </c>
      <c r="HN41">
        <v>25.414100000000001</v>
      </c>
      <c r="HO41">
        <v>94.756200000000007</v>
      </c>
      <c r="HP41">
        <v>31</v>
      </c>
      <c r="HQ41">
        <v>177.39099999999999</v>
      </c>
      <c r="HR41">
        <v>30.801300000000001</v>
      </c>
      <c r="HS41">
        <v>99.126400000000004</v>
      </c>
      <c r="HT41">
        <v>98.117699999999999</v>
      </c>
    </row>
    <row r="42" spans="1:228" x14ac:dyDescent="0.3">
      <c r="A42">
        <v>27</v>
      </c>
      <c r="B42">
        <v>1673983174.0999999</v>
      </c>
      <c r="C42">
        <v>104</v>
      </c>
      <c r="D42" t="s">
        <v>413</v>
      </c>
      <c r="E42" t="s">
        <v>414</v>
      </c>
      <c r="F42">
        <v>4</v>
      </c>
      <c r="G42">
        <v>1673983171.7874999</v>
      </c>
      <c r="H42">
        <f t="shared" si="0"/>
        <v>2.2475153877407161E-3</v>
      </c>
      <c r="I42">
        <f t="shared" si="1"/>
        <v>2.2475153877407159</v>
      </c>
      <c r="J42">
        <f t="shared" si="2"/>
        <v>2.2747864452352573</v>
      </c>
      <c r="K42">
        <f t="shared" si="3"/>
        <v>153.80962500000001</v>
      </c>
      <c r="L42">
        <f t="shared" si="4"/>
        <v>123.85526704480793</v>
      </c>
      <c r="M42">
        <f t="shared" si="5"/>
        <v>12.538508471261544</v>
      </c>
      <c r="N42">
        <f t="shared" si="6"/>
        <v>15.57094285967152</v>
      </c>
      <c r="O42">
        <f t="shared" si="7"/>
        <v>0.141529238162273</v>
      </c>
      <c r="P42">
        <f t="shared" si="8"/>
        <v>2.7669533716166939</v>
      </c>
      <c r="Q42">
        <f t="shared" si="9"/>
        <v>0.13762704130585704</v>
      </c>
      <c r="R42">
        <f t="shared" si="10"/>
        <v>8.6358536138809505E-2</v>
      </c>
      <c r="S42">
        <f t="shared" si="11"/>
        <v>226.11286678726691</v>
      </c>
      <c r="T42">
        <f t="shared" si="12"/>
        <v>33.512305883545594</v>
      </c>
      <c r="U42">
        <f t="shared" si="13"/>
        <v>32.484587500000004</v>
      </c>
      <c r="V42">
        <f t="shared" si="14"/>
        <v>4.9076279951020965</v>
      </c>
      <c r="W42">
        <f t="shared" si="15"/>
        <v>66.768425387845355</v>
      </c>
      <c r="X42">
        <f t="shared" si="16"/>
        <v>3.3216029755599048</v>
      </c>
      <c r="Y42">
        <f t="shared" si="17"/>
        <v>4.974811007246811</v>
      </c>
      <c r="Z42">
        <f t="shared" si="18"/>
        <v>1.5860250195421917</v>
      </c>
      <c r="AA42">
        <f t="shared" si="19"/>
        <v>-99.115428599365586</v>
      </c>
      <c r="AB42">
        <f t="shared" si="20"/>
        <v>35.993336578288236</v>
      </c>
      <c r="AC42">
        <f t="shared" si="21"/>
        <v>2.9676583035055111</v>
      </c>
      <c r="AD42">
        <f t="shared" si="22"/>
        <v>165.95843306969505</v>
      </c>
      <c r="AE42">
        <f t="shared" si="23"/>
        <v>12.610655709614432</v>
      </c>
      <c r="AF42">
        <f t="shared" si="24"/>
        <v>2.2483401258897913</v>
      </c>
      <c r="AG42">
        <f t="shared" si="25"/>
        <v>2.2747864452352573</v>
      </c>
      <c r="AH42">
        <v>170.8216443354826</v>
      </c>
      <c r="AI42">
        <v>162.0694666666667</v>
      </c>
      <c r="AJ42">
        <v>1.6790154785471141</v>
      </c>
      <c r="AK42">
        <v>64.11169264173391</v>
      </c>
      <c r="AL42">
        <f t="shared" si="26"/>
        <v>2.2475153877407159</v>
      </c>
      <c r="AM42">
        <v>30.802950144480281</v>
      </c>
      <c r="AN42">
        <v>32.811105454545441</v>
      </c>
      <c r="AO42">
        <v>-2.9601820683016757E-4</v>
      </c>
      <c r="AP42">
        <v>93.4431284046358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47360.480329830316</v>
      </c>
      <c r="AV42">
        <f t="shared" si="30"/>
        <v>1199.99125</v>
      </c>
      <c r="AW42">
        <f t="shared" si="31"/>
        <v>1025.9171387498791</v>
      </c>
      <c r="AX42">
        <f t="shared" si="32"/>
        <v>0.85493718287519105</v>
      </c>
      <c r="AY42">
        <f t="shared" si="33"/>
        <v>0.18842876294911892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1673983171.7874999</v>
      </c>
      <c r="BF42">
        <v>153.80962500000001</v>
      </c>
      <c r="BG42">
        <v>165.76887500000001</v>
      </c>
      <c r="BH42">
        <v>32.810762500000003</v>
      </c>
      <c r="BI42">
        <v>30.803562500000002</v>
      </c>
      <c r="BJ42">
        <v>158.52437499999999</v>
      </c>
      <c r="BK42">
        <v>32.598750000000003</v>
      </c>
      <c r="BL42">
        <v>650.03099999999995</v>
      </c>
      <c r="BM42">
        <v>101.135125</v>
      </c>
      <c r="BN42">
        <v>0.1000406125</v>
      </c>
      <c r="BO42">
        <v>32.725875000000002</v>
      </c>
      <c r="BP42">
        <v>32.484587500000004</v>
      </c>
      <c r="BQ42">
        <v>999.9</v>
      </c>
      <c r="BR42">
        <v>0</v>
      </c>
      <c r="BS42">
        <v>0</v>
      </c>
      <c r="BT42">
        <v>8998.5149999999994</v>
      </c>
      <c r="BU42">
        <v>0</v>
      </c>
      <c r="BV42">
        <v>895.30400000000009</v>
      </c>
      <c r="BW42">
        <v>-11.959099999999999</v>
      </c>
      <c r="BX42">
        <v>159.02725000000001</v>
      </c>
      <c r="BY42">
        <v>171.03725</v>
      </c>
      <c r="BZ42">
        <v>2.0072025</v>
      </c>
      <c r="CA42">
        <v>165.76887500000001</v>
      </c>
      <c r="CB42">
        <v>30.803562500000002</v>
      </c>
      <c r="CC42">
        <v>3.3183175</v>
      </c>
      <c r="CD42">
        <v>3.1153200000000001</v>
      </c>
      <c r="CE42">
        <v>25.717775</v>
      </c>
      <c r="CF42">
        <v>24.6574375</v>
      </c>
      <c r="CG42">
        <v>1199.99125</v>
      </c>
      <c r="CH42">
        <v>0.50001224999999994</v>
      </c>
      <c r="CI42">
        <v>0.49998775000000012</v>
      </c>
      <c r="CJ42">
        <v>0</v>
      </c>
      <c r="CK42">
        <v>924.43174999999997</v>
      </c>
      <c r="CL42">
        <v>4.9990899999999998</v>
      </c>
      <c r="CM42">
        <v>9923.1274999999987</v>
      </c>
      <c r="CN42">
        <v>9557.8349999999991</v>
      </c>
      <c r="CO42">
        <v>42</v>
      </c>
      <c r="CP42">
        <v>44.061999999999998</v>
      </c>
      <c r="CQ42">
        <v>42.811999999999998</v>
      </c>
      <c r="CR42">
        <v>43</v>
      </c>
      <c r="CS42">
        <v>43.367125000000001</v>
      </c>
      <c r="CT42">
        <v>597.51</v>
      </c>
      <c r="CU42">
        <v>597.4837500000001</v>
      </c>
      <c r="CV42">
        <v>0</v>
      </c>
      <c r="CW42">
        <v>1673983174.3</v>
      </c>
      <c r="CX42">
        <v>0</v>
      </c>
      <c r="CY42">
        <v>1673981072</v>
      </c>
      <c r="CZ42" t="s">
        <v>356</v>
      </c>
      <c r="DA42">
        <v>1673981071.5</v>
      </c>
      <c r="DB42">
        <v>1673981072</v>
      </c>
      <c r="DC42">
        <v>22</v>
      </c>
      <c r="DD42">
        <v>6.0000000000000001E-3</v>
      </c>
      <c r="DE42">
        <v>1.4999999999999999E-2</v>
      </c>
      <c r="DF42">
        <v>-5.52</v>
      </c>
      <c r="DG42">
        <v>0.19600000000000001</v>
      </c>
      <c r="DH42">
        <v>415</v>
      </c>
      <c r="DI42">
        <v>30</v>
      </c>
      <c r="DJ42">
        <v>0.47</v>
      </c>
      <c r="DK42">
        <v>0.06</v>
      </c>
      <c r="DL42">
        <v>-11.613429268292681</v>
      </c>
      <c r="DM42">
        <v>-2.3500306620208971</v>
      </c>
      <c r="DN42">
        <v>0.23232308689482981</v>
      </c>
      <c r="DO42">
        <v>0</v>
      </c>
      <c r="DP42">
        <v>1.982515853658537</v>
      </c>
      <c r="DQ42">
        <v>0.31980250871080451</v>
      </c>
      <c r="DR42">
        <v>3.6485219926043373E-2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370</v>
      </c>
      <c r="EA42">
        <v>3.2978800000000001</v>
      </c>
      <c r="EB42">
        <v>2.6251899999999999</v>
      </c>
      <c r="EC42">
        <v>4.5994100000000003E-2</v>
      </c>
      <c r="ED42">
        <v>4.7434400000000002E-2</v>
      </c>
      <c r="EE42">
        <v>0.136242</v>
      </c>
      <c r="EF42">
        <v>0.12929599999999999</v>
      </c>
      <c r="EG42">
        <v>28848.799999999999</v>
      </c>
      <c r="EH42">
        <v>29308.9</v>
      </c>
      <c r="EI42">
        <v>28128.3</v>
      </c>
      <c r="EJ42">
        <v>29605.8</v>
      </c>
      <c r="EK42">
        <v>33437.5</v>
      </c>
      <c r="EL42">
        <v>35778.800000000003</v>
      </c>
      <c r="EM42">
        <v>39710.699999999997</v>
      </c>
      <c r="EN42">
        <v>42308.5</v>
      </c>
      <c r="EO42">
        <v>2.2502</v>
      </c>
      <c r="EP42">
        <v>2.20675</v>
      </c>
      <c r="EQ42">
        <v>0.11705599999999999</v>
      </c>
      <c r="ER42">
        <v>0</v>
      </c>
      <c r="ES42">
        <v>30.591699999999999</v>
      </c>
      <c r="ET42">
        <v>999.9</v>
      </c>
      <c r="EU42">
        <v>73.7</v>
      </c>
      <c r="EV42">
        <v>33.6</v>
      </c>
      <c r="EW42">
        <v>38.074399999999997</v>
      </c>
      <c r="EX42">
        <v>57.4801</v>
      </c>
      <c r="EY42">
        <v>-4.9559300000000004</v>
      </c>
      <c r="EZ42">
        <v>2</v>
      </c>
      <c r="FA42">
        <v>0.35089399999999998</v>
      </c>
      <c r="FB42">
        <v>-0.15858900000000001</v>
      </c>
      <c r="FC42">
        <v>20.271599999999999</v>
      </c>
      <c r="FD42">
        <v>5.2202799999999998</v>
      </c>
      <c r="FE42">
        <v>12.0062</v>
      </c>
      <c r="FF42">
        <v>4.9864499999999996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1.8622000000000001</v>
      </c>
      <c r="FN42">
        <v>1.8642000000000001</v>
      </c>
      <c r="FO42">
        <v>1.86029</v>
      </c>
      <c r="FP42">
        <v>1.8610100000000001</v>
      </c>
      <c r="FQ42">
        <v>1.8602000000000001</v>
      </c>
      <c r="FR42">
        <v>1.86188</v>
      </c>
      <c r="FS42">
        <v>1.8584499999999999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-4.7279999999999998</v>
      </c>
      <c r="GH42">
        <v>0.21210000000000001</v>
      </c>
      <c r="GI42">
        <v>-4.1132035990306486</v>
      </c>
      <c r="GJ42">
        <v>-4.0977002334145526E-3</v>
      </c>
      <c r="GK42">
        <v>1.9870096767282211E-6</v>
      </c>
      <c r="GL42">
        <v>-4.7591234531596528E-10</v>
      </c>
      <c r="GM42">
        <v>-9.7813170522517312E-2</v>
      </c>
      <c r="GN42">
        <v>-4.4277268217585318E-5</v>
      </c>
      <c r="GO42">
        <v>7.6125673839889962E-4</v>
      </c>
      <c r="GP42">
        <v>-1.4366726965109579E-5</v>
      </c>
      <c r="GQ42">
        <v>6</v>
      </c>
      <c r="GR42">
        <v>2093</v>
      </c>
      <c r="GS42">
        <v>4</v>
      </c>
      <c r="GT42">
        <v>31</v>
      </c>
      <c r="GU42">
        <v>35</v>
      </c>
      <c r="GV42">
        <v>35</v>
      </c>
      <c r="GW42">
        <v>0.67504900000000001</v>
      </c>
      <c r="GX42">
        <v>2.5891099999999998</v>
      </c>
      <c r="GY42">
        <v>2.04834</v>
      </c>
      <c r="GZ42">
        <v>2.6245099999999999</v>
      </c>
      <c r="HA42">
        <v>2.1972700000000001</v>
      </c>
      <c r="HB42">
        <v>2.2705099999999998</v>
      </c>
      <c r="HC42">
        <v>38.624099999999999</v>
      </c>
      <c r="HD42">
        <v>15.3491</v>
      </c>
      <c r="HE42">
        <v>18</v>
      </c>
      <c r="HF42">
        <v>711.22500000000002</v>
      </c>
      <c r="HG42">
        <v>752.24800000000005</v>
      </c>
      <c r="HH42">
        <v>31.000699999999998</v>
      </c>
      <c r="HI42">
        <v>31.904499999999999</v>
      </c>
      <c r="HJ42">
        <v>30.000699999999998</v>
      </c>
      <c r="HK42">
        <v>31.7441</v>
      </c>
      <c r="HL42">
        <v>31.7441</v>
      </c>
      <c r="HM42">
        <v>13.5565</v>
      </c>
      <c r="HN42">
        <v>25.414100000000001</v>
      </c>
      <c r="HO42">
        <v>94.756200000000007</v>
      </c>
      <c r="HP42">
        <v>31</v>
      </c>
      <c r="HQ42">
        <v>184.07</v>
      </c>
      <c r="HR42">
        <v>30.801300000000001</v>
      </c>
      <c r="HS42">
        <v>99.125699999999995</v>
      </c>
      <c r="HT42">
        <v>98.117900000000006</v>
      </c>
    </row>
    <row r="43" spans="1:228" x14ac:dyDescent="0.3">
      <c r="A43">
        <v>28</v>
      </c>
      <c r="B43">
        <v>1673983178.0999999</v>
      </c>
      <c r="C43">
        <v>108</v>
      </c>
      <c r="D43" t="s">
        <v>415</v>
      </c>
      <c r="E43" t="s">
        <v>416</v>
      </c>
      <c r="F43">
        <v>4</v>
      </c>
      <c r="G43">
        <v>1673983176.0999999</v>
      </c>
      <c r="H43">
        <f t="shared" si="0"/>
        <v>2.238810115496623E-3</v>
      </c>
      <c r="I43">
        <f t="shared" si="1"/>
        <v>2.2388101154966229</v>
      </c>
      <c r="J43">
        <f t="shared" si="2"/>
        <v>2.4047062196485904</v>
      </c>
      <c r="K43">
        <f t="shared" si="3"/>
        <v>160.80285714285719</v>
      </c>
      <c r="L43">
        <f t="shared" si="4"/>
        <v>129.02266456361542</v>
      </c>
      <c r="M43">
        <f t="shared" si="5"/>
        <v>13.061427409020176</v>
      </c>
      <c r="N43">
        <f t="shared" si="6"/>
        <v>16.278650366106007</v>
      </c>
      <c r="O43">
        <f t="shared" si="7"/>
        <v>0.14071441509901564</v>
      </c>
      <c r="P43">
        <f t="shared" si="8"/>
        <v>2.7702502906059401</v>
      </c>
      <c r="Q43">
        <f t="shared" si="9"/>
        <v>0.13686081761019067</v>
      </c>
      <c r="R43">
        <f t="shared" si="10"/>
        <v>8.5875451122784552E-2</v>
      </c>
      <c r="S43">
        <f t="shared" si="11"/>
        <v>226.11332923449953</v>
      </c>
      <c r="T43">
        <f t="shared" si="12"/>
        <v>33.525451221537786</v>
      </c>
      <c r="U43">
        <f t="shared" si="13"/>
        <v>32.493285714285719</v>
      </c>
      <c r="V43">
        <f t="shared" si="14"/>
        <v>4.9100360960183025</v>
      </c>
      <c r="W43">
        <f t="shared" si="15"/>
        <v>66.719658189475965</v>
      </c>
      <c r="X43">
        <f t="shared" si="16"/>
        <v>3.3213525780640802</v>
      </c>
      <c r="Y43">
        <f t="shared" si="17"/>
        <v>4.9780719329104333</v>
      </c>
      <c r="Z43">
        <f t="shared" si="18"/>
        <v>1.5886835179542222</v>
      </c>
      <c r="AA43">
        <f t="shared" si="19"/>
        <v>-98.731526093401072</v>
      </c>
      <c r="AB43">
        <f t="shared" si="20"/>
        <v>36.475472096765081</v>
      </c>
      <c r="AC43">
        <f t="shared" si="21"/>
        <v>3.0041311841758178</v>
      </c>
      <c r="AD43">
        <f t="shared" si="22"/>
        <v>166.86140642203935</v>
      </c>
      <c r="AE43">
        <f t="shared" si="23"/>
        <v>12.830691666232667</v>
      </c>
      <c r="AF43">
        <f t="shared" si="24"/>
        <v>2.2393637036349099</v>
      </c>
      <c r="AG43">
        <f t="shared" si="25"/>
        <v>2.4047062196485904</v>
      </c>
      <c r="AH43">
        <v>177.7138647145191</v>
      </c>
      <c r="AI43">
        <v>168.79643030303029</v>
      </c>
      <c r="AJ43">
        <v>1.689545580511125</v>
      </c>
      <c r="AK43">
        <v>64.11169264173391</v>
      </c>
      <c r="AL43">
        <f t="shared" si="26"/>
        <v>2.2388101154966229</v>
      </c>
      <c r="AM43">
        <v>30.808653740450339</v>
      </c>
      <c r="AN43">
        <v>32.808495151515139</v>
      </c>
      <c r="AO43">
        <v>-1.785464928020123E-4</v>
      </c>
      <c r="AP43">
        <v>93.4431284046358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47449.458881477738</v>
      </c>
      <c r="AV43">
        <f t="shared" si="30"/>
        <v>1199.991428571429</v>
      </c>
      <c r="AW43">
        <f t="shared" si="31"/>
        <v>1025.9175135930052</v>
      </c>
      <c r="AX43">
        <f t="shared" si="32"/>
        <v>0.85493736802298992</v>
      </c>
      <c r="AY43">
        <f t="shared" si="33"/>
        <v>0.18842912028437062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1673983176.0999999</v>
      </c>
      <c r="BF43">
        <v>160.80285714285719</v>
      </c>
      <c r="BG43">
        <v>172.9791428571429</v>
      </c>
      <c r="BH43">
        <v>32.808799999999998</v>
      </c>
      <c r="BI43">
        <v>30.809485714285721</v>
      </c>
      <c r="BJ43">
        <v>165.5418571428572</v>
      </c>
      <c r="BK43">
        <v>32.596785714285723</v>
      </c>
      <c r="BL43">
        <v>649.99071428571426</v>
      </c>
      <c r="BM43">
        <v>101.1337142857143</v>
      </c>
      <c r="BN43">
        <v>9.9874814285714278E-2</v>
      </c>
      <c r="BO43">
        <v>32.73751428571429</v>
      </c>
      <c r="BP43">
        <v>32.493285714285719</v>
      </c>
      <c r="BQ43">
        <v>999.89999999999986</v>
      </c>
      <c r="BR43">
        <v>0</v>
      </c>
      <c r="BS43">
        <v>0</v>
      </c>
      <c r="BT43">
        <v>9016.1614285714277</v>
      </c>
      <c r="BU43">
        <v>0</v>
      </c>
      <c r="BV43">
        <v>895.86814285714286</v>
      </c>
      <c r="BW43">
        <v>-12.176500000000001</v>
      </c>
      <c r="BX43">
        <v>166.2572857142857</v>
      </c>
      <c r="BY43">
        <v>178.47785714285709</v>
      </c>
      <c r="BZ43">
        <v>1.999341428571429</v>
      </c>
      <c r="CA43">
        <v>172.9791428571429</v>
      </c>
      <c r="CB43">
        <v>30.809485714285721</v>
      </c>
      <c r="CC43">
        <v>3.3180785714285719</v>
      </c>
      <c r="CD43">
        <v>3.1158785714285711</v>
      </c>
      <c r="CE43">
        <v>25.716571428571431</v>
      </c>
      <c r="CF43">
        <v>24.660442857142861</v>
      </c>
      <c r="CG43">
        <v>1199.991428571429</v>
      </c>
      <c r="CH43">
        <v>0.50000699999999998</v>
      </c>
      <c r="CI43">
        <v>0.49999300000000002</v>
      </c>
      <c r="CJ43">
        <v>0</v>
      </c>
      <c r="CK43">
        <v>923.15300000000002</v>
      </c>
      <c r="CL43">
        <v>4.9990899999999998</v>
      </c>
      <c r="CM43">
        <v>9910.7242857142846</v>
      </c>
      <c r="CN43">
        <v>9557.822857142859</v>
      </c>
      <c r="CO43">
        <v>42</v>
      </c>
      <c r="CP43">
        <v>44.098000000000013</v>
      </c>
      <c r="CQ43">
        <v>42.866</v>
      </c>
      <c r="CR43">
        <v>43.017714285714291</v>
      </c>
      <c r="CS43">
        <v>43.375</v>
      </c>
      <c r="CT43">
        <v>597.50142857142862</v>
      </c>
      <c r="CU43">
        <v>597.4899999999999</v>
      </c>
      <c r="CV43">
        <v>0</v>
      </c>
      <c r="CW43">
        <v>1673983178.5</v>
      </c>
      <c r="CX43">
        <v>0</v>
      </c>
      <c r="CY43">
        <v>1673981072</v>
      </c>
      <c r="CZ43" t="s">
        <v>356</v>
      </c>
      <c r="DA43">
        <v>1673981071.5</v>
      </c>
      <c r="DB43">
        <v>1673981072</v>
      </c>
      <c r="DC43">
        <v>22</v>
      </c>
      <c r="DD43">
        <v>6.0000000000000001E-3</v>
      </c>
      <c r="DE43">
        <v>1.4999999999999999E-2</v>
      </c>
      <c r="DF43">
        <v>-5.52</v>
      </c>
      <c r="DG43">
        <v>0.19600000000000001</v>
      </c>
      <c r="DH43">
        <v>415</v>
      </c>
      <c r="DI43">
        <v>30</v>
      </c>
      <c r="DJ43">
        <v>0.47</v>
      </c>
      <c r="DK43">
        <v>0.06</v>
      </c>
      <c r="DL43">
        <v>-11.77093170731707</v>
      </c>
      <c r="DM43">
        <v>-2.4104759581881661</v>
      </c>
      <c r="DN43">
        <v>0.23844012127507061</v>
      </c>
      <c r="DO43">
        <v>0</v>
      </c>
      <c r="DP43">
        <v>1.99491</v>
      </c>
      <c r="DQ43">
        <v>0.19009818815331231</v>
      </c>
      <c r="DR43">
        <v>2.9474616942420779E-2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370</v>
      </c>
      <c r="EA43">
        <v>3.2978499999999999</v>
      </c>
      <c r="EB43">
        <v>2.6253799999999998</v>
      </c>
      <c r="EC43">
        <v>4.7678100000000001E-2</v>
      </c>
      <c r="ED43">
        <v>4.9136899999999997E-2</v>
      </c>
      <c r="EE43">
        <v>0.136236</v>
      </c>
      <c r="EF43">
        <v>0.12931000000000001</v>
      </c>
      <c r="EG43">
        <v>28797.599999999999</v>
      </c>
      <c r="EH43">
        <v>29256.5</v>
      </c>
      <c r="EI43">
        <v>28128.1</v>
      </c>
      <c r="EJ43">
        <v>29605.8</v>
      </c>
      <c r="EK43">
        <v>33437.4</v>
      </c>
      <c r="EL43">
        <v>35778.400000000001</v>
      </c>
      <c r="EM43">
        <v>39710.300000000003</v>
      </c>
      <c r="EN43">
        <v>42308.6</v>
      </c>
      <c r="EO43">
        <v>2.2501000000000002</v>
      </c>
      <c r="EP43">
        <v>2.20662</v>
      </c>
      <c r="EQ43">
        <v>0.116564</v>
      </c>
      <c r="ER43">
        <v>0</v>
      </c>
      <c r="ES43">
        <v>30.6007</v>
      </c>
      <c r="ET43">
        <v>999.9</v>
      </c>
      <c r="EU43">
        <v>73.599999999999994</v>
      </c>
      <c r="EV43">
        <v>33.6</v>
      </c>
      <c r="EW43">
        <v>38.025799999999997</v>
      </c>
      <c r="EX43">
        <v>57.180100000000003</v>
      </c>
      <c r="EY43">
        <v>-4.8958399999999997</v>
      </c>
      <c r="EZ43">
        <v>2</v>
      </c>
      <c r="FA43">
        <v>0.35145799999999999</v>
      </c>
      <c r="FB43">
        <v>-0.15509800000000001</v>
      </c>
      <c r="FC43">
        <v>20.271599999999999</v>
      </c>
      <c r="FD43">
        <v>5.2190899999999996</v>
      </c>
      <c r="FE43">
        <v>12.005000000000001</v>
      </c>
      <c r="FF43">
        <v>4.9861500000000003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1.8642000000000001</v>
      </c>
      <c r="FO43">
        <v>1.86032</v>
      </c>
      <c r="FP43">
        <v>1.8610100000000001</v>
      </c>
      <c r="FQ43">
        <v>1.86019</v>
      </c>
      <c r="FR43">
        <v>1.86188</v>
      </c>
      <c r="FS43">
        <v>1.8584499999999999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-4.75</v>
      </c>
      <c r="GH43">
        <v>0.21210000000000001</v>
      </c>
      <c r="GI43">
        <v>-4.1132035990306486</v>
      </c>
      <c r="GJ43">
        <v>-4.0977002334145526E-3</v>
      </c>
      <c r="GK43">
        <v>1.9870096767282211E-6</v>
      </c>
      <c r="GL43">
        <v>-4.7591234531596528E-10</v>
      </c>
      <c r="GM43">
        <v>-9.7813170522517312E-2</v>
      </c>
      <c r="GN43">
        <v>-4.4277268217585318E-5</v>
      </c>
      <c r="GO43">
        <v>7.6125673839889962E-4</v>
      </c>
      <c r="GP43">
        <v>-1.4366726965109579E-5</v>
      </c>
      <c r="GQ43">
        <v>6</v>
      </c>
      <c r="GR43">
        <v>2093</v>
      </c>
      <c r="GS43">
        <v>4</v>
      </c>
      <c r="GT43">
        <v>31</v>
      </c>
      <c r="GU43">
        <v>35.1</v>
      </c>
      <c r="GV43">
        <v>35.1</v>
      </c>
      <c r="GW43">
        <v>0.69457999999999998</v>
      </c>
      <c r="GX43">
        <v>2.5842299999999998</v>
      </c>
      <c r="GY43">
        <v>2.04834</v>
      </c>
      <c r="GZ43">
        <v>2.6232899999999999</v>
      </c>
      <c r="HA43">
        <v>2.1972700000000001</v>
      </c>
      <c r="HB43">
        <v>2.34863</v>
      </c>
      <c r="HC43">
        <v>38.648699999999998</v>
      </c>
      <c r="HD43">
        <v>15.392899999999999</v>
      </c>
      <c r="HE43">
        <v>18</v>
      </c>
      <c r="HF43">
        <v>711.226</v>
      </c>
      <c r="HG43">
        <v>752.22199999999998</v>
      </c>
      <c r="HH43">
        <v>31.000900000000001</v>
      </c>
      <c r="HI43">
        <v>31.912199999999999</v>
      </c>
      <c r="HJ43">
        <v>30.000699999999998</v>
      </c>
      <c r="HK43">
        <v>31.7515</v>
      </c>
      <c r="HL43">
        <v>31.7514</v>
      </c>
      <c r="HM43">
        <v>13.959199999999999</v>
      </c>
      <c r="HN43">
        <v>25.414100000000001</v>
      </c>
      <c r="HO43">
        <v>94.385599999999997</v>
      </c>
      <c r="HP43">
        <v>31</v>
      </c>
      <c r="HQ43">
        <v>190.749</v>
      </c>
      <c r="HR43">
        <v>30.801300000000001</v>
      </c>
      <c r="HS43">
        <v>99.124700000000004</v>
      </c>
      <c r="HT43">
        <v>98.117999999999995</v>
      </c>
    </row>
    <row r="44" spans="1:228" x14ac:dyDescent="0.3">
      <c r="A44">
        <v>29</v>
      </c>
      <c r="B44">
        <v>1673983182.0999999</v>
      </c>
      <c r="C44">
        <v>112</v>
      </c>
      <c r="D44" t="s">
        <v>417</v>
      </c>
      <c r="E44" t="s">
        <v>418</v>
      </c>
      <c r="F44">
        <v>4</v>
      </c>
      <c r="G44">
        <v>1673983179.7874999</v>
      </c>
      <c r="H44">
        <f t="shared" si="0"/>
        <v>2.2365678241901259E-3</v>
      </c>
      <c r="I44">
        <f t="shared" si="1"/>
        <v>2.2365678241901259</v>
      </c>
      <c r="J44">
        <f t="shared" si="2"/>
        <v>2.4641677397295463</v>
      </c>
      <c r="K44">
        <f t="shared" si="3"/>
        <v>166.85925</v>
      </c>
      <c r="L44">
        <f t="shared" si="4"/>
        <v>134.19918678132177</v>
      </c>
      <c r="M44">
        <f t="shared" si="5"/>
        <v>13.585701843143774</v>
      </c>
      <c r="N44">
        <f t="shared" si="6"/>
        <v>16.892054822690636</v>
      </c>
      <c r="O44">
        <f t="shared" si="7"/>
        <v>0.1405172970599276</v>
      </c>
      <c r="P44">
        <f t="shared" si="8"/>
        <v>2.7692219240460938</v>
      </c>
      <c r="Q44">
        <f t="shared" si="9"/>
        <v>0.13667294471496416</v>
      </c>
      <c r="R44">
        <f t="shared" si="10"/>
        <v>8.5757229783339661E-2</v>
      </c>
      <c r="S44">
        <f t="shared" si="11"/>
        <v>226.1131736095856</v>
      </c>
      <c r="T44">
        <f t="shared" si="12"/>
        <v>33.531190289527352</v>
      </c>
      <c r="U44">
        <f t="shared" si="13"/>
        <v>32.495637500000001</v>
      </c>
      <c r="V44">
        <f t="shared" si="14"/>
        <v>4.9106873645596396</v>
      </c>
      <c r="W44">
        <f t="shared" si="15"/>
        <v>66.702158538282035</v>
      </c>
      <c r="X44">
        <f t="shared" si="16"/>
        <v>3.3213901528127923</v>
      </c>
      <c r="Y44">
        <f t="shared" si="17"/>
        <v>4.979434287582408</v>
      </c>
      <c r="Z44">
        <f t="shared" si="18"/>
        <v>1.5892972117468473</v>
      </c>
      <c r="AA44">
        <f t="shared" si="19"/>
        <v>-98.632641046784556</v>
      </c>
      <c r="AB44">
        <f t="shared" si="20"/>
        <v>36.836500463439101</v>
      </c>
      <c r="AC44">
        <f t="shared" si="21"/>
        <v>3.0350996854775811</v>
      </c>
      <c r="AD44">
        <f t="shared" si="22"/>
        <v>167.35213271171773</v>
      </c>
      <c r="AE44">
        <f t="shared" si="23"/>
        <v>12.979790772371635</v>
      </c>
      <c r="AF44">
        <f t="shared" si="24"/>
        <v>2.2362774549835285</v>
      </c>
      <c r="AG44">
        <f t="shared" si="25"/>
        <v>2.4641677397295463</v>
      </c>
      <c r="AH44">
        <v>184.6547217246908</v>
      </c>
      <c r="AI44">
        <v>175.61275757575751</v>
      </c>
      <c r="AJ44">
        <v>1.706892514977824</v>
      </c>
      <c r="AK44">
        <v>64.11169264173391</v>
      </c>
      <c r="AL44">
        <f t="shared" si="26"/>
        <v>2.2365678241901259</v>
      </c>
      <c r="AM44">
        <v>30.812480031601389</v>
      </c>
      <c r="AN44">
        <v>32.809149090909102</v>
      </c>
      <c r="AO44">
        <v>1.994902068437906E-5</v>
      </c>
      <c r="AP44">
        <v>93.4431284046358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47420.391520368983</v>
      </c>
      <c r="AV44">
        <f t="shared" si="30"/>
        <v>1199.99</v>
      </c>
      <c r="AW44">
        <f t="shared" si="31"/>
        <v>1025.9163510930493</v>
      </c>
      <c r="AX44">
        <f t="shared" si="32"/>
        <v>0.85493741705601667</v>
      </c>
      <c r="AY44">
        <f t="shared" si="33"/>
        <v>0.18842921491811232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1673983179.7874999</v>
      </c>
      <c r="BF44">
        <v>166.85925</v>
      </c>
      <c r="BG44">
        <v>179.185</v>
      </c>
      <c r="BH44">
        <v>32.808599999999998</v>
      </c>
      <c r="BI44">
        <v>30.812075</v>
      </c>
      <c r="BJ44">
        <v>171.61962500000001</v>
      </c>
      <c r="BK44">
        <v>32.596600000000002</v>
      </c>
      <c r="BL44">
        <v>650.00187499999993</v>
      </c>
      <c r="BM44">
        <v>101.135375</v>
      </c>
      <c r="BN44">
        <v>9.9976487500000003E-2</v>
      </c>
      <c r="BO44">
        <v>32.742375000000003</v>
      </c>
      <c r="BP44">
        <v>32.495637500000001</v>
      </c>
      <c r="BQ44">
        <v>999.9</v>
      </c>
      <c r="BR44">
        <v>0</v>
      </c>
      <c r="BS44">
        <v>0</v>
      </c>
      <c r="BT44">
        <v>9010.5462499999994</v>
      </c>
      <c r="BU44">
        <v>0</v>
      </c>
      <c r="BV44">
        <v>894.91449999999998</v>
      </c>
      <c r="BW44">
        <v>-12.3261</v>
      </c>
      <c r="BX44">
        <v>172.519125</v>
      </c>
      <c r="BY44">
        <v>184.88175000000001</v>
      </c>
      <c r="BZ44">
        <v>1.9965662500000001</v>
      </c>
      <c r="CA44">
        <v>179.185</v>
      </c>
      <c r="CB44">
        <v>30.812075</v>
      </c>
      <c r="CC44">
        <v>3.3181087499999999</v>
      </c>
      <c r="CD44">
        <v>3.1161837499999998</v>
      </c>
      <c r="CE44">
        <v>25.7167125</v>
      </c>
      <c r="CF44">
        <v>24.662099999999999</v>
      </c>
      <c r="CG44">
        <v>1199.99</v>
      </c>
      <c r="CH44">
        <v>0.50000350000000005</v>
      </c>
      <c r="CI44">
        <v>0.49999650000000001</v>
      </c>
      <c r="CJ44">
        <v>0</v>
      </c>
      <c r="CK44">
        <v>921.93562500000007</v>
      </c>
      <c r="CL44">
        <v>4.9990899999999998</v>
      </c>
      <c r="CM44">
        <v>9900.2050000000017</v>
      </c>
      <c r="CN44">
        <v>9557.7849999999999</v>
      </c>
      <c r="CO44">
        <v>42</v>
      </c>
      <c r="CP44">
        <v>44.125</v>
      </c>
      <c r="CQ44">
        <v>42.875</v>
      </c>
      <c r="CR44">
        <v>43.061999999999998</v>
      </c>
      <c r="CS44">
        <v>43.375</v>
      </c>
      <c r="CT44">
        <v>597.49874999999997</v>
      </c>
      <c r="CU44">
        <v>597.49125000000004</v>
      </c>
      <c r="CV44">
        <v>0</v>
      </c>
      <c r="CW44">
        <v>1673983182.0999999</v>
      </c>
      <c r="CX44">
        <v>0</v>
      </c>
      <c r="CY44">
        <v>1673981072</v>
      </c>
      <c r="CZ44" t="s">
        <v>356</v>
      </c>
      <c r="DA44">
        <v>1673981071.5</v>
      </c>
      <c r="DB44">
        <v>1673981072</v>
      </c>
      <c r="DC44">
        <v>22</v>
      </c>
      <c r="DD44">
        <v>6.0000000000000001E-3</v>
      </c>
      <c r="DE44">
        <v>1.4999999999999999E-2</v>
      </c>
      <c r="DF44">
        <v>-5.52</v>
      </c>
      <c r="DG44">
        <v>0.19600000000000001</v>
      </c>
      <c r="DH44">
        <v>415</v>
      </c>
      <c r="DI44">
        <v>30</v>
      </c>
      <c r="DJ44">
        <v>0.47</v>
      </c>
      <c r="DK44">
        <v>0.06</v>
      </c>
      <c r="DL44">
        <v>-11.936614634146339</v>
      </c>
      <c r="DM44">
        <v>-2.501439721254386</v>
      </c>
      <c r="DN44">
        <v>0.24746653536853239</v>
      </c>
      <c r="DO44">
        <v>0</v>
      </c>
      <c r="DP44">
        <v>2.0046200000000001</v>
      </c>
      <c r="DQ44">
        <v>-4.7019512195105913E-3</v>
      </c>
      <c r="DR44">
        <v>1.7834355581976869E-2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3.2979599999999998</v>
      </c>
      <c r="EB44">
        <v>2.6253199999999999</v>
      </c>
      <c r="EC44">
        <v>4.9368599999999999E-2</v>
      </c>
      <c r="ED44">
        <v>5.08283E-2</v>
      </c>
      <c r="EE44">
        <v>0.13623399999999999</v>
      </c>
      <c r="EF44">
        <v>0.12930800000000001</v>
      </c>
      <c r="EG44">
        <v>28746.1</v>
      </c>
      <c r="EH44">
        <v>29203.7</v>
      </c>
      <c r="EI44">
        <v>28127.7</v>
      </c>
      <c r="EJ44">
        <v>29605.1</v>
      </c>
      <c r="EK44">
        <v>33437.300000000003</v>
      </c>
      <c r="EL44">
        <v>35777.699999999997</v>
      </c>
      <c r="EM44">
        <v>39709.9</v>
      </c>
      <c r="EN44">
        <v>42307.6</v>
      </c>
      <c r="EO44">
        <v>2.2499699999999998</v>
      </c>
      <c r="EP44">
        <v>2.20655</v>
      </c>
      <c r="EQ44">
        <v>0.116248</v>
      </c>
      <c r="ER44">
        <v>0</v>
      </c>
      <c r="ES44">
        <v>30.6113</v>
      </c>
      <c r="ET44">
        <v>999.9</v>
      </c>
      <c r="EU44">
        <v>73.599999999999994</v>
      </c>
      <c r="EV44">
        <v>33.6</v>
      </c>
      <c r="EW44">
        <v>38.023299999999999</v>
      </c>
      <c r="EX44">
        <v>57.030099999999997</v>
      </c>
      <c r="EY44">
        <v>-5.1482400000000004</v>
      </c>
      <c r="EZ44">
        <v>2</v>
      </c>
      <c r="FA44">
        <v>0.35199900000000001</v>
      </c>
      <c r="FB44">
        <v>-0.15157699999999999</v>
      </c>
      <c r="FC44">
        <v>20.271699999999999</v>
      </c>
      <c r="FD44">
        <v>5.2201399999999998</v>
      </c>
      <c r="FE44">
        <v>12.005000000000001</v>
      </c>
      <c r="FF44">
        <v>4.9863499999999998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1.86219</v>
      </c>
      <c r="FN44">
        <v>1.8642000000000001</v>
      </c>
      <c r="FO44">
        <v>1.86033</v>
      </c>
      <c r="FP44">
        <v>1.8610100000000001</v>
      </c>
      <c r="FQ44">
        <v>1.86019</v>
      </c>
      <c r="FR44">
        <v>1.86188</v>
      </c>
      <c r="FS44">
        <v>1.8584700000000001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-4.774</v>
      </c>
      <c r="GH44">
        <v>0.21199999999999999</v>
      </c>
      <c r="GI44">
        <v>-4.1132035990306486</v>
      </c>
      <c r="GJ44">
        <v>-4.0977002334145526E-3</v>
      </c>
      <c r="GK44">
        <v>1.9870096767282211E-6</v>
      </c>
      <c r="GL44">
        <v>-4.7591234531596528E-10</v>
      </c>
      <c r="GM44">
        <v>-9.7813170522517312E-2</v>
      </c>
      <c r="GN44">
        <v>-4.4277268217585318E-5</v>
      </c>
      <c r="GO44">
        <v>7.6125673839889962E-4</v>
      </c>
      <c r="GP44">
        <v>-1.4366726965109579E-5</v>
      </c>
      <c r="GQ44">
        <v>6</v>
      </c>
      <c r="GR44">
        <v>2093</v>
      </c>
      <c r="GS44">
        <v>4</v>
      </c>
      <c r="GT44">
        <v>31</v>
      </c>
      <c r="GU44">
        <v>35.200000000000003</v>
      </c>
      <c r="GV44">
        <v>35.200000000000003</v>
      </c>
      <c r="GW44">
        <v>0.71411100000000005</v>
      </c>
      <c r="GX44">
        <v>2.5756800000000002</v>
      </c>
      <c r="GY44">
        <v>2.04834</v>
      </c>
      <c r="GZ44">
        <v>2.6232899999999999</v>
      </c>
      <c r="HA44">
        <v>2.1972700000000001</v>
      </c>
      <c r="HB44">
        <v>2.34375</v>
      </c>
      <c r="HC44">
        <v>38.648699999999998</v>
      </c>
      <c r="HD44">
        <v>15.3841</v>
      </c>
      <c r="HE44">
        <v>18</v>
      </c>
      <c r="HF44">
        <v>711.21</v>
      </c>
      <c r="HG44">
        <v>752.23299999999995</v>
      </c>
      <c r="HH44">
        <v>31.001000000000001</v>
      </c>
      <c r="HI44">
        <v>31.920100000000001</v>
      </c>
      <c r="HJ44">
        <v>30.000800000000002</v>
      </c>
      <c r="HK44">
        <v>31.7592</v>
      </c>
      <c r="HL44">
        <v>31.757999999999999</v>
      </c>
      <c r="HM44">
        <v>14.3589</v>
      </c>
      <c r="HN44">
        <v>25.414100000000001</v>
      </c>
      <c r="HO44">
        <v>94.385599999999997</v>
      </c>
      <c r="HP44">
        <v>31</v>
      </c>
      <c r="HQ44">
        <v>197.42699999999999</v>
      </c>
      <c r="HR44">
        <v>30.801300000000001</v>
      </c>
      <c r="HS44">
        <v>99.123599999999996</v>
      </c>
      <c r="HT44">
        <v>98.115799999999993</v>
      </c>
    </row>
    <row r="45" spans="1:228" x14ac:dyDescent="0.3">
      <c r="A45">
        <v>30</v>
      </c>
      <c r="B45">
        <v>1673983186.0999999</v>
      </c>
      <c r="C45">
        <v>116</v>
      </c>
      <c r="D45" t="s">
        <v>419</v>
      </c>
      <c r="E45" t="s">
        <v>420</v>
      </c>
      <c r="F45">
        <v>4</v>
      </c>
      <c r="G45">
        <v>1673983184.0999999</v>
      </c>
      <c r="H45">
        <f t="shared" si="0"/>
        <v>2.2292275214845902E-3</v>
      </c>
      <c r="I45">
        <f t="shared" si="1"/>
        <v>2.22922752148459</v>
      </c>
      <c r="J45">
        <f t="shared" si="2"/>
        <v>2.7444703841876956</v>
      </c>
      <c r="K45">
        <f t="shared" si="3"/>
        <v>173.9654285714285</v>
      </c>
      <c r="L45">
        <f t="shared" si="4"/>
        <v>137.74015901290926</v>
      </c>
      <c r="M45">
        <f t="shared" si="5"/>
        <v>13.944115245668613</v>
      </c>
      <c r="N45">
        <f t="shared" si="6"/>
        <v>17.611377844676223</v>
      </c>
      <c r="O45">
        <f t="shared" si="7"/>
        <v>0.13983803315602</v>
      </c>
      <c r="P45">
        <f t="shared" si="8"/>
        <v>2.7688104856290785</v>
      </c>
      <c r="Q45">
        <f t="shared" si="9"/>
        <v>0.13602966682232909</v>
      </c>
      <c r="R45">
        <f t="shared" si="10"/>
        <v>8.5352069400469729E-2</v>
      </c>
      <c r="S45">
        <f t="shared" si="11"/>
        <v>226.11550423472002</v>
      </c>
      <c r="T45">
        <f t="shared" si="12"/>
        <v>33.542350222698666</v>
      </c>
      <c r="U45">
        <f t="shared" si="13"/>
        <v>32.502785714285707</v>
      </c>
      <c r="V45">
        <f t="shared" si="14"/>
        <v>4.9126673462209904</v>
      </c>
      <c r="W45">
        <f t="shared" si="15"/>
        <v>66.662723113359704</v>
      </c>
      <c r="X45">
        <f t="shared" si="16"/>
        <v>3.3211159797617489</v>
      </c>
      <c r="Y45">
        <f t="shared" si="17"/>
        <v>4.9819686695279524</v>
      </c>
      <c r="Z45">
        <f t="shared" si="18"/>
        <v>1.5915513664592416</v>
      </c>
      <c r="AA45">
        <f t="shared" si="19"/>
        <v>-98.308933697470422</v>
      </c>
      <c r="AB45">
        <f t="shared" si="20"/>
        <v>37.113311687503007</v>
      </c>
      <c r="AC45">
        <f t="shared" si="21"/>
        <v>3.0586046139538059</v>
      </c>
      <c r="AD45">
        <f t="shared" si="22"/>
        <v>167.9784868387064</v>
      </c>
      <c r="AE45">
        <f t="shared" si="23"/>
        <v>13.151439594037457</v>
      </c>
      <c r="AF45">
        <f t="shared" si="24"/>
        <v>2.2320949862466977</v>
      </c>
      <c r="AG45">
        <f t="shared" si="25"/>
        <v>2.7444703841876956</v>
      </c>
      <c r="AH45">
        <v>191.63343822483549</v>
      </c>
      <c r="AI45">
        <v>182.39519999999999</v>
      </c>
      <c r="AJ45">
        <v>1.6889881390381001</v>
      </c>
      <c r="AK45">
        <v>64.11169264173391</v>
      </c>
      <c r="AL45">
        <f t="shared" si="26"/>
        <v>2.22922752148459</v>
      </c>
      <c r="AM45">
        <v>30.812239635931579</v>
      </c>
      <c r="AN45">
        <v>32.803076363636357</v>
      </c>
      <c r="AO45">
        <v>-1.13316738435443E-4</v>
      </c>
      <c r="AP45">
        <v>93.4431284046358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47407.656140993218</v>
      </c>
      <c r="AV45">
        <f t="shared" si="30"/>
        <v>1200.001428571429</v>
      </c>
      <c r="AW45">
        <f t="shared" si="31"/>
        <v>1025.9262135931197</v>
      </c>
      <c r="AX45">
        <f t="shared" si="32"/>
        <v>0.85493749354486903</v>
      </c>
      <c r="AY45">
        <f t="shared" si="33"/>
        <v>0.18842936254159692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1673983184.0999999</v>
      </c>
      <c r="BF45">
        <v>173.9654285714285</v>
      </c>
      <c r="BG45">
        <v>186.46328571428569</v>
      </c>
      <c r="BH45">
        <v>32.80602857142857</v>
      </c>
      <c r="BI45">
        <v>30.813285714285708</v>
      </c>
      <c r="BJ45">
        <v>178.7502857142857</v>
      </c>
      <c r="BK45">
        <v>32.594014285714287</v>
      </c>
      <c r="BL45">
        <v>650.01928571428573</v>
      </c>
      <c r="BM45">
        <v>101.13500000000001</v>
      </c>
      <c r="BN45">
        <v>9.9929199999999982E-2</v>
      </c>
      <c r="BO45">
        <v>32.75141428571429</v>
      </c>
      <c r="BP45">
        <v>32.502785714285707</v>
      </c>
      <c r="BQ45">
        <v>999.89999999999986</v>
      </c>
      <c r="BR45">
        <v>0</v>
      </c>
      <c r="BS45">
        <v>0</v>
      </c>
      <c r="BT45">
        <v>9008.3928571428569</v>
      </c>
      <c r="BU45">
        <v>0</v>
      </c>
      <c r="BV45">
        <v>853.57285714285706</v>
      </c>
      <c r="BW45">
        <v>-12.497757142857139</v>
      </c>
      <c r="BX45">
        <v>179.86600000000001</v>
      </c>
      <c r="BY45">
        <v>192.39142857142861</v>
      </c>
      <c r="BZ45">
        <v>1.992741428571428</v>
      </c>
      <c r="CA45">
        <v>186.46328571428569</v>
      </c>
      <c r="CB45">
        <v>30.813285714285708</v>
      </c>
      <c r="CC45">
        <v>3.317834285714286</v>
      </c>
      <c r="CD45">
        <v>3.116298571428572</v>
      </c>
      <c r="CE45">
        <v>25.715314285714278</v>
      </c>
      <c r="CF45">
        <v>24.66272857142857</v>
      </c>
      <c r="CG45">
        <v>1200.001428571429</v>
      </c>
      <c r="CH45">
        <v>0.50000100000000003</v>
      </c>
      <c r="CI45">
        <v>0.49999900000000003</v>
      </c>
      <c r="CJ45">
        <v>0</v>
      </c>
      <c r="CK45">
        <v>920.57857142857131</v>
      </c>
      <c r="CL45">
        <v>4.9990899999999998</v>
      </c>
      <c r="CM45">
        <v>9888.4642857142862</v>
      </c>
      <c r="CN45">
        <v>9557.8685714285693</v>
      </c>
      <c r="CO45">
        <v>42</v>
      </c>
      <c r="CP45">
        <v>44.125</v>
      </c>
      <c r="CQ45">
        <v>42.875</v>
      </c>
      <c r="CR45">
        <v>43.061999999999998</v>
      </c>
      <c r="CS45">
        <v>43.375</v>
      </c>
      <c r="CT45">
        <v>597.50142857142862</v>
      </c>
      <c r="CU45">
        <v>597.5</v>
      </c>
      <c r="CV45">
        <v>0</v>
      </c>
      <c r="CW45">
        <v>1673983186.3</v>
      </c>
      <c r="CX45">
        <v>0</v>
      </c>
      <c r="CY45">
        <v>1673981072</v>
      </c>
      <c r="CZ45" t="s">
        <v>356</v>
      </c>
      <c r="DA45">
        <v>1673981071.5</v>
      </c>
      <c r="DB45">
        <v>1673981072</v>
      </c>
      <c r="DC45">
        <v>22</v>
      </c>
      <c r="DD45">
        <v>6.0000000000000001E-3</v>
      </c>
      <c r="DE45">
        <v>1.4999999999999999E-2</v>
      </c>
      <c r="DF45">
        <v>-5.52</v>
      </c>
      <c r="DG45">
        <v>0.19600000000000001</v>
      </c>
      <c r="DH45">
        <v>415</v>
      </c>
      <c r="DI45">
        <v>30</v>
      </c>
      <c r="DJ45">
        <v>0.47</v>
      </c>
      <c r="DK45">
        <v>0.06</v>
      </c>
      <c r="DL45">
        <v>-12.10334146341463</v>
      </c>
      <c r="DM45">
        <v>-2.4976996515679688</v>
      </c>
      <c r="DN45">
        <v>0.24701107704559369</v>
      </c>
      <c r="DO45">
        <v>0</v>
      </c>
      <c r="DP45">
        <v>2.006399756097561</v>
      </c>
      <c r="DQ45">
        <v>-0.1147674564459938</v>
      </c>
      <c r="DR45">
        <v>1.2293419514323301E-2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370</v>
      </c>
      <c r="EA45">
        <v>3.2977099999999999</v>
      </c>
      <c r="EB45">
        <v>2.6252599999999999</v>
      </c>
      <c r="EC45">
        <v>5.1032300000000003E-2</v>
      </c>
      <c r="ED45">
        <v>5.2492200000000003E-2</v>
      </c>
      <c r="EE45">
        <v>0.13622400000000001</v>
      </c>
      <c r="EF45">
        <v>0.12931899999999999</v>
      </c>
      <c r="EG45">
        <v>28695.4</v>
      </c>
      <c r="EH45">
        <v>29152.3</v>
      </c>
      <c r="EI45">
        <v>28127.3</v>
      </c>
      <c r="EJ45">
        <v>29605</v>
      </c>
      <c r="EK45">
        <v>33437.300000000003</v>
      </c>
      <c r="EL45">
        <v>35777.199999999997</v>
      </c>
      <c r="EM45">
        <v>39709.4</v>
      </c>
      <c r="EN45">
        <v>42307.4</v>
      </c>
      <c r="EO45">
        <v>2.2498999999999998</v>
      </c>
      <c r="EP45">
        <v>2.20662</v>
      </c>
      <c r="EQ45">
        <v>0.116386</v>
      </c>
      <c r="ER45">
        <v>0</v>
      </c>
      <c r="ES45">
        <v>30.6203</v>
      </c>
      <c r="ET45">
        <v>999.9</v>
      </c>
      <c r="EU45">
        <v>73.599999999999994</v>
      </c>
      <c r="EV45">
        <v>33.6</v>
      </c>
      <c r="EW45">
        <v>38.028700000000001</v>
      </c>
      <c r="EX45">
        <v>56.370100000000001</v>
      </c>
      <c r="EY45">
        <v>-4.8838100000000004</v>
      </c>
      <c r="EZ45">
        <v>2</v>
      </c>
      <c r="FA45">
        <v>0.35261700000000001</v>
      </c>
      <c r="FB45">
        <v>-0.14734700000000001</v>
      </c>
      <c r="FC45">
        <v>20.271699999999999</v>
      </c>
      <c r="FD45">
        <v>5.2198399999999996</v>
      </c>
      <c r="FE45">
        <v>12.005800000000001</v>
      </c>
      <c r="FF45">
        <v>4.9866000000000001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1.8642000000000001</v>
      </c>
      <c r="FO45">
        <v>1.8603099999999999</v>
      </c>
      <c r="FP45">
        <v>1.8609899999999999</v>
      </c>
      <c r="FQ45">
        <v>1.86019</v>
      </c>
      <c r="FR45">
        <v>1.86188</v>
      </c>
      <c r="FS45">
        <v>1.8584700000000001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-4.7960000000000003</v>
      </c>
      <c r="GH45">
        <v>0.21199999999999999</v>
      </c>
      <c r="GI45">
        <v>-4.1132035990306486</v>
      </c>
      <c r="GJ45">
        <v>-4.0977002334145526E-3</v>
      </c>
      <c r="GK45">
        <v>1.9870096767282211E-6</v>
      </c>
      <c r="GL45">
        <v>-4.7591234531596528E-10</v>
      </c>
      <c r="GM45">
        <v>-9.7813170522517312E-2</v>
      </c>
      <c r="GN45">
        <v>-4.4277268217585318E-5</v>
      </c>
      <c r="GO45">
        <v>7.6125673839889962E-4</v>
      </c>
      <c r="GP45">
        <v>-1.4366726965109579E-5</v>
      </c>
      <c r="GQ45">
        <v>6</v>
      </c>
      <c r="GR45">
        <v>2093</v>
      </c>
      <c r="GS45">
        <v>4</v>
      </c>
      <c r="GT45">
        <v>31</v>
      </c>
      <c r="GU45">
        <v>35.200000000000003</v>
      </c>
      <c r="GV45">
        <v>35.200000000000003</v>
      </c>
      <c r="GW45">
        <v>0.73486300000000004</v>
      </c>
      <c r="GX45">
        <v>2.5878899999999998</v>
      </c>
      <c r="GY45">
        <v>2.04956</v>
      </c>
      <c r="GZ45">
        <v>2.6232899999999999</v>
      </c>
      <c r="HA45">
        <v>2.1972700000000001</v>
      </c>
      <c r="HB45">
        <v>2.2802699999999998</v>
      </c>
      <c r="HC45">
        <v>38.648699999999998</v>
      </c>
      <c r="HD45">
        <v>15.3491</v>
      </c>
      <c r="HE45">
        <v>18</v>
      </c>
      <c r="HF45">
        <v>711.22199999999998</v>
      </c>
      <c r="HG45">
        <v>752.4</v>
      </c>
      <c r="HH45">
        <v>31.001100000000001</v>
      </c>
      <c r="HI45">
        <v>31.927700000000002</v>
      </c>
      <c r="HJ45">
        <v>30.000800000000002</v>
      </c>
      <c r="HK45">
        <v>31.765699999999999</v>
      </c>
      <c r="HL45">
        <v>31.7653</v>
      </c>
      <c r="HM45">
        <v>14.758800000000001</v>
      </c>
      <c r="HN45">
        <v>25.414100000000001</v>
      </c>
      <c r="HO45">
        <v>94.385599999999997</v>
      </c>
      <c r="HP45">
        <v>31</v>
      </c>
      <c r="HQ45">
        <v>204.10499999999999</v>
      </c>
      <c r="HR45">
        <v>30.801300000000001</v>
      </c>
      <c r="HS45">
        <v>99.122200000000007</v>
      </c>
      <c r="HT45">
        <v>98.115200000000002</v>
      </c>
    </row>
    <row r="46" spans="1:228" x14ac:dyDescent="0.3">
      <c r="A46">
        <v>31</v>
      </c>
      <c r="B46">
        <v>1673983190.0999999</v>
      </c>
      <c r="C46">
        <v>120</v>
      </c>
      <c r="D46" t="s">
        <v>421</v>
      </c>
      <c r="E46" t="s">
        <v>422</v>
      </c>
      <c r="F46">
        <v>4</v>
      </c>
      <c r="G46">
        <v>1673983187.7874999</v>
      </c>
      <c r="H46">
        <f t="shared" si="0"/>
        <v>2.2260839441351123E-3</v>
      </c>
      <c r="I46">
        <f t="shared" si="1"/>
        <v>2.2260839441351123</v>
      </c>
      <c r="J46">
        <f t="shared" si="2"/>
        <v>2.7958462820409382</v>
      </c>
      <c r="K46">
        <f t="shared" si="3"/>
        <v>180.01262500000001</v>
      </c>
      <c r="L46">
        <f t="shared" si="4"/>
        <v>142.92567763989538</v>
      </c>
      <c r="M46">
        <f t="shared" si="5"/>
        <v>14.468968509445645</v>
      </c>
      <c r="N46">
        <f t="shared" si="6"/>
        <v>18.223436442190547</v>
      </c>
      <c r="O46">
        <f t="shared" si="7"/>
        <v>0.1393811198636466</v>
      </c>
      <c r="P46">
        <f t="shared" si="8"/>
        <v>2.7667181825520695</v>
      </c>
      <c r="Q46">
        <f t="shared" si="9"/>
        <v>0.13559445973608106</v>
      </c>
      <c r="R46">
        <f t="shared" si="10"/>
        <v>8.5078184964385198E-2</v>
      </c>
      <c r="S46">
        <f t="shared" si="11"/>
        <v>226.11601948477895</v>
      </c>
      <c r="T46">
        <f t="shared" si="12"/>
        <v>33.550958399825838</v>
      </c>
      <c r="U46">
        <f t="shared" si="13"/>
        <v>32.512700000000002</v>
      </c>
      <c r="V46">
        <f t="shared" si="14"/>
        <v>4.9154146512325703</v>
      </c>
      <c r="W46">
        <f t="shared" si="15"/>
        <v>66.634198690570003</v>
      </c>
      <c r="X46">
        <f t="shared" si="16"/>
        <v>3.3210402436897821</v>
      </c>
      <c r="Y46">
        <f t="shared" si="17"/>
        <v>4.9839876654204778</v>
      </c>
      <c r="Z46">
        <f t="shared" si="18"/>
        <v>1.5943744075427881</v>
      </c>
      <c r="AA46">
        <f t="shared" si="19"/>
        <v>-98.170301936358456</v>
      </c>
      <c r="AB46">
        <f t="shared" si="20"/>
        <v>36.680138982122621</v>
      </c>
      <c r="AC46">
        <f t="shared" si="21"/>
        <v>3.0254458396576456</v>
      </c>
      <c r="AD46">
        <f t="shared" si="22"/>
        <v>167.65130237020077</v>
      </c>
      <c r="AE46">
        <f t="shared" si="23"/>
        <v>13.230075592358984</v>
      </c>
      <c r="AF46">
        <f t="shared" si="24"/>
        <v>2.2249920803318433</v>
      </c>
      <c r="AG46">
        <f t="shared" si="25"/>
        <v>2.7958462820409382</v>
      </c>
      <c r="AH46">
        <v>198.48585413665251</v>
      </c>
      <c r="AI46">
        <v>189.18523030303021</v>
      </c>
      <c r="AJ46">
        <v>1.692485181275295</v>
      </c>
      <c r="AK46">
        <v>64.11169264173391</v>
      </c>
      <c r="AL46">
        <f t="shared" si="26"/>
        <v>2.2260839441351123</v>
      </c>
      <c r="AM46">
        <v>30.819167868783701</v>
      </c>
      <c r="AN46">
        <v>32.806217575757557</v>
      </c>
      <c r="AO46">
        <v>5.4426607680555571E-5</v>
      </c>
      <c r="AP46">
        <v>93.4431284046358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47348.929132863537</v>
      </c>
      <c r="AV46">
        <f t="shared" si="30"/>
        <v>1200.0037500000001</v>
      </c>
      <c r="AW46">
        <f t="shared" si="31"/>
        <v>1025.9282385931499</v>
      </c>
      <c r="AX46">
        <f t="shared" si="32"/>
        <v>0.85493752714785243</v>
      </c>
      <c r="AY46">
        <f t="shared" si="33"/>
        <v>0.18842942739535518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1673983187.7874999</v>
      </c>
      <c r="BF46">
        <v>180.01262500000001</v>
      </c>
      <c r="BG46">
        <v>192.59424999999999</v>
      </c>
      <c r="BH46">
        <v>32.805512499999992</v>
      </c>
      <c r="BI46">
        <v>30.819125</v>
      </c>
      <c r="BJ46">
        <v>184.818375</v>
      </c>
      <c r="BK46">
        <v>32.593512500000003</v>
      </c>
      <c r="BL46">
        <v>650.02424999999994</v>
      </c>
      <c r="BM46">
        <v>101.13424999999999</v>
      </c>
      <c r="BN46">
        <v>9.9963112499999993E-2</v>
      </c>
      <c r="BO46">
        <v>32.758612499999998</v>
      </c>
      <c r="BP46">
        <v>32.512700000000002</v>
      </c>
      <c r="BQ46">
        <v>999.9</v>
      </c>
      <c r="BR46">
        <v>0</v>
      </c>
      <c r="BS46">
        <v>0</v>
      </c>
      <c r="BT46">
        <v>8997.34375</v>
      </c>
      <c r="BU46">
        <v>0</v>
      </c>
      <c r="BV46">
        <v>855.26237500000002</v>
      </c>
      <c r="BW46">
        <v>-12.58145</v>
      </c>
      <c r="BX46">
        <v>186.11837499999999</v>
      </c>
      <c r="BY46">
        <v>198.718625</v>
      </c>
      <c r="BZ46">
        <v>1.9863962500000001</v>
      </c>
      <c r="CA46">
        <v>192.59424999999999</v>
      </c>
      <c r="CB46">
        <v>30.819125</v>
      </c>
      <c r="CC46">
        <v>3.3177637500000001</v>
      </c>
      <c r="CD46">
        <v>3.11687</v>
      </c>
      <c r="CE46">
        <v>25.714974999999999</v>
      </c>
      <c r="CF46">
        <v>24.665800000000001</v>
      </c>
      <c r="CG46">
        <v>1200.0037500000001</v>
      </c>
      <c r="CH46">
        <v>0.5</v>
      </c>
      <c r="CI46">
        <v>0.5</v>
      </c>
      <c r="CJ46">
        <v>0</v>
      </c>
      <c r="CK46">
        <v>919.51774999999998</v>
      </c>
      <c r="CL46">
        <v>4.9990899999999998</v>
      </c>
      <c r="CM46">
        <v>9878.7174999999988</v>
      </c>
      <c r="CN46">
        <v>9557.8687499999996</v>
      </c>
      <c r="CO46">
        <v>42.030999999999999</v>
      </c>
      <c r="CP46">
        <v>44.125</v>
      </c>
      <c r="CQ46">
        <v>42.875</v>
      </c>
      <c r="CR46">
        <v>43.061999999999998</v>
      </c>
      <c r="CS46">
        <v>43.375</v>
      </c>
      <c r="CT46">
        <v>597.50125000000003</v>
      </c>
      <c r="CU46">
        <v>597.50250000000005</v>
      </c>
      <c r="CV46">
        <v>0</v>
      </c>
      <c r="CW46">
        <v>1673983190.5</v>
      </c>
      <c r="CX46">
        <v>0</v>
      </c>
      <c r="CY46">
        <v>1673981072</v>
      </c>
      <c r="CZ46" t="s">
        <v>356</v>
      </c>
      <c r="DA46">
        <v>1673981071.5</v>
      </c>
      <c r="DB46">
        <v>1673981072</v>
      </c>
      <c r="DC46">
        <v>22</v>
      </c>
      <c r="DD46">
        <v>6.0000000000000001E-3</v>
      </c>
      <c r="DE46">
        <v>1.4999999999999999E-2</v>
      </c>
      <c r="DF46">
        <v>-5.52</v>
      </c>
      <c r="DG46">
        <v>0.19600000000000001</v>
      </c>
      <c r="DH46">
        <v>415</v>
      </c>
      <c r="DI46">
        <v>30</v>
      </c>
      <c r="DJ46">
        <v>0.47</v>
      </c>
      <c r="DK46">
        <v>0.06</v>
      </c>
      <c r="DL46">
        <v>-12.25767317073171</v>
      </c>
      <c r="DM46">
        <v>-2.38288222996517</v>
      </c>
      <c r="DN46">
        <v>0.23671959848010191</v>
      </c>
      <c r="DO46">
        <v>0</v>
      </c>
      <c r="DP46">
        <v>1.9984302439024391</v>
      </c>
      <c r="DQ46">
        <v>-7.7907386759578076E-2</v>
      </c>
      <c r="DR46">
        <v>7.968873436248726E-3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3.2978200000000002</v>
      </c>
      <c r="EB46">
        <v>2.6248800000000001</v>
      </c>
      <c r="EC46">
        <v>5.2684500000000002E-2</v>
      </c>
      <c r="ED46">
        <v>5.4137600000000001E-2</v>
      </c>
      <c r="EE46">
        <v>0.13622000000000001</v>
      </c>
      <c r="EF46">
        <v>0.129332</v>
      </c>
      <c r="EG46">
        <v>28645</v>
      </c>
      <c r="EH46">
        <v>29100.9</v>
      </c>
      <c r="EI46">
        <v>28126.9</v>
      </c>
      <c r="EJ46">
        <v>29604.2</v>
      </c>
      <c r="EK46">
        <v>33436.699999999997</v>
      </c>
      <c r="EL46">
        <v>35775.800000000003</v>
      </c>
      <c r="EM46">
        <v>39708.400000000001</v>
      </c>
      <c r="EN46">
        <v>42306.3</v>
      </c>
      <c r="EO46">
        <v>2.2498800000000001</v>
      </c>
      <c r="EP46">
        <v>2.2063000000000001</v>
      </c>
      <c r="EQ46">
        <v>0.11651599999999999</v>
      </c>
      <c r="ER46">
        <v>0</v>
      </c>
      <c r="ES46">
        <v>30.6266</v>
      </c>
      <c r="ET46">
        <v>999.9</v>
      </c>
      <c r="EU46">
        <v>73.599999999999994</v>
      </c>
      <c r="EV46">
        <v>33.6</v>
      </c>
      <c r="EW46">
        <v>38.027999999999999</v>
      </c>
      <c r="EX46">
        <v>57.240099999999998</v>
      </c>
      <c r="EY46">
        <v>-4.9439099999999998</v>
      </c>
      <c r="EZ46">
        <v>2</v>
      </c>
      <c r="FA46">
        <v>0.35323700000000002</v>
      </c>
      <c r="FB46">
        <v>-0.141569</v>
      </c>
      <c r="FC46">
        <v>20.2714</v>
      </c>
      <c r="FD46">
        <v>5.21699</v>
      </c>
      <c r="FE46">
        <v>12.0061</v>
      </c>
      <c r="FF46">
        <v>4.9855</v>
      </c>
      <c r="FG46">
        <v>3.2840500000000001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1.86425</v>
      </c>
      <c r="FO46">
        <v>1.86029</v>
      </c>
      <c r="FP46">
        <v>1.861</v>
      </c>
      <c r="FQ46">
        <v>1.86019</v>
      </c>
      <c r="FR46">
        <v>1.86188</v>
      </c>
      <c r="FS46">
        <v>1.8584700000000001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-4.819</v>
      </c>
      <c r="GH46">
        <v>0.21199999999999999</v>
      </c>
      <c r="GI46">
        <v>-4.1132035990306486</v>
      </c>
      <c r="GJ46">
        <v>-4.0977002334145526E-3</v>
      </c>
      <c r="GK46">
        <v>1.9870096767282211E-6</v>
      </c>
      <c r="GL46">
        <v>-4.7591234531596528E-10</v>
      </c>
      <c r="GM46">
        <v>-9.7813170522517312E-2</v>
      </c>
      <c r="GN46">
        <v>-4.4277268217585318E-5</v>
      </c>
      <c r="GO46">
        <v>7.6125673839889962E-4</v>
      </c>
      <c r="GP46">
        <v>-1.4366726965109579E-5</v>
      </c>
      <c r="GQ46">
        <v>6</v>
      </c>
      <c r="GR46">
        <v>2093</v>
      </c>
      <c r="GS46">
        <v>4</v>
      </c>
      <c r="GT46">
        <v>31</v>
      </c>
      <c r="GU46">
        <v>35.299999999999997</v>
      </c>
      <c r="GV46">
        <v>35.299999999999997</v>
      </c>
      <c r="GW46">
        <v>0.75439500000000004</v>
      </c>
      <c r="GX46">
        <v>2.5781200000000002</v>
      </c>
      <c r="GY46">
        <v>2.04834</v>
      </c>
      <c r="GZ46">
        <v>2.6232899999999999</v>
      </c>
      <c r="HA46">
        <v>2.1972700000000001</v>
      </c>
      <c r="HB46">
        <v>2.33521</v>
      </c>
      <c r="HC46">
        <v>38.673299999999998</v>
      </c>
      <c r="HD46">
        <v>15.375400000000001</v>
      </c>
      <c r="HE46">
        <v>18</v>
      </c>
      <c r="HF46">
        <v>711.28599999999994</v>
      </c>
      <c r="HG46">
        <v>752.17899999999997</v>
      </c>
      <c r="HH46">
        <v>31.0014</v>
      </c>
      <c r="HI46">
        <v>31.935400000000001</v>
      </c>
      <c r="HJ46">
        <v>30.000800000000002</v>
      </c>
      <c r="HK46">
        <v>31.773099999999999</v>
      </c>
      <c r="HL46">
        <v>31.772600000000001</v>
      </c>
      <c r="HM46">
        <v>15.156700000000001</v>
      </c>
      <c r="HN46">
        <v>25.414100000000001</v>
      </c>
      <c r="HO46">
        <v>94.385599999999997</v>
      </c>
      <c r="HP46">
        <v>31</v>
      </c>
      <c r="HQ46">
        <v>210.78299999999999</v>
      </c>
      <c r="HR46">
        <v>30.9221</v>
      </c>
      <c r="HS46">
        <v>99.1203</v>
      </c>
      <c r="HT46">
        <v>98.112700000000004</v>
      </c>
    </row>
    <row r="47" spans="1:228" x14ac:dyDescent="0.3">
      <c r="A47">
        <v>32</v>
      </c>
      <c r="B47">
        <v>1673983194.0999999</v>
      </c>
      <c r="C47">
        <v>124</v>
      </c>
      <c r="D47" t="s">
        <v>423</v>
      </c>
      <c r="E47" t="s">
        <v>424</v>
      </c>
      <c r="F47">
        <v>4</v>
      </c>
      <c r="G47">
        <v>1673983192.0999999</v>
      </c>
      <c r="H47">
        <f t="shared" si="0"/>
        <v>2.2223092052992195E-3</v>
      </c>
      <c r="I47">
        <f t="shared" si="1"/>
        <v>2.2223092052992195</v>
      </c>
      <c r="J47">
        <f t="shared" si="2"/>
        <v>3.0024530858390222</v>
      </c>
      <c r="K47">
        <f t="shared" si="3"/>
        <v>187.05757142857141</v>
      </c>
      <c r="L47">
        <f t="shared" si="4"/>
        <v>147.30360217767495</v>
      </c>
      <c r="M47">
        <f t="shared" si="5"/>
        <v>14.912071561408528</v>
      </c>
      <c r="N47">
        <f t="shared" si="6"/>
        <v>18.936508340655518</v>
      </c>
      <c r="O47">
        <f t="shared" si="7"/>
        <v>0.13903737337976274</v>
      </c>
      <c r="P47">
        <f t="shared" si="8"/>
        <v>2.7643143365669816</v>
      </c>
      <c r="Q47">
        <f t="shared" si="9"/>
        <v>0.13526591474007965</v>
      </c>
      <c r="R47">
        <f t="shared" si="10"/>
        <v>8.4871526200188022E-2</v>
      </c>
      <c r="S47">
        <f t="shared" si="11"/>
        <v>226.11714052065449</v>
      </c>
      <c r="T47">
        <f t="shared" si="12"/>
        <v>33.558774480511104</v>
      </c>
      <c r="U47">
        <f t="shared" si="13"/>
        <v>32.516985714285717</v>
      </c>
      <c r="V47">
        <f t="shared" si="14"/>
        <v>4.9166026609285636</v>
      </c>
      <c r="W47">
        <f t="shared" si="15"/>
        <v>66.612080623852449</v>
      </c>
      <c r="X47">
        <f t="shared" si="16"/>
        <v>3.3210863058774298</v>
      </c>
      <c r="Y47">
        <f t="shared" si="17"/>
        <v>4.9857117129114492</v>
      </c>
      <c r="Z47">
        <f t="shared" si="18"/>
        <v>1.5955163550511338</v>
      </c>
      <c r="AA47">
        <f t="shared" si="19"/>
        <v>-98.003835953695585</v>
      </c>
      <c r="AB47">
        <f t="shared" si="20"/>
        <v>36.925305264478581</v>
      </c>
      <c r="AC47">
        <f t="shared" si="21"/>
        <v>3.0484721734832698</v>
      </c>
      <c r="AD47">
        <f t="shared" si="22"/>
        <v>168.08708200492077</v>
      </c>
      <c r="AE47">
        <f t="shared" si="23"/>
        <v>13.412483422576454</v>
      </c>
      <c r="AF47">
        <f t="shared" si="24"/>
        <v>2.2182729076229708</v>
      </c>
      <c r="AG47">
        <f t="shared" si="25"/>
        <v>3.0024530858390222</v>
      </c>
      <c r="AH47">
        <v>205.41401823574321</v>
      </c>
      <c r="AI47">
        <v>195.9344848484848</v>
      </c>
      <c r="AJ47">
        <v>1.6876771780727451</v>
      </c>
      <c r="AK47">
        <v>64.11169264173391</v>
      </c>
      <c r="AL47">
        <f t="shared" si="26"/>
        <v>2.2223092052992195</v>
      </c>
      <c r="AM47">
        <v>30.82417279083344</v>
      </c>
      <c r="AN47">
        <v>32.808307272727262</v>
      </c>
      <c r="AO47">
        <v>1.6371911902938641E-5</v>
      </c>
      <c r="AP47">
        <v>93.4431284046358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47281.819170839728</v>
      </c>
      <c r="AV47">
        <f t="shared" si="30"/>
        <v>1200.0085714285719</v>
      </c>
      <c r="AW47">
        <f t="shared" si="31"/>
        <v>1025.9324707360909</v>
      </c>
      <c r="AX47">
        <f t="shared" si="32"/>
        <v>0.85493761891613063</v>
      </c>
      <c r="AY47">
        <f t="shared" si="33"/>
        <v>0.18842960450813218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1673983192.0999999</v>
      </c>
      <c r="BF47">
        <v>187.05757142857141</v>
      </c>
      <c r="BG47">
        <v>199.82242857142859</v>
      </c>
      <c r="BH47">
        <v>32.806171428571432</v>
      </c>
      <c r="BI47">
        <v>30.82554285714286</v>
      </c>
      <c r="BJ47">
        <v>191.88742857142859</v>
      </c>
      <c r="BK47">
        <v>32.594171428571428</v>
      </c>
      <c r="BL47">
        <v>649.94514285714286</v>
      </c>
      <c r="BM47">
        <v>101.1335714285714</v>
      </c>
      <c r="BN47">
        <v>0.10001241428571429</v>
      </c>
      <c r="BO47">
        <v>32.76475714285715</v>
      </c>
      <c r="BP47">
        <v>32.516985714285717</v>
      </c>
      <c r="BQ47">
        <v>999.89999999999986</v>
      </c>
      <c r="BR47">
        <v>0</v>
      </c>
      <c r="BS47">
        <v>0</v>
      </c>
      <c r="BT47">
        <v>8984.6428571428569</v>
      </c>
      <c r="BU47">
        <v>0</v>
      </c>
      <c r="BV47">
        <v>872.80842857142864</v>
      </c>
      <c r="BW47">
        <v>-12.765042857142859</v>
      </c>
      <c r="BX47">
        <v>193.4027142857143</v>
      </c>
      <c r="BY47">
        <v>206.17842857142861</v>
      </c>
      <c r="BZ47">
        <v>1.9806299999999999</v>
      </c>
      <c r="CA47">
        <v>199.82242857142859</v>
      </c>
      <c r="CB47">
        <v>30.82554285714286</v>
      </c>
      <c r="CC47">
        <v>3.317811428571428</v>
      </c>
      <c r="CD47">
        <v>3.1175014285714289</v>
      </c>
      <c r="CE47">
        <v>25.715199999999999</v>
      </c>
      <c r="CF47">
        <v>24.66918571428571</v>
      </c>
      <c r="CG47">
        <v>1200.0085714285719</v>
      </c>
      <c r="CH47">
        <v>0.49999700000000002</v>
      </c>
      <c r="CI47">
        <v>0.50000299999999998</v>
      </c>
      <c r="CJ47">
        <v>0</v>
      </c>
      <c r="CK47">
        <v>918.21742857142874</v>
      </c>
      <c r="CL47">
        <v>4.9990899999999998</v>
      </c>
      <c r="CM47">
        <v>9867.9671428571437</v>
      </c>
      <c r="CN47">
        <v>9557.9228571428557</v>
      </c>
      <c r="CO47">
        <v>42.061999999999998</v>
      </c>
      <c r="CP47">
        <v>44.125</v>
      </c>
      <c r="CQ47">
        <v>42.875</v>
      </c>
      <c r="CR47">
        <v>43.061999999999998</v>
      </c>
      <c r="CS47">
        <v>43.410428571428582</v>
      </c>
      <c r="CT47">
        <v>597.5</v>
      </c>
      <c r="CU47">
        <v>597.50857142857137</v>
      </c>
      <c r="CV47">
        <v>0</v>
      </c>
      <c r="CW47">
        <v>1673983194.0999999</v>
      </c>
      <c r="CX47">
        <v>0</v>
      </c>
      <c r="CY47">
        <v>1673981072</v>
      </c>
      <c r="CZ47" t="s">
        <v>356</v>
      </c>
      <c r="DA47">
        <v>1673981071.5</v>
      </c>
      <c r="DB47">
        <v>1673981072</v>
      </c>
      <c r="DC47">
        <v>22</v>
      </c>
      <c r="DD47">
        <v>6.0000000000000001E-3</v>
      </c>
      <c r="DE47">
        <v>1.4999999999999999E-2</v>
      </c>
      <c r="DF47">
        <v>-5.52</v>
      </c>
      <c r="DG47">
        <v>0.19600000000000001</v>
      </c>
      <c r="DH47">
        <v>415</v>
      </c>
      <c r="DI47">
        <v>30</v>
      </c>
      <c r="DJ47">
        <v>0.47</v>
      </c>
      <c r="DK47">
        <v>0.06</v>
      </c>
      <c r="DL47">
        <v>-12.411465853658539</v>
      </c>
      <c r="DM47">
        <v>-2.2492578397212499</v>
      </c>
      <c r="DN47">
        <v>0.22367385840010109</v>
      </c>
      <c r="DO47">
        <v>0</v>
      </c>
      <c r="DP47">
        <v>1.9930063414634149</v>
      </c>
      <c r="DQ47">
        <v>-7.234975609756128E-2</v>
      </c>
      <c r="DR47">
        <v>7.3618769995547869E-3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3.2980100000000001</v>
      </c>
      <c r="EB47">
        <v>2.6256300000000001</v>
      </c>
      <c r="EC47">
        <v>5.43084E-2</v>
      </c>
      <c r="ED47">
        <v>5.57717E-2</v>
      </c>
      <c r="EE47">
        <v>0.13622600000000001</v>
      </c>
      <c r="EF47">
        <v>0.12935099999999999</v>
      </c>
      <c r="EG47">
        <v>28596</v>
      </c>
      <c r="EH47">
        <v>29050.6</v>
      </c>
      <c r="EI47">
        <v>28127</v>
      </c>
      <c r="EJ47">
        <v>29604.2</v>
      </c>
      <c r="EK47">
        <v>33436.6</v>
      </c>
      <c r="EL47">
        <v>35775</v>
      </c>
      <c r="EM47">
        <v>39708.400000000001</v>
      </c>
      <c r="EN47">
        <v>42306.1</v>
      </c>
      <c r="EO47">
        <v>2.2497699999999998</v>
      </c>
      <c r="EP47">
        <v>2.2061299999999999</v>
      </c>
      <c r="EQ47">
        <v>0.116024</v>
      </c>
      <c r="ER47">
        <v>0</v>
      </c>
      <c r="ES47">
        <v>30.6326</v>
      </c>
      <c r="ET47">
        <v>999.9</v>
      </c>
      <c r="EU47">
        <v>73.599999999999994</v>
      </c>
      <c r="EV47">
        <v>33.6</v>
      </c>
      <c r="EW47">
        <v>38.023099999999999</v>
      </c>
      <c r="EX47">
        <v>57.390099999999997</v>
      </c>
      <c r="EY47">
        <v>-5.0761200000000004</v>
      </c>
      <c r="EZ47">
        <v>2</v>
      </c>
      <c r="FA47">
        <v>0.35373500000000002</v>
      </c>
      <c r="FB47">
        <v>-0.13697699999999999</v>
      </c>
      <c r="FC47">
        <v>20.271599999999999</v>
      </c>
      <c r="FD47">
        <v>5.2183400000000004</v>
      </c>
      <c r="FE47">
        <v>12.0061</v>
      </c>
      <c r="FF47">
        <v>4.9861500000000003</v>
      </c>
      <c r="FG47">
        <v>3.2843800000000001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1.86219</v>
      </c>
      <c r="FN47">
        <v>1.8642300000000001</v>
      </c>
      <c r="FO47">
        <v>1.86032</v>
      </c>
      <c r="FP47">
        <v>1.8609899999999999</v>
      </c>
      <c r="FQ47">
        <v>1.8602000000000001</v>
      </c>
      <c r="FR47">
        <v>1.86188</v>
      </c>
      <c r="FS47">
        <v>1.8585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-4.8410000000000002</v>
      </c>
      <c r="GH47">
        <v>0.21199999999999999</v>
      </c>
      <c r="GI47">
        <v>-4.1132035990306486</v>
      </c>
      <c r="GJ47">
        <v>-4.0977002334145526E-3</v>
      </c>
      <c r="GK47">
        <v>1.9870096767282211E-6</v>
      </c>
      <c r="GL47">
        <v>-4.7591234531596528E-10</v>
      </c>
      <c r="GM47">
        <v>-9.7813170522517312E-2</v>
      </c>
      <c r="GN47">
        <v>-4.4277268217585318E-5</v>
      </c>
      <c r="GO47">
        <v>7.6125673839889962E-4</v>
      </c>
      <c r="GP47">
        <v>-1.4366726965109579E-5</v>
      </c>
      <c r="GQ47">
        <v>6</v>
      </c>
      <c r="GR47">
        <v>2093</v>
      </c>
      <c r="GS47">
        <v>4</v>
      </c>
      <c r="GT47">
        <v>31</v>
      </c>
      <c r="GU47">
        <v>35.4</v>
      </c>
      <c r="GV47">
        <v>35.4</v>
      </c>
      <c r="GW47">
        <v>0.773926</v>
      </c>
      <c r="GX47">
        <v>2.5817899999999998</v>
      </c>
      <c r="GY47">
        <v>2.04834</v>
      </c>
      <c r="GZ47">
        <v>2.6232899999999999</v>
      </c>
      <c r="HA47">
        <v>2.1972700000000001</v>
      </c>
      <c r="HB47">
        <v>2.3168899999999999</v>
      </c>
      <c r="HC47">
        <v>38.673299999999998</v>
      </c>
      <c r="HD47">
        <v>15.4016</v>
      </c>
      <c r="HE47">
        <v>18</v>
      </c>
      <c r="HF47">
        <v>711.28599999999994</v>
      </c>
      <c r="HG47">
        <v>752.10500000000002</v>
      </c>
      <c r="HH47">
        <v>31.0014</v>
      </c>
      <c r="HI47">
        <v>31.943100000000001</v>
      </c>
      <c r="HJ47">
        <v>30.000699999999998</v>
      </c>
      <c r="HK47">
        <v>31.7803</v>
      </c>
      <c r="HL47">
        <v>31.779900000000001</v>
      </c>
      <c r="HM47">
        <v>15.5541</v>
      </c>
      <c r="HN47">
        <v>25.130700000000001</v>
      </c>
      <c r="HO47">
        <v>94.385599999999997</v>
      </c>
      <c r="HP47">
        <v>31</v>
      </c>
      <c r="HQ47">
        <v>217.46199999999999</v>
      </c>
      <c r="HR47">
        <v>30.9695</v>
      </c>
      <c r="HS47">
        <v>99.120400000000004</v>
      </c>
      <c r="HT47">
        <v>98.112399999999994</v>
      </c>
    </row>
    <row r="48" spans="1:228" x14ac:dyDescent="0.3">
      <c r="A48">
        <v>33</v>
      </c>
      <c r="B48">
        <v>1673983198.0999999</v>
      </c>
      <c r="C48">
        <v>128</v>
      </c>
      <c r="D48" t="s">
        <v>425</v>
      </c>
      <c r="E48" t="s">
        <v>426</v>
      </c>
      <c r="F48">
        <v>4</v>
      </c>
      <c r="G48">
        <v>1673983195.7874999</v>
      </c>
      <c r="H48">
        <f t="shared" si="0"/>
        <v>2.2134256852224298E-3</v>
      </c>
      <c r="I48">
        <f t="shared" si="1"/>
        <v>2.2134256852224299</v>
      </c>
      <c r="J48">
        <f t="shared" si="2"/>
        <v>3.1117801344428564</v>
      </c>
      <c r="K48">
        <f t="shared" si="3"/>
        <v>193.08837500000001</v>
      </c>
      <c r="L48">
        <f t="shared" si="4"/>
        <v>151.75539255224027</v>
      </c>
      <c r="M48">
        <f t="shared" si="5"/>
        <v>15.362634443905185</v>
      </c>
      <c r="N48">
        <f t="shared" si="6"/>
        <v>19.546891023800331</v>
      </c>
      <c r="O48">
        <f t="shared" si="7"/>
        <v>0.13843931749215443</v>
      </c>
      <c r="P48">
        <f t="shared" si="8"/>
        <v>2.7701059490344222</v>
      </c>
      <c r="Q48">
        <f t="shared" si="9"/>
        <v>0.13470735585452609</v>
      </c>
      <c r="R48">
        <f t="shared" si="10"/>
        <v>8.4519019770776332E-2</v>
      </c>
      <c r="S48">
        <f t="shared" si="11"/>
        <v>226.11549335991583</v>
      </c>
      <c r="T48">
        <f t="shared" si="12"/>
        <v>33.564956269808263</v>
      </c>
      <c r="U48">
        <f t="shared" si="13"/>
        <v>32.519212500000009</v>
      </c>
      <c r="V48">
        <f t="shared" si="14"/>
        <v>4.9172200296116948</v>
      </c>
      <c r="W48">
        <f t="shared" si="15"/>
        <v>66.600740296146071</v>
      </c>
      <c r="X48">
        <f t="shared" si="16"/>
        <v>3.3215125817990896</v>
      </c>
      <c r="Y48">
        <f t="shared" si="17"/>
        <v>4.9872006933101511</v>
      </c>
      <c r="Z48">
        <f t="shared" si="18"/>
        <v>1.5957074478126052</v>
      </c>
      <c r="AA48">
        <f t="shared" si="19"/>
        <v>-97.61207271830915</v>
      </c>
      <c r="AB48">
        <f t="shared" si="20"/>
        <v>37.462428640220537</v>
      </c>
      <c r="AC48">
        <f t="shared" si="21"/>
        <v>3.086463683850031</v>
      </c>
      <c r="AD48">
        <f t="shared" si="22"/>
        <v>169.05231296567726</v>
      </c>
      <c r="AE48">
        <f t="shared" si="23"/>
        <v>13.608347315201327</v>
      </c>
      <c r="AF48">
        <f t="shared" si="24"/>
        <v>2.2019862692497356</v>
      </c>
      <c r="AG48">
        <f t="shared" si="25"/>
        <v>3.1117801344428564</v>
      </c>
      <c r="AH48">
        <v>212.39108857894001</v>
      </c>
      <c r="AI48">
        <v>202.73292121212111</v>
      </c>
      <c r="AJ48">
        <v>1.70712289054834</v>
      </c>
      <c r="AK48">
        <v>64.11169264173391</v>
      </c>
      <c r="AL48">
        <f t="shared" si="26"/>
        <v>2.2134256852224299</v>
      </c>
      <c r="AM48">
        <v>30.837573382522169</v>
      </c>
      <c r="AN48">
        <v>32.813131515151497</v>
      </c>
      <c r="AO48">
        <v>6.75881934022202E-5</v>
      </c>
      <c r="AP48">
        <v>93.4431284046358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47440.426230194294</v>
      </c>
      <c r="AV48">
        <f t="shared" si="30"/>
        <v>1200</v>
      </c>
      <c r="AW48">
        <f t="shared" si="31"/>
        <v>1025.9251260932208</v>
      </c>
      <c r="AX48">
        <f t="shared" si="32"/>
        <v>0.8549376050776839</v>
      </c>
      <c r="AY48">
        <f t="shared" si="33"/>
        <v>0.18842957779992986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1673983195.7874999</v>
      </c>
      <c r="BF48">
        <v>193.08837500000001</v>
      </c>
      <c r="BG48">
        <v>206.04124999999999</v>
      </c>
      <c r="BH48">
        <v>32.810612499999998</v>
      </c>
      <c r="BI48">
        <v>30.844874999999998</v>
      </c>
      <c r="BJ48">
        <v>197.93875</v>
      </c>
      <c r="BK48">
        <v>32.598612500000002</v>
      </c>
      <c r="BL48">
        <v>650.05762499999992</v>
      </c>
      <c r="BM48">
        <v>101.132875</v>
      </c>
      <c r="BN48">
        <v>9.9998412499999995E-2</v>
      </c>
      <c r="BO48">
        <v>32.770062500000002</v>
      </c>
      <c r="BP48">
        <v>32.519212500000009</v>
      </c>
      <c r="BQ48">
        <v>999.9</v>
      </c>
      <c r="BR48">
        <v>0</v>
      </c>
      <c r="BS48">
        <v>0</v>
      </c>
      <c r="BT48">
        <v>9015.46875</v>
      </c>
      <c r="BU48">
        <v>0</v>
      </c>
      <c r="BV48">
        <v>832.94999999999993</v>
      </c>
      <c r="BW48">
        <v>-12.95285</v>
      </c>
      <c r="BX48">
        <v>199.63874999999999</v>
      </c>
      <c r="BY48">
        <v>212.59875</v>
      </c>
      <c r="BZ48">
        <v>1.9657549999999999</v>
      </c>
      <c r="CA48">
        <v>206.04124999999999</v>
      </c>
      <c r="CB48">
        <v>30.844874999999998</v>
      </c>
      <c r="CC48">
        <v>3.3182375</v>
      </c>
      <c r="CD48">
        <v>3.1194337499999998</v>
      </c>
      <c r="CE48">
        <v>25.7173625</v>
      </c>
      <c r="CF48">
        <v>24.679549999999999</v>
      </c>
      <c r="CG48">
        <v>1200</v>
      </c>
      <c r="CH48">
        <v>0.49999650000000001</v>
      </c>
      <c r="CI48">
        <v>0.50000350000000005</v>
      </c>
      <c r="CJ48">
        <v>0</v>
      </c>
      <c r="CK48">
        <v>916.94237500000008</v>
      </c>
      <c r="CL48">
        <v>4.9990899999999998</v>
      </c>
      <c r="CM48">
        <v>9858.5062499999985</v>
      </c>
      <c r="CN48">
        <v>9557.8474999999999</v>
      </c>
      <c r="CO48">
        <v>42.061999999999998</v>
      </c>
      <c r="CP48">
        <v>44.125</v>
      </c>
      <c r="CQ48">
        <v>42.905999999999999</v>
      </c>
      <c r="CR48">
        <v>43.093499999999999</v>
      </c>
      <c r="CS48">
        <v>43.436999999999998</v>
      </c>
      <c r="CT48">
        <v>597.49624999999992</v>
      </c>
      <c r="CU48">
        <v>597.50375000000008</v>
      </c>
      <c r="CV48">
        <v>0</v>
      </c>
      <c r="CW48">
        <v>1673983198.3</v>
      </c>
      <c r="CX48">
        <v>0</v>
      </c>
      <c r="CY48">
        <v>1673981072</v>
      </c>
      <c r="CZ48" t="s">
        <v>356</v>
      </c>
      <c r="DA48">
        <v>1673981071.5</v>
      </c>
      <c r="DB48">
        <v>1673981072</v>
      </c>
      <c r="DC48">
        <v>22</v>
      </c>
      <c r="DD48">
        <v>6.0000000000000001E-3</v>
      </c>
      <c r="DE48">
        <v>1.4999999999999999E-2</v>
      </c>
      <c r="DF48">
        <v>-5.52</v>
      </c>
      <c r="DG48">
        <v>0.19600000000000001</v>
      </c>
      <c r="DH48">
        <v>415</v>
      </c>
      <c r="DI48">
        <v>30</v>
      </c>
      <c r="DJ48">
        <v>0.47</v>
      </c>
      <c r="DK48">
        <v>0.06</v>
      </c>
      <c r="DL48">
        <v>-12.5753243902439</v>
      </c>
      <c r="DM48">
        <v>-2.2621567944250418</v>
      </c>
      <c r="DN48">
        <v>0.22498387235477599</v>
      </c>
      <c r="DO48">
        <v>0</v>
      </c>
      <c r="DP48">
        <v>1.9873395121951221</v>
      </c>
      <c r="DQ48">
        <v>-8.718292682926955E-2</v>
      </c>
      <c r="DR48">
        <v>9.2343621146501412E-3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3.2978000000000001</v>
      </c>
      <c r="EB48">
        <v>2.62527</v>
      </c>
      <c r="EC48">
        <v>5.5931700000000001E-2</v>
      </c>
      <c r="ED48">
        <v>5.7390999999999998E-2</v>
      </c>
      <c r="EE48">
        <v>0.136245</v>
      </c>
      <c r="EF48">
        <v>0.12948999999999999</v>
      </c>
      <c r="EG48">
        <v>28546.400000000001</v>
      </c>
      <c r="EH48">
        <v>29000.1</v>
      </c>
      <c r="EI48">
        <v>28126.5</v>
      </c>
      <c r="EJ48">
        <v>29603.5</v>
      </c>
      <c r="EK48">
        <v>33435</v>
      </c>
      <c r="EL48">
        <v>35769.300000000003</v>
      </c>
      <c r="EM48">
        <v>39707.300000000003</v>
      </c>
      <c r="EN48">
        <v>42306</v>
      </c>
      <c r="EO48">
        <v>2.2496999999999998</v>
      </c>
      <c r="EP48">
        <v>2.2061299999999999</v>
      </c>
      <c r="EQ48">
        <v>0.11625099999999999</v>
      </c>
      <c r="ER48">
        <v>0</v>
      </c>
      <c r="ES48">
        <v>30.640699999999999</v>
      </c>
      <c r="ET48">
        <v>999.9</v>
      </c>
      <c r="EU48">
        <v>73.599999999999994</v>
      </c>
      <c r="EV48">
        <v>33.6</v>
      </c>
      <c r="EW48">
        <v>38.0291</v>
      </c>
      <c r="EX48">
        <v>57.180100000000003</v>
      </c>
      <c r="EY48">
        <v>-4.9198700000000004</v>
      </c>
      <c r="EZ48">
        <v>2</v>
      </c>
      <c r="FA48">
        <v>0.354408</v>
      </c>
      <c r="FB48">
        <v>-0.132356</v>
      </c>
      <c r="FC48">
        <v>20.271799999999999</v>
      </c>
      <c r="FD48">
        <v>5.2186399999999997</v>
      </c>
      <c r="FE48">
        <v>12.0053</v>
      </c>
      <c r="FF48">
        <v>4.9859999999999998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1.8622000000000001</v>
      </c>
      <c r="FN48">
        <v>1.86422</v>
      </c>
      <c r="FO48">
        <v>1.86032</v>
      </c>
      <c r="FP48">
        <v>1.8610100000000001</v>
      </c>
      <c r="FQ48">
        <v>1.8602000000000001</v>
      </c>
      <c r="FR48">
        <v>1.86188</v>
      </c>
      <c r="FS48">
        <v>1.8585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-4.8630000000000004</v>
      </c>
      <c r="GH48">
        <v>0.21210000000000001</v>
      </c>
      <c r="GI48">
        <v>-4.1132035990306486</v>
      </c>
      <c r="GJ48">
        <v>-4.0977002334145526E-3</v>
      </c>
      <c r="GK48">
        <v>1.9870096767282211E-6</v>
      </c>
      <c r="GL48">
        <v>-4.7591234531596528E-10</v>
      </c>
      <c r="GM48">
        <v>-9.7813170522517312E-2</v>
      </c>
      <c r="GN48">
        <v>-4.4277268217585318E-5</v>
      </c>
      <c r="GO48">
        <v>7.6125673839889962E-4</v>
      </c>
      <c r="GP48">
        <v>-1.4366726965109579E-5</v>
      </c>
      <c r="GQ48">
        <v>6</v>
      </c>
      <c r="GR48">
        <v>2093</v>
      </c>
      <c r="GS48">
        <v>4</v>
      </c>
      <c r="GT48">
        <v>31</v>
      </c>
      <c r="GU48">
        <v>35.4</v>
      </c>
      <c r="GV48">
        <v>35.4</v>
      </c>
      <c r="GW48">
        <v>0.794678</v>
      </c>
      <c r="GX48">
        <v>2.5830099999999998</v>
      </c>
      <c r="GY48">
        <v>2.04834</v>
      </c>
      <c r="GZ48">
        <v>2.6232899999999999</v>
      </c>
      <c r="HA48">
        <v>2.1972700000000001</v>
      </c>
      <c r="HB48">
        <v>2.3059099999999999</v>
      </c>
      <c r="HC48">
        <v>38.697899999999997</v>
      </c>
      <c r="HD48">
        <v>15.357900000000001</v>
      </c>
      <c r="HE48">
        <v>18</v>
      </c>
      <c r="HF48">
        <v>711.30899999999997</v>
      </c>
      <c r="HG48">
        <v>752.19799999999998</v>
      </c>
      <c r="HH48">
        <v>31.001300000000001</v>
      </c>
      <c r="HI48">
        <v>31.9511</v>
      </c>
      <c r="HJ48">
        <v>30.000800000000002</v>
      </c>
      <c r="HK48">
        <v>31.787800000000001</v>
      </c>
      <c r="HL48">
        <v>31.787199999999999</v>
      </c>
      <c r="HM48">
        <v>15.951000000000001</v>
      </c>
      <c r="HN48">
        <v>25.130700000000001</v>
      </c>
      <c r="HO48">
        <v>94.385599999999997</v>
      </c>
      <c r="HP48">
        <v>31</v>
      </c>
      <c r="HQ48">
        <v>224.142</v>
      </c>
      <c r="HR48">
        <v>31.011299999999999</v>
      </c>
      <c r="HS48">
        <v>99.118099999999998</v>
      </c>
      <c r="HT48">
        <v>98.111400000000003</v>
      </c>
    </row>
    <row r="49" spans="1:228" x14ac:dyDescent="0.3">
      <c r="A49">
        <v>34</v>
      </c>
      <c r="B49">
        <v>1673983202.0999999</v>
      </c>
      <c r="C49">
        <v>132</v>
      </c>
      <c r="D49" t="s">
        <v>427</v>
      </c>
      <c r="E49" t="s">
        <v>428</v>
      </c>
      <c r="F49">
        <v>4</v>
      </c>
      <c r="G49">
        <v>1673983200.0999999</v>
      </c>
      <c r="H49">
        <f t="shared" si="0"/>
        <v>2.1746460680326088E-3</v>
      </c>
      <c r="I49">
        <f t="shared" si="1"/>
        <v>2.174646068032609</v>
      </c>
      <c r="J49">
        <f t="shared" si="2"/>
        <v>3.3924165577953054</v>
      </c>
      <c r="K49">
        <f t="shared" si="3"/>
        <v>200.16071428571431</v>
      </c>
      <c r="L49">
        <f t="shared" si="4"/>
        <v>154.55494360565763</v>
      </c>
      <c r="M49">
        <f t="shared" si="5"/>
        <v>15.646088284614018</v>
      </c>
      <c r="N49">
        <f t="shared" si="6"/>
        <v>20.262905435210214</v>
      </c>
      <c r="O49">
        <f t="shared" si="7"/>
        <v>0.13563594366533696</v>
      </c>
      <c r="P49">
        <f t="shared" si="8"/>
        <v>2.7648118896556291</v>
      </c>
      <c r="Q49">
        <f t="shared" si="9"/>
        <v>0.13204481993461978</v>
      </c>
      <c r="R49">
        <f t="shared" si="10"/>
        <v>8.2842741319992724E-2</v>
      </c>
      <c r="S49">
        <f t="shared" si="11"/>
        <v>226.11568980649338</v>
      </c>
      <c r="T49">
        <f t="shared" si="12"/>
        <v>33.586678207603114</v>
      </c>
      <c r="U49">
        <f t="shared" si="13"/>
        <v>32.538042857142862</v>
      </c>
      <c r="V49">
        <f t="shared" si="14"/>
        <v>4.9224433794944051</v>
      </c>
      <c r="W49">
        <f t="shared" si="15"/>
        <v>66.596766199114725</v>
      </c>
      <c r="X49">
        <f t="shared" si="16"/>
        <v>3.3231323994454742</v>
      </c>
      <c r="Y49">
        <f t="shared" si="17"/>
        <v>4.9899305763733146</v>
      </c>
      <c r="Z49">
        <f t="shared" si="18"/>
        <v>1.5993109800489309</v>
      </c>
      <c r="AA49">
        <f t="shared" si="19"/>
        <v>-95.901891600238045</v>
      </c>
      <c r="AB49">
        <f t="shared" si="20"/>
        <v>36.033353515807931</v>
      </c>
      <c r="AC49">
        <f t="shared" si="21"/>
        <v>2.9748259976198783</v>
      </c>
      <c r="AD49">
        <f t="shared" si="22"/>
        <v>169.22197771968317</v>
      </c>
      <c r="AE49">
        <f t="shared" si="23"/>
        <v>13.747184586167037</v>
      </c>
      <c r="AF49">
        <f t="shared" si="24"/>
        <v>2.1605246638865658</v>
      </c>
      <c r="AG49">
        <f t="shared" si="25"/>
        <v>3.3924165577953054</v>
      </c>
      <c r="AH49">
        <v>219.28236649008991</v>
      </c>
      <c r="AI49">
        <v>209.46802424242421</v>
      </c>
      <c r="AJ49">
        <v>1.6785285615000609</v>
      </c>
      <c r="AK49">
        <v>64.11169264173391</v>
      </c>
      <c r="AL49">
        <f t="shared" si="26"/>
        <v>2.174646068032609</v>
      </c>
      <c r="AM49">
        <v>30.896861210288289</v>
      </c>
      <c r="AN49">
        <v>32.83662727272727</v>
      </c>
      <c r="AO49">
        <v>3.010973682431022E-4</v>
      </c>
      <c r="AP49">
        <v>93.4431284046358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47293.181884230034</v>
      </c>
      <c r="AV49">
        <f t="shared" si="30"/>
        <v>1200</v>
      </c>
      <c r="AW49">
        <f t="shared" si="31"/>
        <v>1025.925227879012</v>
      </c>
      <c r="AX49">
        <f t="shared" si="32"/>
        <v>0.85493768989917673</v>
      </c>
      <c r="AY49">
        <f t="shared" si="33"/>
        <v>0.18842974150541114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1673983200.0999999</v>
      </c>
      <c r="BF49">
        <v>200.16071428571431</v>
      </c>
      <c r="BG49">
        <v>213.24985714285719</v>
      </c>
      <c r="BH49">
        <v>32.826514285714289</v>
      </c>
      <c r="BI49">
        <v>30.89761428571429</v>
      </c>
      <c r="BJ49">
        <v>205.03457142857141</v>
      </c>
      <c r="BK49">
        <v>32.614442857142848</v>
      </c>
      <c r="BL49">
        <v>649.98771428571422</v>
      </c>
      <c r="BM49">
        <v>101.1331428571429</v>
      </c>
      <c r="BN49">
        <v>0.1000362285714286</v>
      </c>
      <c r="BO49">
        <v>32.779785714285723</v>
      </c>
      <c r="BP49">
        <v>32.538042857142862</v>
      </c>
      <c r="BQ49">
        <v>999.89999999999986</v>
      </c>
      <c r="BR49">
        <v>0</v>
      </c>
      <c r="BS49">
        <v>0</v>
      </c>
      <c r="BT49">
        <v>8987.3214285714294</v>
      </c>
      <c r="BU49">
        <v>0</v>
      </c>
      <c r="BV49">
        <v>783.64485714285706</v>
      </c>
      <c r="BW49">
        <v>-13.08921428571429</v>
      </c>
      <c r="BX49">
        <v>206.9541428571429</v>
      </c>
      <c r="BY49">
        <v>220.04885714285709</v>
      </c>
      <c r="BZ49">
        <v>1.9289242857142861</v>
      </c>
      <c r="CA49">
        <v>213.24985714285719</v>
      </c>
      <c r="CB49">
        <v>30.89761428571429</v>
      </c>
      <c r="CC49">
        <v>3.319845714285715</v>
      </c>
      <c r="CD49">
        <v>3.124767142857142</v>
      </c>
      <c r="CE49">
        <v>25.725528571428569</v>
      </c>
      <c r="CF49">
        <v>24.708128571428571</v>
      </c>
      <c r="CG49">
        <v>1200</v>
      </c>
      <c r="CH49">
        <v>0.49999300000000002</v>
      </c>
      <c r="CI49">
        <v>0.50000699999999998</v>
      </c>
      <c r="CJ49">
        <v>0</v>
      </c>
      <c r="CK49">
        <v>915.8737142857143</v>
      </c>
      <c r="CL49">
        <v>4.9990899999999998</v>
      </c>
      <c r="CM49">
        <v>9847.9957142857147</v>
      </c>
      <c r="CN49">
        <v>9557.8357142857149</v>
      </c>
      <c r="CO49">
        <v>42.061999999999998</v>
      </c>
      <c r="CP49">
        <v>44.186999999999998</v>
      </c>
      <c r="CQ49">
        <v>42.936999999999998</v>
      </c>
      <c r="CR49">
        <v>43.125</v>
      </c>
      <c r="CS49">
        <v>43.436999999999998</v>
      </c>
      <c r="CT49">
        <v>597.49285714285713</v>
      </c>
      <c r="CU49">
        <v>597.50714285714287</v>
      </c>
      <c r="CV49">
        <v>0</v>
      </c>
      <c r="CW49">
        <v>1673983202.5</v>
      </c>
      <c r="CX49">
        <v>0</v>
      </c>
      <c r="CY49">
        <v>1673981072</v>
      </c>
      <c r="CZ49" t="s">
        <v>356</v>
      </c>
      <c r="DA49">
        <v>1673981071.5</v>
      </c>
      <c r="DB49">
        <v>1673981072</v>
      </c>
      <c r="DC49">
        <v>22</v>
      </c>
      <c r="DD49">
        <v>6.0000000000000001E-3</v>
      </c>
      <c r="DE49">
        <v>1.4999999999999999E-2</v>
      </c>
      <c r="DF49">
        <v>-5.52</v>
      </c>
      <c r="DG49">
        <v>0.19600000000000001</v>
      </c>
      <c r="DH49">
        <v>415</v>
      </c>
      <c r="DI49">
        <v>30</v>
      </c>
      <c r="DJ49">
        <v>0.47</v>
      </c>
      <c r="DK49">
        <v>0.06</v>
      </c>
      <c r="DL49">
        <v>-12.723699999999999</v>
      </c>
      <c r="DM49">
        <v>-2.290457142857147</v>
      </c>
      <c r="DN49">
        <v>0.22773582363311581</v>
      </c>
      <c r="DO49">
        <v>0</v>
      </c>
      <c r="DP49">
        <v>1.975011463414635</v>
      </c>
      <c r="DQ49">
        <v>-0.20109303135888651</v>
      </c>
      <c r="DR49">
        <v>2.2370504487586991E-2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370</v>
      </c>
      <c r="EA49">
        <v>3.2977500000000002</v>
      </c>
      <c r="EB49">
        <v>2.6252499999999999</v>
      </c>
      <c r="EC49">
        <v>5.7523499999999998E-2</v>
      </c>
      <c r="ED49">
        <v>5.8999200000000002E-2</v>
      </c>
      <c r="EE49">
        <v>0.13630300000000001</v>
      </c>
      <c r="EF49">
        <v>0.129551</v>
      </c>
      <c r="EG49">
        <v>28497.7</v>
      </c>
      <c r="EH49">
        <v>28950.6</v>
      </c>
      <c r="EI49">
        <v>28126</v>
      </c>
      <c r="EJ49">
        <v>29603.5</v>
      </c>
      <c r="EK49">
        <v>33432.699999999997</v>
      </c>
      <c r="EL49">
        <v>35766.5</v>
      </c>
      <c r="EM49">
        <v>39707.199999999997</v>
      </c>
      <c r="EN49">
        <v>42305.599999999999</v>
      </c>
      <c r="EO49">
        <v>2.2495500000000002</v>
      </c>
      <c r="EP49">
        <v>2.2060200000000001</v>
      </c>
      <c r="EQ49">
        <v>0.116546</v>
      </c>
      <c r="ER49">
        <v>0</v>
      </c>
      <c r="ES49">
        <v>30.651299999999999</v>
      </c>
      <c r="ET49">
        <v>999.9</v>
      </c>
      <c r="EU49">
        <v>73.599999999999994</v>
      </c>
      <c r="EV49">
        <v>33.6</v>
      </c>
      <c r="EW49">
        <v>38.023800000000001</v>
      </c>
      <c r="EX49">
        <v>57.420099999999998</v>
      </c>
      <c r="EY49">
        <v>-4.9359000000000002</v>
      </c>
      <c r="EZ49">
        <v>2</v>
      </c>
      <c r="FA49">
        <v>0.35483500000000001</v>
      </c>
      <c r="FB49">
        <v>-0.128107</v>
      </c>
      <c r="FC49">
        <v>20.271799999999999</v>
      </c>
      <c r="FD49">
        <v>5.2193899999999998</v>
      </c>
      <c r="FE49">
        <v>12.005800000000001</v>
      </c>
      <c r="FF49">
        <v>4.9864499999999996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1.86219</v>
      </c>
      <c r="FN49">
        <v>1.8642000000000001</v>
      </c>
      <c r="FO49">
        <v>1.86033</v>
      </c>
      <c r="FP49">
        <v>1.8610100000000001</v>
      </c>
      <c r="FQ49">
        <v>1.8602000000000001</v>
      </c>
      <c r="FR49">
        <v>1.86188</v>
      </c>
      <c r="FS49">
        <v>1.85849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-4.8849999999999998</v>
      </c>
      <c r="GH49">
        <v>0.21210000000000001</v>
      </c>
      <c r="GI49">
        <v>-4.1132035990306486</v>
      </c>
      <c r="GJ49">
        <v>-4.0977002334145526E-3</v>
      </c>
      <c r="GK49">
        <v>1.9870096767282211E-6</v>
      </c>
      <c r="GL49">
        <v>-4.7591234531596528E-10</v>
      </c>
      <c r="GM49">
        <v>-9.7813170522517312E-2</v>
      </c>
      <c r="GN49">
        <v>-4.4277268217585318E-5</v>
      </c>
      <c r="GO49">
        <v>7.6125673839889962E-4</v>
      </c>
      <c r="GP49">
        <v>-1.4366726965109579E-5</v>
      </c>
      <c r="GQ49">
        <v>6</v>
      </c>
      <c r="GR49">
        <v>2093</v>
      </c>
      <c r="GS49">
        <v>4</v>
      </c>
      <c r="GT49">
        <v>31</v>
      </c>
      <c r="GU49">
        <v>35.5</v>
      </c>
      <c r="GV49">
        <v>35.5</v>
      </c>
      <c r="GW49">
        <v>0.81420899999999996</v>
      </c>
      <c r="GX49">
        <v>2.5744600000000002</v>
      </c>
      <c r="GY49">
        <v>2.04834</v>
      </c>
      <c r="GZ49">
        <v>2.6232899999999999</v>
      </c>
      <c r="HA49">
        <v>2.1972700000000001</v>
      </c>
      <c r="HB49">
        <v>2.34741</v>
      </c>
      <c r="HC49">
        <v>38.697899999999997</v>
      </c>
      <c r="HD49">
        <v>15.410399999999999</v>
      </c>
      <c r="HE49">
        <v>18</v>
      </c>
      <c r="HF49">
        <v>711.27200000000005</v>
      </c>
      <c r="HG49">
        <v>752.2</v>
      </c>
      <c r="HH49">
        <v>31.001300000000001</v>
      </c>
      <c r="HI49">
        <v>31.958600000000001</v>
      </c>
      <c r="HJ49">
        <v>30.000699999999998</v>
      </c>
      <c r="HK49">
        <v>31.795400000000001</v>
      </c>
      <c r="HL49">
        <v>31.794799999999999</v>
      </c>
      <c r="HM49">
        <v>16.347200000000001</v>
      </c>
      <c r="HN49">
        <v>24.834900000000001</v>
      </c>
      <c r="HO49">
        <v>94.385599999999997</v>
      </c>
      <c r="HP49">
        <v>31</v>
      </c>
      <c r="HQ49">
        <v>230.822</v>
      </c>
      <c r="HR49">
        <v>31.039300000000001</v>
      </c>
      <c r="HS49">
        <v>99.117099999999994</v>
      </c>
      <c r="HT49">
        <v>98.110799999999998</v>
      </c>
    </row>
    <row r="50" spans="1:228" x14ac:dyDescent="0.3">
      <c r="A50">
        <v>35</v>
      </c>
      <c r="B50">
        <v>1673983206.0999999</v>
      </c>
      <c r="C50">
        <v>136</v>
      </c>
      <c r="D50" t="s">
        <v>429</v>
      </c>
      <c r="E50" t="s">
        <v>430</v>
      </c>
      <c r="F50">
        <v>4</v>
      </c>
      <c r="G50">
        <v>1673983203.7874999</v>
      </c>
      <c r="H50">
        <f t="shared" si="0"/>
        <v>2.1952340608507892E-3</v>
      </c>
      <c r="I50">
        <f t="shared" si="1"/>
        <v>2.195234060850789</v>
      </c>
      <c r="J50">
        <f t="shared" si="2"/>
        <v>3.4291600875251413</v>
      </c>
      <c r="K50">
        <f t="shared" si="3"/>
        <v>206.16749999999999</v>
      </c>
      <c r="L50">
        <f t="shared" si="4"/>
        <v>160.35979774714795</v>
      </c>
      <c r="M50">
        <f t="shared" si="5"/>
        <v>16.233631722502938</v>
      </c>
      <c r="N50">
        <f t="shared" si="6"/>
        <v>20.870862368050407</v>
      </c>
      <c r="O50">
        <f t="shared" si="7"/>
        <v>0.13696702978756853</v>
      </c>
      <c r="P50">
        <f t="shared" si="8"/>
        <v>2.7725125130866082</v>
      </c>
      <c r="Q50">
        <f t="shared" si="9"/>
        <v>0.13331597670038808</v>
      </c>
      <c r="R50">
        <f t="shared" si="10"/>
        <v>8.3642411717118115E-2</v>
      </c>
      <c r="S50">
        <f t="shared" si="11"/>
        <v>226.1157104850804</v>
      </c>
      <c r="T50">
        <f t="shared" si="12"/>
        <v>33.583595186250534</v>
      </c>
      <c r="U50">
        <f t="shared" si="13"/>
        <v>32.543774999999997</v>
      </c>
      <c r="V50">
        <f t="shared" si="14"/>
        <v>4.9240343761317753</v>
      </c>
      <c r="W50">
        <f t="shared" si="15"/>
        <v>66.617236339440836</v>
      </c>
      <c r="X50">
        <f t="shared" si="16"/>
        <v>3.3250148380472475</v>
      </c>
      <c r="Y50">
        <f t="shared" si="17"/>
        <v>4.9912230238807842</v>
      </c>
      <c r="Z50">
        <f t="shared" si="18"/>
        <v>1.5990195380845278</v>
      </c>
      <c r="AA50">
        <f t="shared" si="19"/>
        <v>-96.809822083519805</v>
      </c>
      <c r="AB50">
        <f t="shared" si="20"/>
        <v>35.964758118272627</v>
      </c>
      <c r="AC50">
        <f t="shared" si="21"/>
        <v>2.9610662659250431</v>
      </c>
      <c r="AD50">
        <f t="shared" si="22"/>
        <v>168.23171278575825</v>
      </c>
      <c r="AE50">
        <f t="shared" si="23"/>
        <v>13.92440699198794</v>
      </c>
      <c r="AF50">
        <f t="shared" si="24"/>
        <v>2.1639262248665569</v>
      </c>
      <c r="AG50">
        <f t="shared" si="25"/>
        <v>3.4291600875251413</v>
      </c>
      <c r="AH50">
        <v>226.21003694127799</v>
      </c>
      <c r="AI50">
        <v>216.2585757575759</v>
      </c>
      <c r="AJ50">
        <v>1.704535665584211</v>
      </c>
      <c r="AK50">
        <v>64.11169264173391</v>
      </c>
      <c r="AL50">
        <f t="shared" si="26"/>
        <v>2.195234060850789</v>
      </c>
      <c r="AM50">
        <v>30.90754016088411</v>
      </c>
      <c r="AN50">
        <v>32.853019999999987</v>
      </c>
      <c r="AO50">
        <v>2.5180280792918E-3</v>
      </c>
      <c r="AP50">
        <v>93.4431284046358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47504.498957912299</v>
      </c>
      <c r="AV50">
        <f t="shared" si="30"/>
        <v>1200</v>
      </c>
      <c r="AW50">
        <f t="shared" si="31"/>
        <v>1025.9252385933057</v>
      </c>
      <c r="AX50">
        <f t="shared" si="32"/>
        <v>0.85493769882775483</v>
      </c>
      <c r="AY50">
        <f t="shared" si="33"/>
        <v>0.18842975873756701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1673983203.7874999</v>
      </c>
      <c r="BF50">
        <v>206.16749999999999</v>
      </c>
      <c r="BG50">
        <v>219.43312499999999</v>
      </c>
      <c r="BH50">
        <v>32.845312500000013</v>
      </c>
      <c r="BI50">
        <v>30.913374999999998</v>
      </c>
      <c r="BJ50">
        <v>211.06162499999999</v>
      </c>
      <c r="BK50">
        <v>32.633162499999997</v>
      </c>
      <c r="BL50">
        <v>649.974875</v>
      </c>
      <c r="BM50">
        <v>101.13275</v>
      </c>
      <c r="BN50">
        <v>9.9802987499999996E-2</v>
      </c>
      <c r="BO50">
        <v>32.784387500000001</v>
      </c>
      <c r="BP50">
        <v>32.543774999999997</v>
      </c>
      <c r="BQ50">
        <v>999.9</v>
      </c>
      <c r="BR50">
        <v>0</v>
      </c>
      <c r="BS50">
        <v>0</v>
      </c>
      <c r="BT50">
        <v>9028.28125</v>
      </c>
      <c r="BU50">
        <v>0</v>
      </c>
      <c r="BV50">
        <v>754.64812499999994</v>
      </c>
      <c r="BW50">
        <v>-13.265587500000001</v>
      </c>
      <c r="BX50">
        <v>213.16925000000001</v>
      </c>
      <c r="BY50">
        <v>226.43299999999999</v>
      </c>
      <c r="BZ50">
        <v>1.9319375000000001</v>
      </c>
      <c r="CA50">
        <v>219.43312499999999</v>
      </c>
      <c r="CB50">
        <v>30.913374999999998</v>
      </c>
      <c r="CC50">
        <v>3.3217337499999999</v>
      </c>
      <c r="CD50">
        <v>3.1263512499999999</v>
      </c>
      <c r="CE50">
        <v>25.7351125</v>
      </c>
      <c r="CF50">
        <v>24.716625000000001</v>
      </c>
      <c r="CG50">
        <v>1200</v>
      </c>
      <c r="CH50">
        <v>0.49999300000000002</v>
      </c>
      <c r="CI50">
        <v>0.50000699999999998</v>
      </c>
      <c r="CJ50">
        <v>0</v>
      </c>
      <c r="CK50">
        <v>914.85500000000002</v>
      </c>
      <c r="CL50">
        <v>4.9990899999999998</v>
      </c>
      <c r="CM50">
        <v>9839.3649999999998</v>
      </c>
      <c r="CN50">
        <v>9557.8375000000015</v>
      </c>
      <c r="CO50">
        <v>42.061999999999998</v>
      </c>
      <c r="CP50">
        <v>44.186999999999998</v>
      </c>
      <c r="CQ50">
        <v>42.936999999999998</v>
      </c>
      <c r="CR50">
        <v>43.125</v>
      </c>
      <c r="CS50">
        <v>43.436999999999998</v>
      </c>
      <c r="CT50">
        <v>597.49250000000006</v>
      </c>
      <c r="CU50">
        <v>597.50749999999994</v>
      </c>
      <c r="CV50">
        <v>0</v>
      </c>
      <c r="CW50">
        <v>1673983206.0999999</v>
      </c>
      <c r="CX50">
        <v>0</v>
      </c>
      <c r="CY50">
        <v>1673981072</v>
      </c>
      <c r="CZ50" t="s">
        <v>356</v>
      </c>
      <c r="DA50">
        <v>1673981071.5</v>
      </c>
      <c r="DB50">
        <v>1673981072</v>
      </c>
      <c r="DC50">
        <v>22</v>
      </c>
      <c r="DD50">
        <v>6.0000000000000001E-3</v>
      </c>
      <c r="DE50">
        <v>1.4999999999999999E-2</v>
      </c>
      <c r="DF50">
        <v>-5.52</v>
      </c>
      <c r="DG50">
        <v>0.19600000000000001</v>
      </c>
      <c r="DH50">
        <v>415</v>
      </c>
      <c r="DI50">
        <v>30</v>
      </c>
      <c r="DJ50">
        <v>0.47</v>
      </c>
      <c r="DK50">
        <v>0.06</v>
      </c>
      <c r="DL50">
        <v>-12.88193170731707</v>
      </c>
      <c r="DM50">
        <v>-2.470860627177704</v>
      </c>
      <c r="DN50">
        <v>0.24535631972458419</v>
      </c>
      <c r="DO50">
        <v>0</v>
      </c>
      <c r="DP50">
        <v>1.9630463414634149</v>
      </c>
      <c r="DQ50">
        <v>-0.22448195121951359</v>
      </c>
      <c r="DR50">
        <v>2.4166033283596441E-2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370</v>
      </c>
      <c r="EA50">
        <v>3.29786</v>
      </c>
      <c r="EB50">
        <v>2.62541</v>
      </c>
      <c r="EC50">
        <v>5.9110599999999999E-2</v>
      </c>
      <c r="ED50">
        <v>6.0575900000000002E-2</v>
      </c>
      <c r="EE50">
        <v>0.13635800000000001</v>
      </c>
      <c r="EF50">
        <v>0.12965399999999999</v>
      </c>
      <c r="EG50">
        <v>28449.200000000001</v>
      </c>
      <c r="EH50">
        <v>28901.599999999999</v>
      </c>
      <c r="EI50">
        <v>28125.599999999999</v>
      </c>
      <c r="EJ50">
        <v>29603.1</v>
      </c>
      <c r="EK50">
        <v>33430.1</v>
      </c>
      <c r="EL50">
        <v>35761.699999999997</v>
      </c>
      <c r="EM50">
        <v>39706.5</v>
      </c>
      <c r="EN50">
        <v>42304.800000000003</v>
      </c>
      <c r="EO50">
        <v>2.2494200000000002</v>
      </c>
      <c r="EP50">
        <v>2.2059500000000001</v>
      </c>
      <c r="EQ50">
        <v>0.115976</v>
      </c>
      <c r="ER50">
        <v>0</v>
      </c>
      <c r="ES50">
        <v>30.661999999999999</v>
      </c>
      <c r="ET50">
        <v>999.9</v>
      </c>
      <c r="EU50">
        <v>73.599999999999994</v>
      </c>
      <c r="EV50">
        <v>33.6</v>
      </c>
      <c r="EW50">
        <v>38.023499999999999</v>
      </c>
      <c r="EX50">
        <v>57.240099999999998</v>
      </c>
      <c r="EY50">
        <v>-5.0440699999999996</v>
      </c>
      <c r="EZ50">
        <v>2</v>
      </c>
      <c r="FA50">
        <v>0.35565000000000002</v>
      </c>
      <c r="FB50">
        <v>-0.123693</v>
      </c>
      <c r="FC50">
        <v>20.271599999999999</v>
      </c>
      <c r="FD50">
        <v>5.2195400000000003</v>
      </c>
      <c r="FE50">
        <v>12.005599999999999</v>
      </c>
      <c r="FF50">
        <v>4.9863499999999998</v>
      </c>
      <c r="FG50">
        <v>3.2844500000000001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1.86219</v>
      </c>
      <c r="FN50">
        <v>1.8642300000000001</v>
      </c>
      <c r="FO50">
        <v>1.86033</v>
      </c>
      <c r="FP50">
        <v>1.8610199999999999</v>
      </c>
      <c r="FQ50">
        <v>1.86019</v>
      </c>
      <c r="FR50">
        <v>1.86188</v>
      </c>
      <c r="FS50">
        <v>1.85849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-4.907</v>
      </c>
      <c r="GH50">
        <v>0.2122</v>
      </c>
      <c r="GI50">
        <v>-4.1132035990306486</v>
      </c>
      <c r="GJ50">
        <v>-4.0977002334145526E-3</v>
      </c>
      <c r="GK50">
        <v>1.9870096767282211E-6</v>
      </c>
      <c r="GL50">
        <v>-4.7591234531596528E-10</v>
      </c>
      <c r="GM50">
        <v>-9.7813170522517312E-2</v>
      </c>
      <c r="GN50">
        <v>-4.4277268217585318E-5</v>
      </c>
      <c r="GO50">
        <v>7.6125673839889962E-4</v>
      </c>
      <c r="GP50">
        <v>-1.4366726965109579E-5</v>
      </c>
      <c r="GQ50">
        <v>6</v>
      </c>
      <c r="GR50">
        <v>2093</v>
      </c>
      <c r="GS50">
        <v>4</v>
      </c>
      <c r="GT50">
        <v>31</v>
      </c>
      <c r="GU50">
        <v>35.6</v>
      </c>
      <c r="GV50">
        <v>35.6</v>
      </c>
      <c r="GW50">
        <v>0.83374000000000004</v>
      </c>
      <c r="GX50">
        <v>2.5708000000000002</v>
      </c>
      <c r="GY50">
        <v>2.04834</v>
      </c>
      <c r="GZ50">
        <v>2.6232899999999999</v>
      </c>
      <c r="HA50">
        <v>2.1972700000000001</v>
      </c>
      <c r="HB50">
        <v>2.3022499999999999</v>
      </c>
      <c r="HC50">
        <v>38.697899999999997</v>
      </c>
      <c r="HD50">
        <v>15.375400000000001</v>
      </c>
      <c r="HE50">
        <v>18</v>
      </c>
      <c r="HF50">
        <v>711.24199999999996</v>
      </c>
      <c r="HG50">
        <v>752.21299999999997</v>
      </c>
      <c r="HH50">
        <v>31.001300000000001</v>
      </c>
      <c r="HI50">
        <v>31.966999999999999</v>
      </c>
      <c r="HJ50">
        <v>30.000800000000002</v>
      </c>
      <c r="HK50">
        <v>31.8019</v>
      </c>
      <c r="HL50">
        <v>31.801400000000001</v>
      </c>
      <c r="HM50">
        <v>16.7424</v>
      </c>
      <c r="HN50">
        <v>24.834900000000001</v>
      </c>
      <c r="HO50">
        <v>94.385599999999997</v>
      </c>
      <c r="HP50">
        <v>31</v>
      </c>
      <c r="HQ50">
        <v>237.5</v>
      </c>
      <c r="HR50">
        <v>31.062200000000001</v>
      </c>
      <c r="HS50">
        <v>99.115499999999997</v>
      </c>
      <c r="HT50">
        <v>98.109200000000001</v>
      </c>
    </row>
    <row r="51" spans="1:228" x14ac:dyDescent="0.3">
      <c r="A51">
        <v>36</v>
      </c>
      <c r="B51">
        <v>1673983210.0999999</v>
      </c>
      <c r="C51">
        <v>140</v>
      </c>
      <c r="D51" t="s">
        <v>431</v>
      </c>
      <c r="E51" t="s">
        <v>432</v>
      </c>
      <c r="F51">
        <v>4</v>
      </c>
      <c r="G51">
        <v>1673983208.0999999</v>
      </c>
      <c r="H51">
        <f t="shared" si="0"/>
        <v>2.1914337830441352E-3</v>
      </c>
      <c r="I51">
        <f t="shared" si="1"/>
        <v>2.1914337830441353</v>
      </c>
      <c r="J51">
        <f t="shared" si="2"/>
        <v>3.6113195057468954</v>
      </c>
      <c r="K51">
        <f t="shared" si="3"/>
        <v>213.22800000000001</v>
      </c>
      <c r="L51">
        <f t="shared" si="4"/>
        <v>165.03155387914529</v>
      </c>
      <c r="M51">
        <f t="shared" si="5"/>
        <v>16.706557042121062</v>
      </c>
      <c r="N51">
        <f t="shared" si="6"/>
        <v>21.585603851164802</v>
      </c>
      <c r="O51">
        <f t="shared" si="7"/>
        <v>0.1367872720725111</v>
      </c>
      <c r="P51">
        <f t="shared" si="8"/>
        <v>2.7631314736674284</v>
      </c>
      <c r="Q51">
        <f t="shared" si="9"/>
        <v>0.13313365098365348</v>
      </c>
      <c r="R51">
        <f t="shared" si="10"/>
        <v>8.3528666786282096E-2</v>
      </c>
      <c r="S51">
        <f t="shared" si="11"/>
        <v>226.11738866369978</v>
      </c>
      <c r="T51">
        <f t="shared" si="12"/>
        <v>33.588262608724641</v>
      </c>
      <c r="U51">
        <f t="shared" si="13"/>
        <v>32.549485714285723</v>
      </c>
      <c r="V51">
        <f t="shared" si="14"/>
        <v>4.9256198701249003</v>
      </c>
      <c r="W51">
        <f t="shared" si="15"/>
        <v>66.657131862245038</v>
      </c>
      <c r="X51">
        <f t="shared" si="16"/>
        <v>3.3272144148015768</v>
      </c>
      <c r="Y51">
        <f t="shared" si="17"/>
        <v>4.9915355219268429</v>
      </c>
      <c r="Z51">
        <f t="shared" si="18"/>
        <v>1.5984054553233236</v>
      </c>
      <c r="AA51">
        <f t="shared" si="19"/>
        <v>-96.642229832246358</v>
      </c>
      <c r="AB51">
        <f t="shared" si="20"/>
        <v>35.158090870884507</v>
      </c>
      <c r="AC51">
        <f t="shared" si="21"/>
        <v>2.9045761804206314</v>
      </c>
      <c r="AD51">
        <f t="shared" si="22"/>
        <v>167.53782588275857</v>
      </c>
      <c r="AE51">
        <f t="shared" si="23"/>
        <v>14.06694026207068</v>
      </c>
      <c r="AF51">
        <f t="shared" si="24"/>
        <v>2.1484858933730115</v>
      </c>
      <c r="AG51">
        <f t="shared" si="25"/>
        <v>3.6113195057468954</v>
      </c>
      <c r="AH51">
        <v>233.10196152802141</v>
      </c>
      <c r="AI51">
        <v>223.0179636363635</v>
      </c>
      <c r="AJ51">
        <v>1.6943102914652091</v>
      </c>
      <c r="AK51">
        <v>64.11169264173391</v>
      </c>
      <c r="AL51">
        <f t="shared" si="26"/>
        <v>2.1914337830441353</v>
      </c>
      <c r="AM51">
        <v>30.948143776260348</v>
      </c>
      <c r="AN51">
        <v>32.874020606060597</v>
      </c>
      <c r="AO51">
        <v>5.3147323467821073E-3</v>
      </c>
      <c r="AP51">
        <v>93.4431284046358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47246.063899184352</v>
      </c>
      <c r="AV51">
        <f t="shared" si="30"/>
        <v>1200.0085714285719</v>
      </c>
      <c r="AW51">
        <f t="shared" si="31"/>
        <v>1025.9325993076168</v>
      </c>
      <c r="AX51">
        <f t="shared" si="32"/>
        <v>0.85493772605830376</v>
      </c>
      <c r="AY51">
        <f t="shared" si="33"/>
        <v>0.18842981129252623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1673983208.0999999</v>
      </c>
      <c r="BF51">
        <v>213.22800000000001</v>
      </c>
      <c r="BG51">
        <v>226.63499999999999</v>
      </c>
      <c r="BH51">
        <v>32.867057142857142</v>
      </c>
      <c r="BI51">
        <v>30.94912857142857</v>
      </c>
      <c r="BJ51">
        <v>218.1454285714286</v>
      </c>
      <c r="BK51">
        <v>32.654842857142853</v>
      </c>
      <c r="BL51">
        <v>650.03614285714286</v>
      </c>
      <c r="BM51">
        <v>101.1322857142857</v>
      </c>
      <c r="BN51">
        <v>0.1002158857142857</v>
      </c>
      <c r="BO51">
        <v>32.785499999999992</v>
      </c>
      <c r="BP51">
        <v>32.549485714285723</v>
      </c>
      <c r="BQ51">
        <v>999.89999999999986</v>
      </c>
      <c r="BR51">
        <v>0</v>
      </c>
      <c r="BS51">
        <v>0</v>
      </c>
      <c r="BT51">
        <v>8978.4814285714292</v>
      </c>
      <c r="BU51">
        <v>0</v>
      </c>
      <c r="BV51">
        <v>736.50257142857151</v>
      </c>
      <c r="BW51">
        <v>-13.407071428571429</v>
      </c>
      <c r="BX51">
        <v>220.47414285714291</v>
      </c>
      <c r="BY51">
        <v>233.8731428571428</v>
      </c>
      <c r="BZ51">
        <v>1.9179085714285711</v>
      </c>
      <c r="CA51">
        <v>226.63499999999999</v>
      </c>
      <c r="CB51">
        <v>30.94912857142857</v>
      </c>
      <c r="CC51">
        <v>3.3239228571428572</v>
      </c>
      <c r="CD51">
        <v>3.1299600000000001</v>
      </c>
      <c r="CE51">
        <v>25.746228571428571</v>
      </c>
      <c r="CF51">
        <v>24.735900000000001</v>
      </c>
      <c r="CG51">
        <v>1200.0085714285719</v>
      </c>
      <c r="CH51">
        <v>0.49999300000000002</v>
      </c>
      <c r="CI51">
        <v>0.50000699999999998</v>
      </c>
      <c r="CJ51">
        <v>0</v>
      </c>
      <c r="CK51">
        <v>913.83</v>
      </c>
      <c r="CL51">
        <v>4.9990899999999998</v>
      </c>
      <c r="CM51">
        <v>9829.6214285714286</v>
      </c>
      <c r="CN51">
        <v>9557.9157142857148</v>
      </c>
      <c r="CO51">
        <v>42.061999999999998</v>
      </c>
      <c r="CP51">
        <v>44.186999999999998</v>
      </c>
      <c r="CQ51">
        <v>42.936999999999998</v>
      </c>
      <c r="CR51">
        <v>43.125</v>
      </c>
      <c r="CS51">
        <v>43.436999999999998</v>
      </c>
      <c r="CT51">
        <v>597.49571428571437</v>
      </c>
      <c r="CU51">
        <v>597.51285714285711</v>
      </c>
      <c r="CV51">
        <v>0</v>
      </c>
      <c r="CW51">
        <v>1673983210.3</v>
      </c>
      <c r="CX51">
        <v>0</v>
      </c>
      <c r="CY51">
        <v>1673981072</v>
      </c>
      <c r="CZ51" t="s">
        <v>356</v>
      </c>
      <c r="DA51">
        <v>1673981071.5</v>
      </c>
      <c r="DB51">
        <v>1673981072</v>
      </c>
      <c r="DC51">
        <v>22</v>
      </c>
      <c r="DD51">
        <v>6.0000000000000001E-3</v>
      </c>
      <c r="DE51">
        <v>1.4999999999999999E-2</v>
      </c>
      <c r="DF51">
        <v>-5.52</v>
      </c>
      <c r="DG51">
        <v>0.19600000000000001</v>
      </c>
      <c r="DH51">
        <v>415</v>
      </c>
      <c r="DI51">
        <v>30</v>
      </c>
      <c r="DJ51">
        <v>0.47</v>
      </c>
      <c r="DK51">
        <v>0.06</v>
      </c>
      <c r="DL51">
        <v>-13.03842195121951</v>
      </c>
      <c r="DM51">
        <v>-2.4414501742160479</v>
      </c>
      <c r="DN51">
        <v>0.2421128788468507</v>
      </c>
      <c r="DO51">
        <v>0</v>
      </c>
      <c r="DP51">
        <v>1.9495524390243899</v>
      </c>
      <c r="DQ51">
        <v>-0.24598160278745559</v>
      </c>
      <c r="DR51">
        <v>2.5869092942368829E-2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370</v>
      </c>
      <c r="EA51">
        <v>3.2978700000000001</v>
      </c>
      <c r="EB51">
        <v>2.6252300000000002</v>
      </c>
      <c r="EC51">
        <v>6.0680900000000003E-2</v>
      </c>
      <c r="ED51">
        <v>6.2160600000000003E-2</v>
      </c>
      <c r="EE51">
        <v>0.13640099999999999</v>
      </c>
      <c r="EF51">
        <v>0.12969600000000001</v>
      </c>
      <c r="EG51">
        <v>28401.599999999999</v>
      </c>
      <c r="EH51">
        <v>28852.2</v>
      </c>
      <c r="EI51">
        <v>28125.4</v>
      </c>
      <c r="EJ51">
        <v>29602.5</v>
      </c>
      <c r="EK51">
        <v>33428.300000000003</v>
      </c>
      <c r="EL51">
        <v>35759.5</v>
      </c>
      <c r="EM51">
        <v>39706.199999999997</v>
      </c>
      <c r="EN51">
        <v>42304.2</v>
      </c>
      <c r="EO51">
        <v>2.24925</v>
      </c>
      <c r="EP51">
        <v>2.2059000000000002</v>
      </c>
      <c r="EQ51">
        <v>0.11597200000000001</v>
      </c>
      <c r="ER51">
        <v>0</v>
      </c>
      <c r="ES51">
        <v>30.671700000000001</v>
      </c>
      <c r="ET51">
        <v>999.9</v>
      </c>
      <c r="EU51">
        <v>73.599999999999994</v>
      </c>
      <c r="EV51">
        <v>33.6</v>
      </c>
      <c r="EW51">
        <v>38.029200000000003</v>
      </c>
      <c r="EX51">
        <v>57.150100000000002</v>
      </c>
      <c r="EY51">
        <v>-4.9278899999999997</v>
      </c>
      <c r="EZ51">
        <v>2</v>
      </c>
      <c r="FA51">
        <v>0.35621700000000001</v>
      </c>
      <c r="FB51">
        <v>-0.120866</v>
      </c>
      <c r="FC51">
        <v>20.271599999999999</v>
      </c>
      <c r="FD51">
        <v>5.2195400000000003</v>
      </c>
      <c r="FE51">
        <v>12.0053</v>
      </c>
      <c r="FF51">
        <v>4.9863499999999998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1.86219</v>
      </c>
      <c r="FN51">
        <v>1.8642399999999999</v>
      </c>
      <c r="FO51">
        <v>1.86033</v>
      </c>
      <c r="FP51">
        <v>1.8610199999999999</v>
      </c>
      <c r="FQ51">
        <v>1.86019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-4.9290000000000003</v>
      </c>
      <c r="GH51">
        <v>0.21229999999999999</v>
      </c>
      <c r="GI51">
        <v>-4.1132035990306486</v>
      </c>
      <c r="GJ51">
        <v>-4.0977002334145526E-3</v>
      </c>
      <c r="GK51">
        <v>1.9870096767282211E-6</v>
      </c>
      <c r="GL51">
        <v>-4.7591234531596528E-10</v>
      </c>
      <c r="GM51">
        <v>-9.7813170522517312E-2</v>
      </c>
      <c r="GN51">
        <v>-4.4277268217585318E-5</v>
      </c>
      <c r="GO51">
        <v>7.6125673839889962E-4</v>
      </c>
      <c r="GP51">
        <v>-1.4366726965109579E-5</v>
      </c>
      <c r="GQ51">
        <v>6</v>
      </c>
      <c r="GR51">
        <v>2093</v>
      </c>
      <c r="GS51">
        <v>4</v>
      </c>
      <c r="GT51">
        <v>31</v>
      </c>
      <c r="GU51">
        <v>35.6</v>
      </c>
      <c r="GV51">
        <v>35.6</v>
      </c>
      <c r="GW51">
        <v>0.853271</v>
      </c>
      <c r="GX51">
        <v>2.5817899999999998</v>
      </c>
      <c r="GY51">
        <v>2.04834</v>
      </c>
      <c r="GZ51">
        <v>2.6245099999999999</v>
      </c>
      <c r="HA51">
        <v>2.1972700000000001</v>
      </c>
      <c r="HB51">
        <v>2.323</v>
      </c>
      <c r="HC51">
        <v>38.697899999999997</v>
      </c>
      <c r="HD51">
        <v>15.3841</v>
      </c>
      <c r="HE51">
        <v>18</v>
      </c>
      <c r="HF51">
        <v>711.18100000000004</v>
      </c>
      <c r="HG51">
        <v>752.25699999999995</v>
      </c>
      <c r="HH51">
        <v>31.001000000000001</v>
      </c>
      <c r="HI51">
        <v>31.974799999999998</v>
      </c>
      <c r="HJ51">
        <v>30.000800000000002</v>
      </c>
      <c r="HK51">
        <v>31.8094</v>
      </c>
      <c r="HL51">
        <v>31.808700000000002</v>
      </c>
      <c r="HM51">
        <v>17.136099999999999</v>
      </c>
      <c r="HN51">
        <v>24.550999999999998</v>
      </c>
      <c r="HO51">
        <v>94.385599999999997</v>
      </c>
      <c r="HP51">
        <v>31</v>
      </c>
      <c r="HQ51">
        <v>244.179</v>
      </c>
      <c r="HR51">
        <v>31.078399999999998</v>
      </c>
      <c r="HS51">
        <v>99.114900000000006</v>
      </c>
      <c r="HT51">
        <v>98.107399999999998</v>
      </c>
    </row>
    <row r="52" spans="1:228" x14ac:dyDescent="0.3">
      <c r="A52">
        <v>37</v>
      </c>
      <c r="B52">
        <v>1673983214.0999999</v>
      </c>
      <c r="C52">
        <v>144</v>
      </c>
      <c r="D52" t="s">
        <v>433</v>
      </c>
      <c r="E52" t="s">
        <v>434</v>
      </c>
      <c r="F52">
        <v>4</v>
      </c>
      <c r="G52">
        <v>1673983211.7874999</v>
      </c>
      <c r="H52">
        <f t="shared" si="0"/>
        <v>2.1508988662527909E-3</v>
      </c>
      <c r="I52">
        <f t="shared" si="1"/>
        <v>2.150898866252791</v>
      </c>
      <c r="J52">
        <f t="shared" si="2"/>
        <v>3.8971299333353047</v>
      </c>
      <c r="K52">
        <f t="shared" si="3"/>
        <v>219.260625</v>
      </c>
      <c r="L52">
        <f t="shared" si="4"/>
        <v>166.63924073846283</v>
      </c>
      <c r="M52">
        <f t="shared" si="5"/>
        <v>16.86903170418849</v>
      </c>
      <c r="N52">
        <f t="shared" si="6"/>
        <v>22.195939073019705</v>
      </c>
      <c r="O52">
        <f t="shared" si="7"/>
        <v>0.13412810066413339</v>
      </c>
      <c r="P52">
        <f t="shared" si="8"/>
        <v>2.7710563255811946</v>
      </c>
      <c r="Q52">
        <f t="shared" si="9"/>
        <v>0.13062295670936086</v>
      </c>
      <c r="R52">
        <f t="shared" si="10"/>
        <v>8.1946641763644898E-2</v>
      </c>
      <c r="S52">
        <f t="shared" si="11"/>
        <v>226.11527623475112</v>
      </c>
      <c r="T52">
        <f t="shared" si="12"/>
        <v>33.59829449862935</v>
      </c>
      <c r="U52">
        <f t="shared" si="13"/>
        <v>32.556025000000012</v>
      </c>
      <c r="V52">
        <f t="shared" si="14"/>
        <v>4.9274359501737583</v>
      </c>
      <c r="W52">
        <f t="shared" si="15"/>
        <v>66.6785989994614</v>
      </c>
      <c r="X52">
        <f t="shared" si="16"/>
        <v>3.328494335252477</v>
      </c>
      <c r="Y52">
        <f t="shared" si="17"/>
        <v>4.9918480369981424</v>
      </c>
      <c r="Z52">
        <f t="shared" si="18"/>
        <v>1.5989416149212814</v>
      </c>
      <c r="AA52">
        <f t="shared" si="19"/>
        <v>-94.854640001748081</v>
      </c>
      <c r="AB52">
        <f t="shared" si="20"/>
        <v>34.448201882003374</v>
      </c>
      <c r="AC52">
        <f t="shared" si="21"/>
        <v>2.8378964557219626</v>
      </c>
      <c r="AD52">
        <f t="shared" si="22"/>
        <v>168.5467345707284</v>
      </c>
      <c r="AE52">
        <f t="shared" si="23"/>
        <v>14.309822710923463</v>
      </c>
      <c r="AF52">
        <f t="shared" si="24"/>
        <v>2.1269539633600747</v>
      </c>
      <c r="AG52">
        <f t="shared" si="25"/>
        <v>3.8971299333353047</v>
      </c>
      <c r="AH52">
        <v>240.12840732549191</v>
      </c>
      <c r="AI52">
        <v>229.7817393939394</v>
      </c>
      <c r="AJ52">
        <v>1.6917564095119479</v>
      </c>
      <c r="AK52">
        <v>64.11169264173391</v>
      </c>
      <c r="AL52">
        <f t="shared" si="26"/>
        <v>2.150898866252791</v>
      </c>
      <c r="AM52">
        <v>30.970731001666159</v>
      </c>
      <c r="AN52">
        <v>32.88543575757577</v>
      </c>
      <c r="AO52">
        <v>9.4885451364335111E-4</v>
      </c>
      <c r="AP52">
        <v>93.4431284046358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47464.021078870654</v>
      </c>
      <c r="AV52">
        <f t="shared" si="30"/>
        <v>1200</v>
      </c>
      <c r="AW52">
        <f t="shared" si="31"/>
        <v>1025.9250135931352</v>
      </c>
      <c r="AX52">
        <f t="shared" si="32"/>
        <v>0.85493751132761275</v>
      </c>
      <c r="AY52">
        <f t="shared" si="33"/>
        <v>0.1884293968622926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1673983211.7874999</v>
      </c>
      <c r="BF52">
        <v>219.260625</v>
      </c>
      <c r="BG52">
        <v>232.9</v>
      </c>
      <c r="BH52">
        <v>32.8802375</v>
      </c>
      <c r="BI52">
        <v>30.981475</v>
      </c>
      <c r="BJ52">
        <v>224.198125</v>
      </c>
      <c r="BK52">
        <v>32.667949999999998</v>
      </c>
      <c r="BL52">
        <v>650.008375</v>
      </c>
      <c r="BM52">
        <v>101.130875</v>
      </c>
      <c r="BN52">
        <v>9.9973325000000002E-2</v>
      </c>
      <c r="BO52">
        <v>32.786612499999997</v>
      </c>
      <c r="BP52">
        <v>32.556025000000012</v>
      </c>
      <c r="BQ52">
        <v>999.9</v>
      </c>
      <c r="BR52">
        <v>0</v>
      </c>
      <c r="BS52">
        <v>0</v>
      </c>
      <c r="BT52">
        <v>9020.7012500000019</v>
      </c>
      <c r="BU52">
        <v>0</v>
      </c>
      <c r="BV52">
        <v>743.55537500000003</v>
      </c>
      <c r="BW52">
        <v>-13.6393875</v>
      </c>
      <c r="BX52">
        <v>226.715</v>
      </c>
      <c r="BY52">
        <v>240.34637499999999</v>
      </c>
      <c r="BZ52">
        <v>1.8987687499999999</v>
      </c>
      <c r="CA52">
        <v>232.9</v>
      </c>
      <c r="CB52">
        <v>30.981475</v>
      </c>
      <c r="CC52">
        <v>3.32521625</v>
      </c>
      <c r="CD52">
        <v>3.1331899999999999</v>
      </c>
      <c r="CE52">
        <v>25.752800000000001</v>
      </c>
      <c r="CF52">
        <v>24.753187499999999</v>
      </c>
      <c r="CG52">
        <v>1200</v>
      </c>
      <c r="CH52">
        <v>0.5</v>
      </c>
      <c r="CI52">
        <v>0.5</v>
      </c>
      <c r="CJ52">
        <v>0</v>
      </c>
      <c r="CK52">
        <v>912.8365</v>
      </c>
      <c r="CL52">
        <v>4.9990899999999998</v>
      </c>
      <c r="CM52">
        <v>9821.7587500000009</v>
      </c>
      <c r="CN52">
        <v>9557.8462499999987</v>
      </c>
      <c r="CO52">
        <v>42.061999999999998</v>
      </c>
      <c r="CP52">
        <v>44.186999999999998</v>
      </c>
      <c r="CQ52">
        <v>42.936999999999998</v>
      </c>
      <c r="CR52">
        <v>43.125</v>
      </c>
      <c r="CS52">
        <v>43.436999999999998</v>
      </c>
      <c r="CT52">
        <v>597.5</v>
      </c>
      <c r="CU52">
        <v>597.5</v>
      </c>
      <c r="CV52">
        <v>0</v>
      </c>
      <c r="CW52">
        <v>1673983214.5</v>
      </c>
      <c r="CX52">
        <v>0</v>
      </c>
      <c r="CY52">
        <v>1673981072</v>
      </c>
      <c r="CZ52" t="s">
        <v>356</v>
      </c>
      <c r="DA52">
        <v>1673981071.5</v>
      </c>
      <c r="DB52">
        <v>1673981072</v>
      </c>
      <c r="DC52">
        <v>22</v>
      </c>
      <c r="DD52">
        <v>6.0000000000000001E-3</v>
      </c>
      <c r="DE52">
        <v>1.4999999999999999E-2</v>
      </c>
      <c r="DF52">
        <v>-5.52</v>
      </c>
      <c r="DG52">
        <v>0.19600000000000001</v>
      </c>
      <c r="DH52">
        <v>415</v>
      </c>
      <c r="DI52">
        <v>30</v>
      </c>
      <c r="DJ52">
        <v>0.47</v>
      </c>
      <c r="DK52">
        <v>0.06</v>
      </c>
      <c r="DL52">
        <v>-13.21309756097561</v>
      </c>
      <c r="DM52">
        <v>-2.4930167247386561</v>
      </c>
      <c r="DN52">
        <v>0.24787170214802351</v>
      </c>
      <c r="DO52">
        <v>0</v>
      </c>
      <c r="DP52">
        <v>1.9354870731707321</v>
      </c>
      <c r="DQ52">
        <v>-0.2169443205574916</v>
      </c>
      <c r="DR52">
        <v>2.3780760336149419E-2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370</v>
      </c>
      <c r="EA52">
        <v>3.2978100000000001</v>
      </c>
      <c r="EB52">
        <v>2.6256400000000002</v>
      </c>
      <c r="EC52">
        <v>6.2238099999999998E-2</v>
      </c>
      <c r="ED52">
        <v>6.3729300000000003E-2</v>
      </c>
      <c r="EE52">
        <v>0.13644300000000001</v>
      </c>
      <c r="EF52">
        <v>0.12992400000000001</v>
      </c>
      <c r="EG52">
        <v>28353.8</v>
      </c>
      <c r="EH52">
        <v>28803.200000000001</v>
      </c>
      <c r="EI52">
        <v>28124.799999999999</v>
      </c>
      <c r="EJ52">
        <v>29601.8</v>
      </c>
      <c r="EK52">
        <v>33426.6</v>
      </c>
      <c r="EL52">
        <v>35749.4</v>
      </c>
      <c r="EM52">
        <v>39706</v>
      </c>
      <c r="EN52">
        <v>42303.199999999997</v>
      </c>
      <c r="EO52">
        <v>2.2491300000000001</v>
      </c>
      <c r="EP52">
        <v>2.2058499999999999</v>
      </c>
      <c r="EQ52">
        <v>0.11561100000000001</v>
      </c>
      <c r="ER52">
        <v>0</v>
      </c>
      <c r="ES52">
        <v>30.679300000000001</v>
      </c>
      <c r="ET52">
        <v>999.9</v>
      </c>
      <c r="EU52">
        <v>73.599999999999994</v>
      </c>
      <c r="EV52">
        <v>33.700000000000003</v>
      </c>
      <c r="EW52">
        <v>38.234099999999998</v>
      </c>
      <c r="EX52">
        <v>57.510100000000001</v>
      </c>
      <c r="EY52">
        <v>-4.9839700000000002</v>
      </c>
      <c r="EZ52">
        <v>2</v>
      </c>
      <c r="FA52">
        <v>0.35679899999999998</v>
      </c>
      <c r="FB52">
        <v>-0.119877</v>
      </c>
      <c r="FC52">
        <v>20.271599999999999</v>
      </c>
      <c r="FD52">
        <v>5.2189399999999999</v>
      </c>
      <c r="FE52">
        <v>12.0061</v>
      </c>
      <c r="FF52">
        <v>4.9863</v>
      </c>
      <c r="FG52">
        <v>3.2844000000000002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1.86219</v>
      </c>
      <c r="FN52">
        <v>1.8642000000000001</v>
      </c>
      <c r="FO52">
        <v>1.8603400000000001</v>
      </c>
      <c r="FP52">
        <v>1.8610500000000001</v>
      </c>
      <c r="FQ52">
        <v>1.8602000000000001</v>
      </c>
      <c r="FR52">
        <v>1.86188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-4.95</v>
      </c>
      <c r="GH52">
        <v>0.21240000000000001</v>
      </c>
      <c r="GI52">
        <v>-4.1132035990306486</v>
      </c>
      <c r="GJ52">
        <v>-4.0977002334145526E-3</v>
      </c>
      <c r="GK52">
        <v>1.9870096767282211E-6</v>
      </c>
      <c r="GL52">
        <v>-4.7591234531596528E-10</v>
      </c>
      <c r="GM52">
        <v>-9.7813170522517312E-2</v>
      </c>
      <c r="GN52">
        <v>-4.4277268217585318E-5</v>
      </c>
      <c r="GO52">
        <v>7.6125673839889962E-4</v>
      </c>
      <c r="GP52">
        <v>-1.4366726965109579E-5</v>
      </c>
      <c r="GQ52">
        <v>6</v>
      </c>
      <c r="GR52">
        <v>2093</v>
      </c>
      <c r="GS52">
        <v>4</v>
      </c>
      <c r="GT52">
        <v>31</v>
      </c>
      <c r="GU52">
        <v>35.700000000000003</v>
      </c>
      <c r="GV52">
        <v>35.700000000000003</v>
      </c>
      <c r="GW52">
        <v>0.872803</v>
      </c>
      <c r="GX52">
        <v>2.5732400000000002</v>
      </c>
      <c r="GY52">
        <v>2.04834</v>
      </c>
      <c r="GZ52">
        <v>2.6245099999999999</v>
      </c>
      <c r="HA52">
        <v>2.1972700000000001</v>
      </c>
      <c r="HB52">
        <v>2.33765</v>
      </c>
      <c r="HC52">
        <v>38.722499999999997</v>
      </c>
      <c r="HD52">
        <v>15.375400000000001</v>
      </c>
      <c r="HE52">
        <v>18</v>
      </c>
      <c r="HF52">
        <v>711.16</v>
      </c>
      <c r="HG52">
        <v>752.30700000000002</v>
      </c>
      <c r="HH52">
        <v>31.000599999999999</v>
      </c>
      <c r="HI52">
        <v>31.982500000000002</v>
      </c>
      <c r="HJ52">
        <v>30.000800000000002</v>
      </c>
      <c r="HK52">
        <v>31.816600000000001</v>
      </c>
      <c r="HL52">
        <v>31.816400000000002</v>
      </c>
      <c r="HM52">
        <v>17.526900000000001</v>
      </c>
      <c r="HN52">
        <v>24.550999999999998</v>
      </c>
      <c r="HO52">
        <v>94.385599999999997</v>
      </c>
      <c r="HP52">
        <v>31</v>
      </c>
      <c r="HQ52">
        <v>250.857</v>
      </c>
      <c r="HR52">
        <v>31.0885</v>
      </c>
      <c r="HS52">
        <v>99.113699999999994</v>
      </c>
      <c r="HT52">
        <v>98.105199999999996</v>
      </c>
    </row>
    <row r="53" spans="1:228" x14ac:dyDescent="0.3">
      <c r="A53">
        <v>38</v>
      </c>
      <c r="B53">
        <v>1673983218.0999999</v>
      </c>
      <c r="C53">
        <v>148</v>
      </c>
      <c r="D53" t="s">
        <v>435</v>
      </c>
      <c r="E53" t="s">
        <v>436</v>
      </c>
      <c r="F53">
        <v>4</v>
      </c>
      <c r="G53">
        <v>1673983216.0999999</v>
      </c>
      <c r="H53">
        <f t="shared" si="0"/>
        <v>2.1415977204460213E-3</v>
      </c>
      <c r="I53">
        <f t="shared" si="1"/>
        <v>2.1415977204460215</v>
      </c>
      <c r="J53">
        <f t="shared" si="2"/>
        <v>3.8801970757541868</v>
      </c>
      <c r="K53">
        <f t="shared" si="3"/>
        <v>226.38028571428569</v>
      </c>
      <c r="L53">
        <f t="shared" si="4"/>
        <v>173.66828636680304</v>
      </c>
      <c r="M53">
        <f t="shared" si="5"/>
        <v>17.58071884550623</v>
      </c>
      <c r="N53">
        <f t="shared" si="6"/>
        <v>22.91683898407485</v>
      </c>
      <c r="O53">
        <f t="shared" si="7"/>
        <v>0.13378088446510467</v>
      </c>
      <c r="P53">
        <f t="shared" si="8"/>
        <v>2.7690220741931606</v>
      </c>
      <c r="Q53">
        <f t="shared" si="9"/>
        <v>0.13029112047531638</v>
      </c>
      <c r="R53">
        <f t="shared" si="10"/>
        <v>8.173790947237565E-2</v>
      </c>
      <c r="S53">
        <f t="shared" si="11"/>
        <v>226.11542152037157</v>
      </c>
      <c r="T53">
        <f t="shared" si="12"/>
        <v>33.598273802334546</v>
      </c>
      <c r="U53">
        <f t="shared" si="13"/>
        <v>32.555371428571434</v>
      </c>
      <c r="V53">
        <f t="shared" si="14"/>
        <v>4.9272544151474378</v>
      </c>
      <c r="W53">
        <f t="shared" si="15"/>
        <v>66.744101995911777</v>
      </c>
      <c r="X53">
        <f t="shared" si="16"/>
        <v>3.3311806035444849</v>
      </c>
      <c r="Y53">
        <f t="shared" si="17"/>
        <v>4.9909737398946907</v>
      </c>
      <c r="Z53">
        <f t="shared" si="18"/>
        <v>1.5960738116029529</v>
      </c>
      <c r="AA53">
        <f t="shared" si="19"/>
        <v>-94.444459471669532</v>
      </c>
      <c r="AB53">
        <f t="shared" si="20"/>
        <v>34.055835713747975</v>
      </c>
      <c r="AC53">
        <f t="shared" si="21"/>
        <v>2.8075819276413019</v>
      </c>
      <c r="AD53">
        <f t="shared" si="22"/>
        <v>168.53437969009133</v>
      </c>
      <c r="AE53">
        <f t="shared" si="23"/>
        <v>14.435484353445084</v>
      </c>
      <c r="AF53">
        <f t="shared" si="24"/>
        <v>2.0710917534276048</v>
      </c>
      <c r="AG53">
        <f t="shared" si="25"/>
        <v>3.8801970757541868</v>
      </c>
      <c r="AH53">
        <v>247.06871437743999</v>
      </c>
      <c r="AI53">
        <v>236.65242424242419</v>
      </c>
      <c r="AJ53">
        <v>1.7137049231528469</v>
      </c>
      <c r="AK53">
        <v>64.11169264173391</v>
      </c>
      <c r="AL53">
        <f t="shared" si="26"/>
        <v>2.1415977204460215</v>
      </c>
      <c r="AM53">
        <v>31.056189665125061</v>
      </c>
      <c r="AN53">
        <v>32.920493939393943</v>
      </c>
      <c r="AO53">
        <v>8.2790127193044863E-3</v>
      </c>
      <c r="AP53">
        <v>93.4431284046358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47408.483149481326</v>
      </c>
      <c r="AV53">
        <f t="shared" si="30"/>
        <v>1200.001428571429</v>
      </c>
      <c r="AW53">
        <f t="shared" si="31"/>
        <v>1025.9261707359442</v>
      </c>
      <c r="AX53">
        <f t="shared" si="32"/>
        <v>0.8549374578305986</v>
      </c>
      <c r="AY53">
        <f t="shared" si="33"/>
        <v>0.18842929361305527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1673983216.0999999</v>
      </c>
      <c r="BF53">
        <v>226.38028571428569</v>
      </c>
      <c r="BG53">
        <v>240.137</v>
      </c>
      <c r="BH53">
        <v>32.906528571428566</v>
      </c>
      <c r="BI53">
        <v>31.057814285714279</v>
      </c>
      <c r="BJ53">
        <v>231.34114285714281</v>
      </c>
      <c r="BK53">
        <v>32.694114285714292</v>
      </c>
      <c r="BL53">
        <v>650.05371428571436</v>
      </c>
      <c r="BM53">
        <v>101.13157142857141</v>
      </c>
      <c r="BN53">
        <v>0.1000305714285714</v>
      </c>
      <c r="BO53">
        <v>32.783499999999997</v>
      </c>
      <c r="BP53">
        <v>32.555371428571434</v>
      </c>
      <c r="BQ53">
        <v>999.89999999999986</v>
      </c>
      <c r="BR53">
        <v>0</v>
      </c>
      <c r="BS53">
        <v>0</v>
      </c>
      <c r="BT53">
        <v>9009.8228571428572</v>
      </c>
      <c r="BU53">
        <v>0</v>
      </c>
      <c r="BV53">
        <v>738.72585714285719</v>
      </c>
      <c r="BW53">
        <v>-13.7567</v>
      </c>
      <c r="BX53">
        <v>234.0831428571428</v>
      </c>
      <c r="BY53">
        <v>247.8342857142857</v>
      </c>
      <c r="BZ53">
        <v>1.8487199999999999</v>
      </c>
      <c r="CA53">
        <v>240.137</v>
      </c>
      <c r="CB53">
        <v>31.057814285714279</v>
      </c>
      <c r="CC53">
        <v>3.3278885714285709</v>
      </c>
      <c r="CD53">
        <v>3.1409228571428569</v>
      </c>
      <c r="CE53">
        <v>25.76634285714286</v>
      </c>
      <c r="CF53">
        <v>24.79447142857143</v>
      </c>
      <c r="CG53">
        <v>1200.001428571429</v>
      </c>
      <c r="CH53">
        <v>0.50000299999999998</v>
      </c>
      <c r="CI53">
        <v>0.49999700000000002</v>
      </c>
      <c r="CJ53">
        <v>0</v>
      </c>
      <c r="CK53">
        <v>911.76957142857134</v>
      </c>
      <c r="CL53">
        <v>4.9990899999999998</v>
      </c>
      <c r="CM53">
        <v>9813.2771428571432</v>
      </c>
      <c r="CN53">
        <v>9557.8914285714272</v>
      </c>
      <c r="CO53">
        <v>42.08</v>
      </c>
      <c r="CP53">
        <v>44.204999999999998</v>
      </c>
      <c r="CQ53">
        <v>42.936999999999998</v>
      </c>
      <c r="CR53">
        <v>43.125</v>
      </c>
      <c r="CS53">
        <v>43.491</v>
      </c>
      <c r="CT53">
        <v>597.50285714285724</v>
      </c>
      <c r="CU53">
        <v>597.49857142857138</v>
      </c>
      <c r="CV53">
        <v>0</v>
      </c>
      <c r="CW53">
        <v>1673983218.0999999</v>
      </c>
      <c r="CX53">
        <v>0</v>
      </c>
      <c r="CY53">
        <v>1673981072</v>
      </c>
      <c r="CZ53" t="s">
        <v>356</v>
      </c>
      <c r="DA53">
        <v>1673981071.5</v>
      </c>
      <c r="DB53">
        <v>1673981072</v>
      </c>
      <c r="DC53">
        <v>22</v>
      </c>
      <c r="DD53">
        <v>6.0000000000000001E-3</v>
      </c>
      <c r="DE53">
        <v>1.4999999999999999E-2</v>
      </c>
      <c r="DF53">
        <v>-5.52</v>
      </c>
      <c r="DG53">
        <v>0.19600000000000001</v>
      </c>
      <c r="DH53">
        <v>415</v>
      </c>
      <c r="DI53">
        <v>30</v>
      </c>
      <c r="DJ53">
        <v>0.47</v>
      </c>
      <c r="DK53">
        <v>0.06</v>
      </c>
      <c r="DL53">
        <v>-13.37857073170732</v>
      </c>
      <c r="DM53">
        <v>-2.594776306620187</v>
      </c>
      <c r="DN53">
        <v>0.2579548109828943</v>
      </c>
      <c r="DO53">
        <v>0</v>
      </c>
      <c r="DP53">
        <v>1.911537073170732</v>
      </c>
      <c r="DQ53">
        <v>-0.27640975609755808</v>
      </c>
      <c r="DR53">
        <v>3.141379386658362E-2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370</v>
      </c>
      <c r="EA53">
        <v>3.2978200000000002</v>
      </c>
      <c r="EB53">
        <v>2.6251099999999998</v>
      </c>
      <c r="EC53">
        <v>6.38016E-2</v>
      </c>
      <c r="ED53">
        <v>6.5278199999999995E-2</v>
      </c>
      <c r="EE53">
        <v>0.13653499999999999</v>
      </c>
      <c r="EF53">
        <v>0.13001099999999999</v>
      </c>
      <c r="EG53">
        <v>28306.7</v>
      </c>
      <c r="EH53">
        <v>28754.5</v>
      </c>
      <c r="EI53">
        <v>28125</v>
      </c>
      <c r="EJ53">
        <v>29600.799999999999</v>
      </c>
      <c r="EK53">
        <v>33423.1</v>
      </c>
      <c r="EL53">
        <v>35744.800000000003</v>
      </c>
      <c r="EM53">
        <v>39706</v>
      </c>
      <c r="EN53">
        <v>42301.8</v>
      </c>
      <c r="EO53">
        <v>2.2490700000000001</v>
      </c>
      <c r="EP53">
        <v>2.2057799999999999</v>
      </c>
      <c r="EQ53">
        <v>0.115372</v>
      </c>
      <c r="ER53">
        <v>0</v>
      </c>
      <c r="ES53">
        <v>30.683</v>
      </c>
      <c r="ET53">
        <v>999.9</v>
      </c>
      <c r="EU53">
        <v>73.599999999999994</v>
      </c>
      <c r="EV53">
        <v>33.700000000000003</v>
      </c>
      <c r="EW53">
        <v>38.240600000000001</v>
      </c>
      <c r="EX53">
        <v>57.180100000000003</v>
      </c>
      <c r="EY53">
        <v>-5.0640999999999998</v>
      </c>
      <c r="EZ53">
        <v>2</v>
      </c>
      <c r="FA53">
        <v>0.35735299999999998</v>
      </c>
      <c r="FB53">
        <v>-0.12145400000000001</v>
      </c>
      <c r="FC53">
        <v>20.271699999999999</v>
      </c>
      <c r="FD53">
        <v>5.2189399999999999</v>
      </c>
      <c r="FE53">
        <v>12.0055</v>
      </c>
      <c r="FF53">
        <v>4.9863499999999998</v>
      </c>
      <c r="FG53">
        <v>3.2843499999999999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1.8642399999999999</v>
      </c>
      <c r="FO53">
        <v>1.8603099999999999</v>
      </c>
      <c r="FP53">
        <v>1.8610199999999999</v>
      </c>
      <c r="FQ53">
        <v>1.86019</v>
      </c>
      <c r="FR53">
        <v>1.86188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-4.9720000000000004</v>
      </c>
      <c r="GH53">
        <v>0.21240000000000001</v>
      </c>
      <c r="GI53">
        <v>-4.1132035990306486</v>
      </c>
      <c r="GJ53">
        <v>-4.0977002334145526E-3</v>
      </c>
      <c r="GK53">
        <v>1.9870096767282211E-6</v>
      </c>
      <c r="GL53">
        <v>-4.7591234531596528E-10</v>
      </c>
      <c r="GM53">
        <v>-9.7813170522517312E-2</v>
      </c>
      <c r="GN53">
        <v>-4.4277268217585318E-5</v>
      </c>
      <c r="GO53">
        <v>7.6125673839889962E-4</v>
      </c>
      <c r="GP53">
        <v>-1.4366726965109579E-5</v>
      </c>
      <c r="GQ53">
        <v>6</v>
      </c>
      <c r="GR53">
        <v>2093</v>
      </c>
      <c r="GS53">
        <v>4</v>
      </c>
      <c r="GT53">
        <v>31</v>
      </c>
      <c r="GU53">
        <v>35.799999999999997</v>
      </c>
      <c r="GV53">
        <v>35.799999999999997</v>
      </c>
      <c r="GW53">
        <v>0.89233399999999996</v>
      </c>
      <c r="GX53">
        <v>2.5683600000000002</v>
      </c>
      <c r="GY53">
        <v>2.04834</v>
      </c>
      <c r="GZ53">
        <v>2.6245099999999999</v>
      </c>
      <c r="HA53">
        <v>2.1972700000000001</v>
      </c>
      <c r="HB53">
        <v>2.34741</v>
      </c>
      <c r="HC53">
        <v>38.722499999999997</v>
      </c>
      <c r="HD53">
        <v>15.3841</v>
      </c>
      <c r="HE53">
        <v>18</v>
      </c>
      <c r="HF53">
        <v>711.20299999999997</v>
      </c>
      <c r="HG53">
        <v>752.32899999999995</v>
      </c>
      <c r="HH53">
        <v>31.0001</v>
      </c>
      <c r="HI53">
        <v>31.990500000000001</v>
      </c>
      <c r="HJ53">
        <v>30.000699999999998</v>
      </c>
      <c r="HK53">
        <v>31.824000000000002</v>
      </c>
      <c r="HL53">
        <v>31.823699999999999</v>
      </c>
      <c r="HM53">
        <v>17.916599999999999</v>
      </c>
      <c r="HN53">
        <v>24.550999999999998</v>
      </c>
      <c r="HO53">
        <v>94.385599999999997</v>
      </c>
      <c r="HP53">
        <v>31</v>
      </c>
      <c r="HQ53">
        <v>257.53399999999999</v>
      </c>
      <c r="HR53">
        <v>31.087800000000001</v>
      </c>
      <c r="HS53">
        <v>99.113900000000001</v>
      </c>
      <c r="HT53">
        <v>98.101900000000001</v>
      </c>
    </row>
    <row r="54" spans="1:228" x14ac:dyDescent="0.3">
      <c r="A54">
        <v>39</v>
      </c>
      <c r="B54">
        <v>1673983222.0999999</v>
      </c>
      <c r="C54">
        <v>152</v>
      </c>
      <c r="D54" t="s">
        <v>437</v>
      </c>
      <c r="E54" t="s">
        <v>438</v>
      </c>
      <c r="F54">
        <v>4</v>
      </c>
      <c r="G54">
        <v>1673983219.7874999</v>
      </c>
      <c r="H54">
        <f t="shared" si="0"/>
        <v>2.1235345887920336E-3</v>
      </c>
      <c r="I54">
        <f t="shared" si="1"/>
        <v>2.1235345887920336</v>
      </c>
      <c r="J54">
        <f t="shared" si="2"/>
        <v>4.0604252947581392</v>
      </c>
      <c r="K54">
        <f t="shared" si="3"/>
        <v>232.46462500000001</v>
      </c>
      <c r="L54">
        <f t="shared" si="4"/>
        <v>177.12613712084035</v>
      </c>
      <c r="M54">
        <f t="shared" si="5"/>
        <v>17.930699294220318</v>
      </c>
      <c r="N54">
        <f t="shared" si="6"/>
        <v>23.532683290975815</v>
      </c>
      <c r="O54">
        <f t="shared" si="7"/>
        <v>0.13293749910359473</v>
      </c>
      <c r="P54">
        <f t="shared" si="8"/>
        <v>2.7674790921968548</v>
      </c>
      <c r="Q54">
        <f t="shared" si="9"/>
        <v>0.12948911865288962</v>
      </c>
      <c r="R54">
        <f t="shared" si="10"/>
        <v>8.1233071996492184E-2</v>
      </c>
      <c r="S54">
        <f t="shared" si="11"/>
        <v>226.11531335942209</v>
      </c>
      <c r="T54">
        <f t="shared" si="12"/>
        <v>33.598577614123705</v>
      </c>
      <c r="U54">
        <f t="shared" si="13"/>
        <v>32.550775000000002</v>
      </c>
      <c r="V54">
        <f t="shared" si="14"/>
        <v>4.9259778823965759</v>
      </c>
      <c r="W54">
        <f t="shared" si="15"/>
        <v>66.811142934070631</v>
      </c>
      <c r="X54">
        <f t="shared" si="16"/>
        <v>3.3335790469300184</v>
      </c>
      <c r="Y54">
        <f t="shared" si="17"/>
        <v>4.9895554851076271</v>
      </c>
      <c r="Z54">
        <f t="shared" si="18"/>
        <v>1.5923988354665575</v>
      </c>
      <c r="AA54">
        <f t="shared" si="19"/>
        <v>-93.64787536572868</v>
      </c>
      <c r="AB54">
        <f t="shared" si="20"/>
        <v>33.969185774454445</v>
      </c>
      <c r="AC54">
        <f t="shared" si="21"/>
        <v>2.8018671776573849</v>
      </c>
      <c r="AD54">
        <f t="shared" si="22"/>
        <v>169.23849094580524</v>
      </c>
      <c r="AE54">
        <f t="shared" si="23"/>
        <v>14.566075240715717</v>
      </c>
      <c r="AF54">
        <f t="shared" si="24"/>
        <v>2.0859376633330298</v>
      </c>
      <c r="AG54">
        <f t="shared" si="25"/>
        <v>4.0604252947581392</v>
      </c>
      <c r="AH54">
        <v>254.03607057597969</v>
      </c>
      <c r="AI54">
        <v>243.47449696969679</v>
      </c>
      <c r="AJ54">
        <v>1.706659313608945</v>
      </c>
      <c r="AK54">
        <v>64.11169264173391</v>
      </c>
      <c r="AL54">
        <f t="shared" si="26"/>
        <v>2.1235345887920336</v>
      </c>
      <c r="AM54">
        <v>31.06801546113282</v>
      </c>
      <c r="AN54">
        <v>32.934496363636363</v>
      </c>
      <c r="AO54">
        <v>5.1059645800535106E-3</v>
      </c>
      <c r="AP54">
        <v>93.4431284046358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47366.782345993241</v>
      </c>
      <c r="AV54">
        <f t="shared" si="30"/>
        <v>1200.0025000000001</v>
      </c>
      <c r="AW54">
        <f t="shared" si="31"/>
        <v>1025.9269260929648</v>
      </c>
      <c r="AX54">
        <f t="shared" si="32"/>
        <v>0.85493732395804578</v>
      </c>
      <c r="AY54">
        <f t="shared" si="33"/>
        <v>0.18842903523902832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1673983219.7874999</v>
      </c>
      <c r="BF54">
        <v>232.46462500000001</v>
      </c>
      <c r="BG54">
        <v>246.358125</v>
      </c>
      <c r="BH54">
        <v>32.930337499999993</v>
      </c>
      <c r="BI54">
        <v>31.068225000000002</v>
      </c>
      <c r="BJ54">
        <v>237.44537500000001</v>
      </c>
      <c r="BK54">
        <v>32.717862500000003</v>
      </c>
      <c r="BL54">
        <v>649.986625</v>
      </c>
      <c r="BM54">
        <v>101.13137500000001</v>
      </c>
      <c r="BN54">
        <v>9.98695E-2</v>
      </c>
      <c r="BO54">
        <v>32.778449999999992</v>
      </c>
      <c r="BP54">
        <v>32.550775000000002</v>
      </c>
      <c r="BQ54">
        <v>999.9</v>
      </c>
      <c r="BR54">
        <v>0</v>
      </c>
      <c r="BS54">
        <v>0</v>
      </c>
      <c r="BT54">
        <v>9001.6412500000006</v>
      </c>
      <c r="BU54">
        <v>0</v>
      </c>
      <c r="BV54">
        <v>770.65875000000005</v>
      </c>
      <c r="BW54">
        <v>-13.8933125</v>
      </c>
      <c r="BX54">
        <v>240.38062500000001</v>
      </c>
      <c r="BY54">
        <v>254.25762499999999</v>
      </c>
      <c r="BZ54">
        <v>1.8621000000000001</v>
      </c>
      <c r="CA54">
        <v>246.358125</v>
      </c>
      <c r="CB54">
        <v>31.068225000000002</v>
      </c>
      <c r="CC54">
        <v>3.3302887499999998</v>
      </c>
      <c r="CD54">
        <v>3.1419725000000001</v>
      </c>
      <c r="CE54">
        <v>25.778524999999998</v>
      </c>
      <c r="CF54">
        <v>24.800062499999999</v>
      </c>
      <c r="CG54">
        <v>1200.0025000000001</v>
      </c>
      <c r="CH54">
        <v>0.50000525000000007</v>
      </c>
      <c r="CI54">
        <v>0.49999474999999999</v>
      </c>
      <c r="CJ54">
        <v>0</v>
      </c>
      <c r="CK54">
        <v>910.90300000000002</v>
      </c>
      <c r="CL54">
        <v>4.9990899999999998</v>
      </c>
      <c r="CM54">
        <v>9806.5987499999992</v>
      </c>
      <c r="CN54">
        <v>9557.8887500000001</v>
      </c>
      <c r="CO54">
        <v>42.109250000000003</v>
      </c>
      <c r="CP54">
        <v>44.186999999999998</v>
      </c>
      <c r="CQ54">
        <v>42.936999999999998</v>
      </c>
      <c r="CR54">
        <v>43.125</v>
      </c>
      <c r="CS54">
        <v>43.484250000000003</v>
      </c>
      <c r="CT54">
        <v>597.50874999999996</v>
      </c>
      <c r="CU54">
        <v>597.49374999999998</v>
      </c>
      <c r="CV54">
        <v>0</v>
      </c>
      <c r="CW54">
        <v>1673983222.3</v>
      </c>
      <c r="CX54">
        <v>0</v>
      </c>
      <c r="CY54">
        <v>1673981072</v>
      </c>
      <c r="CZ54" t="s">
        <v>356</v>
      </c>
      <c r="DA54">
        <v>1673981071.5</v>
      </c>
      <c r="DB54">
        <v>1673981072</v>
      </c>
      <c r="DC54">
        <v>22</v>
      </c>
      <c r="DD54">
        <v>6.0000000000000001E-3</v>
      </c>
      <c r="DE54">
        <v>1.4999999999999999E-2</v>
      </c>
      <c r="DF54">
        <v>-5.52</v>
      </c>
      <c r="DG54">
        <v>0.19600000000000001</v>
      </c>
      <c r="DH54">
        <v>415</v>
      </c>
      <c r="DI54">
        <v>30</v>
      </c>
      <c r="DJ54">
        <v>0.47</v>
      </c>
      <c r="DK54">
        <v>0.06</v>
      </c>
      <c r="DL54">
        <v>-13.54154146341463</v>
      </c>
      <c r="DM54">
        <v>-2.4461121951219349</v>
      </c>
      <c r="DN54">
        <v>0.24371069011413349</v>
      </c>
      <c r="DO54">
        <v>0</v>
      </c>
      <c r="DP54">
        <v>1.896468536585366</v>
      </c>
      <c r="DQ54">
        <v>-0.30823965156794281</v>
      </c>
      <c r="DR54">
        <v>3.3589877871456952E-2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370</v>
      </c>
      <c r="EA54">
        <v>3.2978100000000001</v>
      </c>
      <c r="EB54">
        <v>2.6254</v>
      </c>
      <c r="EC54">
        <v>6.5343100000000001E-2</v>
      </c>
      <c r="ED54">
        <v>6.6819199999999995E-2</v>
      </c>
      <c r="EE54">
        <v>0.13657</v>
      </c>
      <c r="EF54">
        <v>0.13002900000000001</v>
      </c>
      <c r="EG54">
        <v>28259.7</v>
      </c>
      <c r="EH54">
        <v>28706.9</v>
      </c>
      <c r="EI54">
        <v>28124.7</v>
      </c>
      <c r="EJ54">
        <v>29600.6</v>
      </c>
      <c r="EK54">
        <v>33421.1</v>
      </c>
      <c r="EL54">
        <v>35744.1</v>
      </c>
      <c r="EM54">
        <v>39705.1</v>
      </c>
      <c r="EN54">
        <v>42301.8</v>
      </c>
      <c r="EO54">
        <v>2.24892</v>
      </c>
      <c r="EP54">
        <v>2.2055699999999998</v>
      </c>
      <c r="EQ54">
        <v>0.114731</v>
      </c>
      <c r="ER54">
        <v>0</v>
      </c>
      <c r="ES54">
        <v>30.682300000000001</v>
      </c>
      <c r="ET54">
        <v>999.9</v>
      </c>
      <c r="EU54">
        <v>73.599999999999994</v>
      </c>
      <c r="EV54">
        <v>33.700000000000003</v>
      </c>
      <c r="EW54">
        <v>38.238599999999998</v>
      </c>
      <c r="EX54">
        <v>57.450099999999999</v>
      </c>
      <c r="EY54">
        <v>-5.0240400000000003</v>
      </c>
      <c r="EZ54">
        <v>2</v>
      </c>
      <c r="FA54">
        <v>0.35800599999999999</v>
      </c>
      <c r="FB54">
        <v>-0.12284</v>
      </c>
      <c r="FC54">
        <v>20.2715</v>
      </c>
      <c r="FD54">
        <v>5.2187900000000003</v>
      </c>
      <c r="FE54">
        <v>12.005599999999999</v>
      </c>
      <c r="FF54">
        <v>4.9869000000000003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1.86219</v>
      </c>
      <c r="FN54">
        <v>1.8642000000000001</v>
      </c>
      <c r="FO54">
        <v>1.8603099999999999</v>
      </c>
      <c r="FP54">
        <v>1.8610100000000001</v>
      </c>
      <c r="FQ54">
        <v>1.86019</v>
      </c>
      <c r="FR54">
        <v>1.86188</v>
      </c>
      <c r="FS54">
        <v>1.85846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-4.9930000000000003</v>
      </c>
      <c r="GH54">
        <v>0.21249999999999999</v>
      </c>
      <c r="GI54">
        <v>-4.1132035990306486</v>
      </c>
      <c r="GJ54">
        <v>-4.0977002334145526E-3</v>
      </c>
      <c r="GK54">
        <v>1.9870096767282211E-6</v>
      </c>
      <c r="GL54">
        <v>-4.7591234531596528E-10</v>
      </c>
      <c r="GM54">
        <v>-9.7813170522517312E-2</v>
      </c>
      <c r="GN54">
        <v>-4.4277268217585318E-5</v>
      </c>
      <c r="GO54">
        <v>7.6125673839889962E-4</v>
      </c>
      <c r="GP54">
        <v>-1.4366726965109579E-5</v>
      </c>
      <c r="GQ54">
        <v>6</v>
      </c>
      <c r="GR54">
        <v>2093</v>
      </c>
      <c r="GS54">
        <v>4</v>
      </c>
      <c r="GT54">
        <v>31</v>
      </c>
      <c r="GU54">
        <v>35.799999999999997</v>
      </c>
      <c r="GV54">
        <v>35.799999999999997</v>
      </c>
      <c r="GW54">
        <v>0.91186500000000004</v>
      </c>
      <c r="GX54">
        <v>2.5769000000000002</v>
      </c>
      <c r="GY54">
        <v>2.04834</v>
      </c>
      <c r="GZ54">
        <v>2.6245099999999999</v>
      </c>
      <c r="HA54">
        <v>2.1972700000000001</v>
      </c>
      <c r="HB54">
        <v>2.2619600000000002</v>
      </c>
      <c r="HC54">
        <v>38.722499999999997</v>
      </c>
      <c r="HD54">
        <v>15.357900000000001</v>
      </c>
      <c r="HE54">
        <v>18</v>
      </c>
      <c r="HF54">
        <v>711.16099999999994</v>
      </c>
      <c r="HG54">
        <v>752.221</v>
      </c>
      <c r="HH54">
        <v>30.9998</v>
      </c>
      <c r="HI54">
        <v>31.998000000000001</v>
      </c>
      <c r="HJ54">
        <v>30.000800000000002</v>
      </c>
      <c r="HK54">
        <v>31.831199999999999</v>
      </c>
      <c r="HL54">
        <v>31.830300000000001</v>
      </c>
      <c r="HM54">
        <v>18.3034</v>
      </c>
      <c r="HN54">
        <v>24.550999999999998</v>
      </c>
      <c r="HO54">
        <v>94.385599999999997</v>
      </c>
      <c r="HP54">
        <v>31</v>
      </c>
      <c r="HQ54">
        <v>264.21300000000002</v>
      </c>
      <c r="HR54">
        <v>31.0901</v>
      </c>
      <c r="HS54">
        <v>99.112200000000001</v>
      </c>
      <c r="HT54">
        <v>98.101600000000005</v>
      </c>
    </row>
    <row r="55" spans="1:228" x14ac:dyDescent="0.3">
      <c r="A55">
        <v>40</v>
      </c>
      <c r="B55">
        <v>1673983226.0999999</v>
      </c>
      <c r="C55">
        <v>156</v>
      </c>
      <c r="D55" t="s">
        <v>439</v>
      </c>
      <c r="E55" t="s">
        <v>440</v>
      </c>
      <c r="F55">
        <v>4</v>
      </c>
      <c r="G55">
        <v>1673983224.0999999</v>
      </c>
      <c r="H55">
        <f t="shared" si="0"/>
        <v>2.0968232546532016E-3</v>
      </c>
      <c r="I55">
        <f t="shared" si="1"/>
        <v>2.0968232546532017</v>
      </c>
      <c r="J55">
        <f t="shared" si="2"/>
        <v>4.1943017436223524</v>
      </c>
      <c r="K55">
        <f t="shared" si="3"/>
        <v>239.5975714285714</v>
      </c>
      <c r="L55">
        <f t="shared" si="4"/>
        <v>181.94849688094376</v>
      </c>
      <c r="M55">
        <f t="shared" si="5"/>
        <v>18.418820775881166</v>
      </c>
      <c r="N55">
        <f t="shared" si="6"/>
        <v>24.25469186132884</v>
      </c>
      <c r="O55">
        <f t="shared" si="7"/>
        <v>0.13158363982373339</v>
      </c>
      <c r="P55">
        <f t="shared" si="8"/>
        <v>2.7643844140412455</v>
      </c>
      <c r="Q55">
        <f t="shared" si="9"/>
        <v>0.12820049954034446</v>
      </c>
      <c r="R55">
        <f t="shared" si="10"/>
        <v>8.0422028965296821E-2</v>
      </c>
      <c r="S55">
        <f t="shared" si="11"/>
        <v>226.11656152021541</v>
      </c>
      <c r="T55">
        <f t="shared" si="12"/>
        <v>33.598003615852299</v>
      </c>
      <c r="U55">
        <f t="shared" si="13"/>
        <v>32.538914285714277</v>
      </c>
      <c r="V55">
        <f t="shared" si="14"/>
        <v>4.9226852217932757</v>
      </c>
      <c r="W55">
        <f t="shared" si="15"/>
        <v>66.862408817032843</v>
      </c>
      <c r="X55">
        <f t="shared" si="16"/>
        <v>3.3344971645692154</v>
      </c>
      <c r="Y55">
        <f t="shared" si="17"/>
        <v>4.9871029530120223</v>
      </c>
      <c r="Z55">
        <f t="shared" si="18"/>
        <v>1.5881880572240603</v>
      </c>
      <c r="AA55">
        <f t="shared" si="19"/>
        <v>-92.469905530206191</v>
      </c>
      <c r="AB55">
        <f t="shared" si="20"/>
        <v>34.396930075877279</v>
      </c>
      <c r="AC55">
        <f t="shared" si="21"/>
        <v>2.8400377199410536</v>
      </c>
      <c r="AD55">
        <f t="shared" si="22"/>
        <v>170.88362378582752</v>
      </c>
      <c r="AE55">
        <f t="shared" si="23"/>
        <v>14.715663899671839</v>
      </c>
      <c r="AF55">
        <f t="shared" si="24"/>
        <v>2.0880995954086794</v>
      </c>
      <c r="AG55">
        <f t="shared" si="25"/>
        <v>4.1943017436223524</v>
      </c>
      <c r="AH55">
        <v>261.01891692956377</v>
      </c>
      <c r="AI55">
        <v>250.3214545454546</v>
      </c>
      <c r="AJ55">
        <v>1.7089244890777731</v>
      </c>
      <c r="AK55">
        <v>64.11169264173391</v>
      </c>
      <c r="AL55">
        <f t="shared" si="26"/>
        <v>2.0968232546532017</v>
      </c>
      <c r="AM55">
        <v>31.07468897328237</v>
      </c>
      <c r="AN55">
        <v>32.942914545454528</v>
      </c>
      <c r="AO55">
        <v>6.0442952881577337E-4</v>
      </c>
      <c r="AP55">
        <v>93.4431284046358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47282.9609973099</v>
      </c>
      <c r="AV55">
        <f t="shared" si="30"/>
        <v>1200.0085714285719</v>
      </c>
      <c r="AW55">
        <f t="shared" si="31"/>
        <v>1025.9321707358631</v>
      </c>
      <c r="AX55">
        <f t="shared" si="32"/>
        <v>0.85493736891772665</v>
      </c>
      <c r="AY55">
        <f t="shared" si="33"/>
        <v>0.18842912201121267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1673983224.0999999</v>
      </c>
      <c r="BF55">
        <v>239.5975714285714</v>
      </c>
      <c r="BG55">
        <v>253.64242857142861</v>
      </c>
      <c r="BH55">
        <v>32.939500000000002</v>
      </c>
      <c r="BI55">
        <v>31.075600000000001</v>
      </c>
      <c r="BJ55">
        <v>244.60114285714289</v>
      </c>
      <c r="BK55">
        <v>32.726999999999997</v>
      </c>
      <c r="BL55">
        <v>650.03014285714289</v>
      </c>
      <c r="BM55">
        <v>101.1307142857143</v>
      </c>
      <c r="BN55">
        <v>0.1002444285714286</v>
      </c>
      <c r="BO55">
        <v>32.769714285714286</v>
      </c>
      <c r="BP55">
        <v>32.538914285714277</v>
      </c>
      <c r="BQ55">
        <v>999.89999999999986</v>
      </c>
      <c r="BR55">
        <v>0</v>
      </c>
      <c r="BS55">
        <v>0</v>
      </c>
      <c r="BT55">
        <v>8985.2685714285708</v>
      </c>
      <c r="BU55">
        <v>0</v>
      </c>
      <c r="BV55">
        <v>821.78185714285712</v>
      </c>
      <c r="BW55">
        <v>-14.045028571428571</v>
      </c>
      <c r="BX55">
        <v>247.75871428571429</v>
      </c>
      <c r="BY55">
        <v>261.77757142857138</v>
      </c>
      <c r="BZ55">
        <v>1.8639085714285719</v>
      </c>
      <c r="CA55">
        <v>253.64242857142861</v>
      </c>
      <c r="CB55">
        <v>31.075600000000001</v>
      </c>
      <c r="CC55">
        <v>3.331197142857143</v>
      </c>
      <c r="CD55">
        <v>3.1427</v>
      </c>
      <c r="CE55">
        <v>25.783114285714291</v>
      </c>
      <c r="CF55">
        <v>24.803928571428571</v>
      </c>
      <c r="CG55">
        <v>1200.0085714285719</v>
      </c>
      <c r="CH55">
        <v>0.50000699999999998</v>
      </c>
      <c r="CI55">
        <v>0.49999300000000002</v>
      </c>
      <c r="CJ55">
        <v>0</v>
      </c>
      <c r="CK55">
        <v>909.92528571428568</v>
      </c>
      <c r="CL55">
        <v>4.9990899999999998</v>
      </c>
      <c r="CM55">
        <v>9799.4399999999987</v>
      </c>
      <c r="CN55">
        <v>9557.9314285714299</v>
      </c>
      <c r="CO55">
        <v>42.107000000000014</v>
      </c>
      <c r="CP55">
        <v>44.241</v>
      </c>
      <c r="CQ55">
        <v>42.936999999999998</v>
      </c>
      <c r="CR55">
        <v>43.169285714285706</v>
      </c>
      <c r="CS55">
        <v>43.5</v>
      </c>
      <c r="CT55">
        <v>597.5100000000001</v>
      </c>
      <c r="CU55">
        <v>597.49857142857138</v>
      </c>
      <c r="CV55">
        <v>0</v>
      </c>
      <c r="CW55">
        <v>1673983226.5</v>
      </c>
      <c r="CX55">
        <v>0</v>
      </c>
      <c r="CY55">
        <v>1673981072</v>
      </c>
      <c r="CZ55" t="s">
        <v>356</v>
      </c>
      <c r="DA55">
        <v>1673981071.5</v>
      </c>
      <c r="DB55">
        <v>1673981072</v>
      </c>
      <c r="DC55">
        <v>22</v>
      </c>
      <c r="DD55">
        <v>6.0000000000000001E-3</v>
      </c>
      <c r="DE55">
        <v>1.4999999999999999E-2</v>
      </c>
      <c r="DF55">
        <v>-5.52</v>
      </c>
      <c r="DG55">
        <v>0.19600000000000001</v>
      </c>
      <c r="DH55">
        <v>415</v>
      </c>
      <c r="DI55">
        <v>30</v>
      </c>
      <c r="DJ55">
        <v>0.47</v>
      </c>
      <c r="DK55">
        <v>0.06</v>
      </c>
      <c r="DL55">
        <v>-13.697102439024389</v>
      </c>
      <c r="DM55">
        <v>-2.369778397212555</v>
      </c>
      <c r="DN55">
        <v>0.23638371295448579</v>
      </c>
      <c r="DO55">
        <v>0</v>
      </c>
      <c r="DP55">
        <v>1.8825909756097561</v>
      </c>
      <c r="DQ55">
        <v>-0.24191205574913019</v>
      </c>
      <c r="DR55">
        <v>2.9235488024382202E-2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370</v>
      </c>
      <c r="EA55">
        <v>3.2977799999999999</v>
      </c>
      <c r="EB55">
        <v>2.6253199999999999</v>
      </c>
      <c r="EC55">
        <v>6.6866700000000001E-2</v>
      </c>
      <c r="ED55">
        <v>6.8336300000000003E-2</v>
      </c>
      <c r="EE55">
        <v>0.13658500000000001</v>
      </c>
      <c r="EF55">
        <v>0.13004399999999999</v>
      </c>
      <c r="EG55">
        <v>28212.7</v>
      </c>
      <c r="EH55">
        <v>28660</v>
      </c>
      <c r="EI55">
        <v>28123.7</v>
      </c>
      <c r="EJ55">
        <v>29600.5</v>
      </c>
      <c r="EK55">
        <v>33419.4</v>
      </c>
      <c r="EL55">
        <v>35743.4</v>
      </c>
      <c r="EM55">
        <v>39703.699999999997</v>
      </c>
      <c r="EN55">
        <v>42301.599999999999</v>
      </c>
      <c r="EO55">
        <v>2.24885</v>
      </c>
      <c r="EP55">
        <v>2.2055199999999999</v>
      </c>
      <c r="EQ55">
        <v>0.114389</v>
      </c>
      <c r="ER55">
        <v>0</v>
      </c>
      <c r="ES55">
        <v>30.677299999999999</v>
      </c>
      <c r="ET55">
        <v>999.9</v>
      </c>
      <c r="EU55">
        <v>73.5</v>
      </c>
      <c r="EV55">
        <v>33.700000000000003</v>
      </c>
      <c r="EW55">
        <v>38.186500000000002</v>
      </c>
      <c r="EX55">
        <v>57.600099999999998</v>
      </c>
      <c r="EY55">
        <v>-4.9679500000000001</v>
      </c>
      <c r="EZ55">
        <v>2</v>
      </c>
      <c r="FA55">
        <v>0.358651</v>
      </c>
      <c r="FB55">
        <v>-0.12514700000000001</v>
      </c>
      <c r="FC55">
        <v>20.2714</v>
      </c>
      <c r="FD55">
        <v>5.2198399999999996</v>
      </c>
      <c r="FE55">
        <v>12.006500000000001</v>
      </c>
      <c r="FF55">
        <v>4.9869500000000002</v>
      </c>
      <c r="FG55">
        <v>3.2846000000000002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1.8622000000000001</v>
      </c>
      <c r="FN55">
        <v>1.8642399999999999</v>
      </c>
      <c r="FO55">
        <v>1.8603400000000001</v>
      </c>
      <c r="FP55">
        <v>1.861</v>
      </c>
      <c r="FQ55">
        <v>1.86019</v>
      </c>
      <c r="FR55">
        <v>1.86188</v>
      </c>
      <c r="FS55">
        <v>1.8584799999999999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-5.0140000000000002</v>
      </c>
      <c r="GH55">
        <v>0.21249999999999999</v>
      </c>
      <c r="GI55">
        <v>-4.1132035990306486</v>
      </c>
      <c r="GJ55">
        <v>-4.0977002334145526E-3</v>
      </c>
      <c r="GK55">
        <v>1.9870096767282211E-6</v>
      </c>
      <c r="GL55">
        <v>-4.7591234531596528E-10</v>
      </c>
      <c r="GM55">
        <v>-9.7813170522517312E-2</v>
      </c>
      <c r="GN55">
        <v>-4.4277268217585318E-5</v>
      </c>
      <c r="GO55">
        <v>7.6125673839889962E-4</v>
      </c>
      <c r="GP55">
        <v>-1.4366726965109579E-5</v>
      </c>
      <c r="GQ55">
        <v>6</v>
      </c>
      <c r="GR55">
        <v>2093</v>
      </c>
      <c r="GS55">
        <v>4</v>
      </c>
      <c r="GT55">
        <v>31</v>
      </c>
      <c r="GU55">
        <v>35.9</v>
      </c>
      <c r="GV55">
        <v>35.9</v>
      </c>
      <c r="GW55">
        <v>0.931396</v>
      </c>
      <c r="GX55">
        <v>2.5732400000000002</v>
      </c>
      <c r="GY55">
        <v>2.04956</v>
      </c>
      <c r="GZ55">
        <v>2.6232899999999999</v>
      </c>
      <c r="HA55">
        <v>2.1972700000000001</v>
      </c>
      <c r="HB55">
        <v>2.34253</v>
      </c>
      <c r="HC55">
        <v>38.747100000000003</v>
      </c>
      <c r="HD55">
        <v>15.392899999999999</v>
      </c>
      <c r="HE55">
        <v>18</v>
      </c>
      <c r="HF55">
        <v>711.17499999999995</v>
      </c>
      <c r="HG55">
        <v>752.25800000000004</v>
      </c>
      <c r="HH55">
        <v>30.999500000000001</v>
      </c>
      <c r="HI55">
        <v>32.005299999999998</v>
      </c>
      <c r="HJ55">
        <v>30.000800000000002</v>
      </c>
      <c r="HK55">
        <v>31.838000000000001</v>
      </c>
      <c r="HL55">
        <v>31.8369</v>
      </c>
      <c r="HM55">
        <v>18.691199999999998</v>
      </c>
      <c r="HN55">
        <v>24.550999999999998</v>
      </c>
      <c r="HO55">
        <v>94.385599999999997</v>
      </c>
      <c r="HP55">
        <v>31</v>
      </c>
      <c r="HQ55">
        <v>270.89100000000002</v>
      </c>
      <c r="HR55">
        <v>31.0868</v>
      </c>
      <c r="HS55">
        <v>99.108800000000002</v>
      </c>
      <c r="HT55">
        <v>98.101200000000006</v>
      </c>
    </row>
    <row r="56" spans="1:228" x14ac:dyDescent="0.3">
      <c r="A56">
        <v>41</v>
      </c>
      <c r="B56">
        <v>1673983230.0999999</v>
      </c>
      <c r="C56">
        <v>160</v>
      </c>
      <c r="D56" t="s">
        <v>441</v>
      </c>
      <c r="E56" t="s">
        <v>442</v>
      </c>
      <c r="F56">
        <v>4</v>
      </c>
      <c r="G56">
        <v>1673983227.7874999</v>
      </c>
      <c r="H56">
        <f t="shared" si="0"/>
        <v>2.0862335376744014E-3</v>
      </c>
      <c r="I56">
        <f t="shared" si="1"/>
        <v>2.0862335376744015</v>
      </c>
      <c r="J56">
        <f t="shared" si="2"/>
        <v>4.4483285394957202</v>
      </c>
      <c r="K56">
        <f t="shared" si="3"/>
        <v>245.63787500000001</v>
      </c>
      <c r="L56">
        <f t="shared" si="4"/>
        <v>184.52538533129771</v>
      </c>
      <c r="M56">
        <f t="shared" si="5"/>
        <v>18.679545412642792</v>
      </c>
      <c r="N56">
        <f t="shared" si="6"/>
        <v>24.865976206414814</v>
      </c>
      <c r="O56">
        <f t="shared" si="7"/>
        <v>0.13109226846178296</v>
      </c>
      <c r="P56">
        <f t="shared" si="8"/>
        <v>2.7694885059799392</v>
      </c>
      <c r="Q56">
        <f t="shared" si="9"/>
        <v>0.12774001970574267</v>
      </c>
      <c r="R56">
        <f t="shared" si="10"/>
        <v>8.0131558642633938E-2</v>
      </c>
      <c r="S56">
        <f t="shared" si="11"/>
        <v>226.11632848447744</v>
      </c>
      <c r="T56">
        <f t="shared" si="12"/>
        <v>33.591634490119269</v>
      </c>
      <c r="U56">
        <f t="shared" si="13"/>
        <v>32.531412500000002</v>
      </c>
      <c r="V56">
        <f t="shared" si="14"/>
        <v>4.9206036352085194</v>
      </c>
      <c r="W56">
        <f t="shared" si="15"/>
        <v>66.89678140278167</v>
      </c>
      <c r="X56">
        <f t="shared" si="16"/>
        <v>3.3347373063459367</v>
      </c>
      <c r="Y56">
        <f t="shared" si="17"/>
        <v>4.9848994771029052</v>
      </c>
      <c r="Z56">
        <f t="shared" si="18"/>
        <v>1.5858663288625827</v>
      </c>
      <c r="AA56">
        <f t="shared" si="19"/>
        <v>-92.002899011441102</v>
      </c>
      <c r="AB56">
        <f t="shared" si="20"/>
        <v>34.408181695859923</v>
      </c>
      <c r="AC56">
        <f t="shared" si="21"/>
        <v>2.8355172419312651</v>
      </c>
      <c r="AD56">
        <f t="shared" si="22"/>
        <v>171.3571284108275</v>
      </c>
      <c r="AE56">
        <f t="shared" si="23"/>
        <v>14.858201698281004</v>
      </c>
      <c r="AF56">
        <f t="shared" si="24"/>
        <v>2.0858556356004594</v>
      </c>
      <c r="AG56">
        <f t="shared" si="25"/>
        <v>4.4483285394957202</v>
      </c>
      <c r="AH56">
        <v>267.9429726274368</v>
      </c>
      <c r="AI56">
        <v>257.07093333333319</v>
      </c>
      <c r="AJ56">
        <v>1.691605930480911</v>
      </c>
      <c r="AK56">
        <v>64.11169264173391</v>
      </c>
      <c r="AL56">
        <f t="shared" si="26"/>
        <v>2.0862335376744015</v>
      </c>
      <c r="AM56">
        <v>31.079930634174719</v>
      </c>
      <c r="AN56">
        <v>32.942471515151517</v>
      </c>
      <c r="AO56">
        <v>-4.4476950749252153E-5</v>
      </c>
      <c r="AP56">
        <v>93.4431284046358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47424.673658287873</v>
      </c>
      <c r="AV56">
        <f t="shared" si="30"/>
        <v>1200.0074999999999</v>
      </c>
      <c r="AW56">
        <f t="shared" si="31"/>
        <v>1025.9312385929934</v>
      </c>
      <c r="AX56">
        <f t="shared" si="32"/>
        <v>0.85493735546902294</v>
      </c>
      <c r="AY56">
        <f t="shared" si="33"/>
        <v>0.18842909605521418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1673983227.7874999</v>
      </c>
      <c r="BF56">
        <v>245.63787500000001</v>
      </c>
      <c r="BG56">
        <v>259.825875</v>
      </c>
      <c r="BH56">
        <v>32.9421125</v>
      </c>
      <c r="BI56">
        <v>31.0801625</v>
      </c>
      <c r="BJ56">
        <v>250.660875</v>
      </c>
      <c r="BK56">
        <v>32.729612499999988</v>
      </c>
      <c r="BL56">
        <v>650.00987499999997</v>
      </c>
      <c r="BM56">
        <v>101.13025</v>
      </c>
      <c r="BN56">
        <v>9.9970324999999999E-2</v>
      </c>
      <c r="BO56">
        <v>32.761862499999999</v>
      </c>
      <c r="BP56">
        <v>32.531412500000002</v>
      </c>
      <c r="BQ56">
        <v>999.9</v>
      </c>
      <c r="BR56">
        <v>0</v>
      </c>
      <c r="BS56">
        <v>0</v>
      </c>
      <c r="BT56">
        <v>9012.4200000000019</v>
      </c>
      <c r="BU56">
        <v>0</v>
      </c>
      <c r="BV56">
        <v>834.86449999999991</v>
      </c>
      <c r="BW56">
        <v>-14.187875</v>
      </c>
      <c r="BX56">
        <v>254.00537499999999</v>
      </c>
      <c r="BY56">
        <v>268.16025000000002</v>
      </c>
      <c r="BZ56">
        <v>1.8619287499999999</v>
      </c>
      <c r="CA56">
        <v>259.825875</v>
      </c>
      <c r="CB56">
        <v>31.0801625</v>
      </c>
      <c r="CC56">
        <v>3.33144375</v>
      </c>
      <c r="CD56">
        <v>3.14314625</v>
      </c>
      <c r="CE56">
        <v>25.7843625</v>
      </c>
      <c r="CF56">
        <v>24.806337500000001</v>
      </c>
      <c r="CG56">
        <v>1200.0074999999999</v>
      </c>
      <c r="CH56">
        <v>0.50000699999999998</v>
      </c>
      <c r="CI56">
        <v>0.49999300000000002</v>
      </c>
      <c r="CJ56">
        <v>0</v>
      </c>
      <c r="CK56">
        <v>909.37599999999998</v>
      </c>
      <c r="CL56">
        <v>4.9990899999999998</v>
      </c>
      <c r="CM56">
        <v>9793.3875000000007</v>
      </c>
      <c r="CN56">
        <v>9557.9187499999989</v>
      </c>
      <c r="CO56">
        <v>42.101374999999997</v>
      </c>
      <c r="CP56">
        <v>44.226374999999997</v>
      </c>
      <c r="CQ56">
        <v>42.936999999999998</v>
      </c>
      <c r="CR56">
        <v>43.155999999999999</v>
      </c>
      <c r="CS56">
        <v>43.484250000000003</v>
      </c>
      <c r="CT56">
        <v>597.51</v>
      </c>
      <c r="CU56">
        <v>597.49749999999995</v>
      </c>
      <c r="CV56">
        <v>0</v>
      </c>
      <c r="CW56">
        <v>1673983230.0999999</v>
      </c>
      <c r="CX56">
        <v>0</v>
      </c>
      <c r="CY56">
        <v>1673981072</v>
      </c>
      <c r="CZ56" t="s">
        <v>356</v>
      </c>
      <c r="DA56">
        <v>1673981071.5</v>
      </c>
      <c r="DB56">
        <v>1673981072</v>
      </c>
      <c r="DC56">
        <v>22</v>
      </c>
      <c r="DD56">
        <v>6.0000000000000001E-3</v>
      </c>
      <c r="DE56">
        <v>1.4999999999999999E-2</v>
      </c>
      <c r="DF56">
        <v>-5.52</v>
      </c>
      <c r="DG56">
        <v>0.19600000000000001</v>
      </c>
      <c r="DH56">
        <v>415</v>
      </c>
      <c r="DI56">
        <v>30</v>
      </c>
      <c r="DJ56">
        <v>0.47</v>
      </c>
      <c r="DK56">
        <v>0.06</v>
      </c>
      <c r="DL56">
        <v>-13.85401463414634</v>
      </c>
      <c r="DM56">
        <v>-2.155747735191647</v>
      </c>
      <c r="DN56">
        <v>0.21472929817134601</v>
      </c>
      <c r="DO56">
        <v>0</v>
      </c>
      <c r="DP56">
        <v>1.871472926829268</v>
      </c>
      <c r="DQ56">
        <v>-0.14290285714286061</v>
      </c>
      <c r="DR56">
        <v>2.3098139218043282E-2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370</v>
      </c>
      <c r="EA56">
        <v>3.2977099999999999</v>
      </c>
      <c r="EB56">
        <v>2.62547</v>
      </c>
      <c r="EC56">
        <v>6.8366499999999997E-2</v>
      </c>
      <c r="ED56">
        <v>6.9841299999999995E-2</v>
      </c>
      <c r="EE56">
        <v>0.13658200000000001</v>
      </c>
      <c r="EF56">
        <v>0.130055</v>
      </c>
      <c r="EG56">
        <v>28167.599999999999</v>
      </c>
      <c r="EH56">
        <v>28613.599999999999</v>
      </c>
      <c r="EI56">
        <v>28124</v>
      </c>
      <c r="EJ56">
        <v>29600.400000000001</v>
      </c>
      <c r="EK56">
        <v>33419.9</v>
      </c>
      <c r="EL56">
        <v>35742.699999999997</v>
      </c>
      <c r="EM56">
        <v>39704.1</v>
      </c>
      <c r="EN56">
        <v>42301.2</v>
      </c>
      <c r="EO56">
        <v>2.2488800000000002</v>
      </c>
      <c r="EP56">
        <v>2.2053199999999999</v>
      </c>
      <c r="EQ56">
        <v>0.11423999999999999</v>
      </c>
      <c r="ER56">
        <v>0</v>
      </c>
      <c r="ES56">
        <v>30.67</v>
      </c>
      <c r="ET56">
        <v>999.9</v>
      </c>
      <c r="EU56">
        <v>73.5</v>
      </c>
      <c r="EV56">
        <v>33.700000000000003</v>
      </c>
      <c r="EW56">
        <v>38.187199999999997</v>
      </c>
      <c r="EX56">
        <v>57.330100000000002</v>
      </c>
      <c r="EY56">
        <v>-5.0080099999999996</v>
      </c>
      <c r="EZ56">
        <v>2</v>
      </c>
      <c r="FA56">
        <v>0.35912899999999998</v>
      </c>
      <c r="FB56">
        <v>-0.126999</v>
      </c>
      <c r="FC56">
        <v>20.2715</v>
      </c>
      <c r="FD56">
        <v>5.2193899999999998</v>
      </c>
      <c r="FE56">
        <v>12.0068</v>
      </c>
      <c r="FF56">
        <v>4.9870000000000001</v>
      </c>
      <c r="FG56">
        <v>3.2846000000000002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1.8642399999999999</v>
      </c>
      <c r="FO56">
        <v>1.8603400000000001</v>
      </c>
      <c r="FP56">
        <v>1.8610100000000001</v>
      </c>
      <c r="FQ56">
        <v>1.86019</v>
      </c>
      <c r="FR56">
        <v>1.86188</v>
      </c>
      <c r="FS56">
        <v>1.8584799999999999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-5.0350000000000001</v>
      </c>
      <c r="GH56">
        <v>0.21249999999999999</v>
      </c>
      <c r="GI56">
        <v>-4.1132035990306486</v>
      </c>
      <c r="GJ56">
        <v>-4.0977002334145526E-3</v>
      </c>
      <c r="GK56">
        <v>1.9870096767282211E-6</v>
      </c>
      <c r="GL56">
        <v>-4.7591234531596528E-10</v>
      </c>
      <c r="GM56">
        <v>-9.7813170522517312E-2</v>
      </c>
      <c r="GN56">
        <v>-4.4277268217585318E-5</v>
      </c>
      <c r="GO56">
        <v>7.6125673839889962E-4</v>
      </c>
      <c r="GP56">
        <v>-1.4366726965109579E-5</v>
      </c>
      <c r="GQ56">
        <v>6</v>
      </c>
      <c r="GR56">
        <v>2093</v>
      </c>
      <c r="GS56">
        <v>4</v>
      </c>
      <c r="GT56">
        <v>31</v>
      </c>
      <c r="GU56">
        <v>36</v>
      </c>
      <c r="GV56">
        <v>36</v>
      </c>
      <c r="GW56">
        <v>0.950928</v>
      </c>
      <c r="GX56">
        <v>2.5659200000000002</v>
      </c>
      <c r="GY56">
        <v>2.04834</v>
      </c>
      <c r="GZ56">
        <v>2.6245099999999999</v>
      </c>
      <c r="HA56">
        <v>2.1972700000000001</v>
      </c>
      <c r="HB56">
        <v>2.33643</v>
      </c>
      <c r="HC56">
        <v>38.747100000000003</v>
      </c>
      <c r="HD56">
        <v>15.375400000000001</v>
      </c>
      <c r="HE56">
        <v>18</v>
      </c>
      <c r="HF56">
        <v>711.28</v>
      </c>
      <c r="HG56">
        <v>752.15499999999997</v>
      </c>
      <c r="HH56">
        <v>30.999500000000001</v>
      </c>
      <c r="HI56">
        <v>32.012099999999997</v>
      </c>
      <c r="HJ56">
        <v>30.000699999999998</v>
      </c>
      <c r="HK56">
        <v>31.845199999999998</v>
      </c>
      <c r="HL56">
        <v>31.843900000000001</v>
      </c>
      <c r="HM56">
        <v>19.075399999999998</v>
      </c>
      <c r="HN56">
        <v>24.550999999999998</v>
      </c>
      <c r="HO56">
        <v>94.385599999999997</v>
      </c>
      <c r="HP56">
        <v>31</v>
      </c>
      <c r="HQ56">
        <v>277.57</v>
      </c>
      <c r="HR56">
        <v>31.0928</v>
      </c>
      <c r="HS56">
        <v>99.109700000000004</v>
      </c>
      <c r="HT56">
        <v>98.100499999999997</v>
      </c>
    </row>
    <row r="57" spans="1:228" x14ac:dyDescent="0.3">
      <c r="A57">
        <v>42</v>
      </c>
      <c r="B57">
        <v>1673983234.0999999</v>
      </c>
      <c r="C57">
        <v>164</v>
      </c>
      <c r="D57" t="s">
        <v>443</v>
      </c>
      <c r="E57" t="s">
        <v>444</v>
      </c>
      <c r="F57">
        <v>4</v>
      </c>
      <c r="G57">
        <v>1673983232.0999999</v>
      </c>
      <c r="H57">
        <f t="shared" si="0"/>
        <v>2.0842979591735185E-3</v>
      </c>
      <c r="I57">
        <f t="shared" si="1"/>
        <v>2.0842979591735187</v>
      </c>
      <c r="J57">
        <f t="shared" si="2"/>
        <v>4.5268461023285864</v>
      </c>
      <c r="K57">
        <f t="shared" si="3"/>
        <v>252.7225714285714</v>
      </c>
      <c r="L57">
        <f t="shared" si="4"/>
        <v>190.60440297523269</v>
      </c>
      <c r="M57">
        <f t="shared" si="5"/>
        <v>19.295036812085105</v>
      </c>
      <c r="N57">
        <f t="shared" si="6"/>
        <v>25.583308899704289</v>
      </c>
      <c r="O57">
        <f t="shared" si="7"/>
        <v>0.1313896422154234</v>
      </c>
      <c r="P57">
        <f t="shared" si="8"/>
        <v>2.7742960012083886</v>
      </c>
      <c r="Q57">
        <f t="shared" si="9"/>
        <v>0.12802805213806723</v>
      </c>
      <c r="R57">
        <f t="shared" si="10"/>
        <v>8.0312394594735673E-2</v>
      </c>
      <c r="S57">
        <f t="shared" si="11"/>
        <v>226.1172455201216</v>
      </c>
      <c r="T57">
        <f t="shared" si="12"/>
        <v>33.583737997519222</v>
      </c>
      <c r="U57">
        <f t="shared" si="13"/>
        <v>32.514200000000002</v>
      </c>
      <c r="V57">
        <f t="shared" si="14"/>
        <v>4.9158304262046046</v>
      </c>
      <c r="W57">
        <f t="shared" si="15"/>
        <v>66.927877614336168</v>
      </c>
      <c r="X57">
        <f t="shared" si="16"/>
        <v>3.3349533661793829</v>
      </c>
      <c r="Y57">
        <f t="shared" si="17"/>
        <v>4.9829062044917212</v>
      </c>
      <c r="Z57">
        <f t="shared" si="18"/>
        <v>1.5808770600252218</v>
      </c>
      <c r="AA57">
        <f t="shared" si="19"/>
        <v>-91.917539999552162</v>
      </c>
      <c r="AB57">
        <f t="shared" si="20"/>
        <v>35.979613701180703</v>
      </c>
      <c r="AC57">
        <f t="shared" si="21"/>
        <v>2.9595249895847733</v>
      </c>
      <c r="AD57">
        <f t="shared" si="22"/>
        <v>173.13884421133491</v>
      </c>
      <c r="AE57">
        <f t="shared" si="23"/>
        <v>14.949783186319861</v>
      </c>
      <c r="AF57">
        <f t="shared" si="24"/>
        <v>2.0828980333574938</v>
      </c>
      <c r="AG57">
        <f t="shared" si="25"/>
        <v>4.5268461023285864</v>
      </c>
      <c r="AH57">
        <v>274.81377303380862</v>
      </c>
      <c r="AI57">
        <v>263.86638787878769</v>
      </c>
      <c r="AJ57">
        <v>1.69178501500022</v>
      </c>
      <c r="AK57">
        <v>64.11169264173391</v>
      </c>
      <c r="AL57">
        <f t="shared" si="26"/>
        <v>2.0842979591735187</v>
      </c>
      <c r="AM57">
        <v>31.08428150255104</v>
      </c>
      <c r="AN57">
        <v>32.944180606060591</v>
      </c>
      <c r="AO57">
        <v>1.0376337963929469E-4</v>
      </c>
      <c r="AP57">
        <v>93.4431284046358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47558.243863663862</v>
      </c>
      <c r="AV57">
        <f t="shared" si="30"/>
        <v>1200.012857142857</v>
      </c>
      <c r="AW57">
        <f t="shared" si="31"/>
        <v>1025.9357707358142</v>
      </c>
      <c r="AX57">
        <f t="shared" si="32"/>
        <v>0.85493731557051178</v>
      </c>
      <c r="AY57">
        <f t="shared" si="33"/>
        <v>0.18842901905108772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1673983232.0999999</v>
      </c>
      <c r="BF57">
        <v>252.7225714285714</v>
      </c>
      <c r="BG57">
        <v>267.00757142857151</v>
      </c>
      <c r="BH57">
        <v>32.944057142857147</v>
      </c>
      <c r="BI57">
        <v>31.08481428571428</v>
      </c>
      <c r="BJ57">
        <v>257.76814285714278</v>
      </c>
      <c r="BK57">
        <v>32.731542857142863</v>
      </c>
      <c r="BL57">
        <v>650.03199999999993</v>
      </c>
      <c r="BM57">
        <v>101.1308571428571</v>
      </c>
      <c r="BN57">
        <v>9.994608571428569E-2</v>
      </c>
      <c r="BO57">
        <v>32.754757142857137</v>
      </c>
      <c r="BP57">
        <v>32.514200000000002</v>
      </c>
      <c r="BQ57">
        <v>999.89999999999986</v>
      </c>
      <c r="BR57">
        <v>0</v>
      </c>
      <c r="BS57">
        <v>0</v>
      </c>
      <c r="BT57">
        <v>9037.9442857142876</v>
      </c>
      <c r="BU57">
        <v>0</v>
      </c>
      <c r="BV57">
        <v>758.82585714285699</v>
      </c>
      <c r="BW57">
        <v>-14.2849</v>
      </c>
      <c r="BX57">
        <v>261.33200000000011</v>
      </c>
      <c r="BY57">
        <v>275.57371428571429</v>
      </c>
      <c r="BZ57">
        <v>1.8592342857142861</v>
      </c>
      <c r="CA57">
        <v>267.00757142857151</v>
      </c>
      <c r="CB57">
        <v>31.08481428571428</v>
      </c>
      <c r="CC57">
        <v>3.331661428571429</v>
      </c>
      <c r="CD57">
        <v>3.1436342857142852</v>
      </c>
      <c r="CE57">
        <v>25.78545714285714</v>
      </c>
      <c r="CF57">
        <v>24.808900000000001</v>
      </c>
      <c r="CG57">
        <v>1200.012857142857</v>
      </c>
      <c r="CH57">
        <v>0.50000699999999998</v>
      </c>
      <c r="CI57">
        <v>0.49999300000000002</v>
      </c>
      <c r="CJ57">
        <v>0</v>
      </c>
      <c r="CK57">
        <v>908.14814285714294</v>
      </c>
      <c r="CL57">
        <v>4.9990899999999998</v>
      </c>
      <c r="CM57">
        <v>9786.7200000000012</v>
      </c>
      <c r="CN57">
        <v>9558.0042857142853</v>
      </c>
      <c r="CO57">
        <v>42.125</v>
      </c>
      <c r="CP57">
        <v>44.25</v>
      </c>
      <c r="CQ57">
        <v>42.963999999999999</v>
      </c>
      <c r="CR57">
        <v>43.142714285714291</v>
      </c>
      <c r="CS57">
        <v>43.5</v>
      </c>
      <c r="CT57">
        <v>597.51428571428573</v>
      </c>
      <c r="CU57">
        <v>597.49857142857138</v>
      </c>
      <c r="CV57">
        <v>0</v>
      </c>
      <c r="CW57">
        <v>1673983234.3</v>
      </c>
      <c r="CX57">
        <v>0</v>
      </c>
      <c r="CY57">
        <v>1673981072</v>
      </c>
      <c r="CZ57" t="s">
        <v>356</v>
      </c>
      <c r="DA57">
        <v>1673981071.5</v>
      </c>
      <c r="DB57">
        <v>1673981072</v>
      </c>
      <c r="DC57">
        <v>22</v>
      </c>
      <c r="DD57">
        <v>6.0000000000000001E-3</v>
      </c>
      <c r="DE57">
        <v>1.4999999999999999E-2</v>
      </c>
      <c r="DF57">
        <v>-5.52</v>
      </c>
      <c r="DG57">
        <v>0.19600000000000001</v>
      </c>
      <c r="DH57">
        <v>415</v>
      </c>
      <c r="DI57">
        <v>30</v>
      </c>
      <c r="DJ57">
        <v>0.47</v>
      </c>
      <c r="DK57">
        <v>0.06</v>
      </c>
      <c r="DL57">
        <v>-13.99470975609756</v>
      </c>
      <c r="DM57">
        <v>-1.9848522648083919</v>
      </c>
      <c r="DN57">
        <v>0.19730180645814621</v>
      </c>
      <c r="DO57">
        <v>0</v>
      </c>
      <c r="DP57">
        <v>1.860608292682927</v>
      </c>
      <c r="DQ57">
        <v>6.7643205574898719E-3</v>
      </c>
      <c r="DR57">
        <v>7.3248554143522902E-3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3.2979400000000001</v>
      </c>
      <c r="EB57">
        <v>2.62541</v>
      </c>
      <c r="EC57">
        <v>6.9854299999999994E-2</v>
      </c>
      <c r="ED57">
        <v>7.1312100000000003E-2</v>
      </c>
      <c r="EE57">
        <v>0.13658699999999999</v>
      </c>
      <c r="EF57">
        <v>0.13006300000000001</v>
      </c>
      <c r="EG57">
        <v>28122</v>
      </c>
      <c r="EH57">
        <v>28567.5</v>
      </c>
      <c r="EI57">
        <v>28123.4</v>
      </c>
      <c r="EJ57">
        <v>29599.5</v>
      </c>
      <c r="EK57">
        <v>33419.4</v>
      </c>
      <c r="EL57">
        <v>35741.800000000003</v>
      </c>
      <c r="EM57">
        <v>39703.599999999999</v>
      </c>
      <c r="EN57">
        <v>42300.5</v>
      </c>
      <c r="EO57">
        <v>2.2488800000000002</v>
      </c>
      <c r="EP57">
        <v>2.2050999999999998</v>
      </c>
      <c r="EQ57">
        <v>0.113841</v>
      </c>
      <c r="ER57">
        <v>0</v>
      </c>
      <c r="ES57">
        <v>30.659300000000002</v>
      </c>
      <c r="ET57">
        <v>999.9</v>
      </c>
      <c r="EU57">
        <v>73.5</v>
      </c>
      <c r="EV57">
        <v>33.700000000000003</v>
      </c>
      <c r="EW57">
        <v>38.186999999999998</v>
      </c>
      <c r="EX57">
        <v>57.060099999999998</v>
      </c>
      <c r="EY57">
        <v>-5.12019</v>
      </c>
      <c r="EZ57">
        <v>2</v>
      </c>
      <c r="FA57">
        <v>0.35977399999999998</v>
      </c>
      <c r="FB57">
        <v>-0.129167</v>
      </c>
      <c r="FC57">
        <v>20.2715</v>
      </c>
      <c r="FD57">
        <v>5.2198399999999996</v>
      </c>
      <c r="FE57">
        <v>12.0062</v>
      </c>
      <c r="FF57">
        <v>4.9870000000000001</v>
      </c>
      <c r="FG57">
        <v>3.2846299999999999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1.86219</v>
      </c>
      <c r="FN57">
        <v>1.8642399999999999</v>
      </c>
      <c r="FO57">
        <v>1.86033</v>
      </c>
      <c r="FP57">
        <v>1.86103</v>
      </c>
      <c r="FQ57">
        <v>1.86019</v>
      </c>
      <c r="FR57">
        <v>1.86188</v>
      </c>
      <c r="FS57">
        <v>1.8585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-5.056</v>
      </c>
      <c r="GH57">
        <v>0.21249999999999999</v>
      </c>
      <c r="GI57">
        <v>-4.1132035990306486</v>
      </c>
      <c r="GJ57">
        <v>-4.0977002334145526E-3</v>
      </c>
      <c r="GK57">
        <v>1.9870096767282211E-6</v>
      </c>
      <c r="GL57">
        <v>-4.7591234531596528E-10</v>
      </c>
      <c r="GM57">
        <v>-9.7813170522517312E-2</v>
      </c>
      <c r="GN57">
        <v>-4.4277268217585318E-5</v>
      </c>
      <c r="GO57">
        <v>7.6125673839889962E-4</v>
      </c>
      <c r="GP57">
        <v>-1.4366726965109579E-5</v>
      </c>
      <c r="GQ57">
        <v>6</v>
      </c>
      <c r="GR57">
        <v>2093</v>
      </c>
      <c r="GS57">
        <v>4</v>
      </c>
      <c r="GT57">
        <v>31</v>
      </c>
      <c r="GU57">
        <v>36</v>
      </c>
      <c r="GV57">
        <v>36</v>
      </c>
      <c r="GW57">
        <v>0.96923800000000004</v>
      </c>
      <c r="GX57">
        <v>2.5659200000000002</v>
      </c>
      <c r="GY57">
        <v>2.04834</v>
      </c>
      <c r="GZ57">
        <v>2.6232899999999999</v>
      </c>
      <c r="HA57">
        <v>2.1972700000000001</v>
      </c>
      <c r="HB57">
        <v>2.3120099999999999</v>
      </c>
      <c r="HC57">
        <v>38.747100000000003</v>
      </c>
      <c r="HD57">
        <v>15.3666</v>
      </c>
      <c r="HE57">
        <v>18</v>
      </c>
      <c r="HF57">
        <v>711.35699999999997</v>
      </c>
      <c r="HG57">
        <v>752.01300000000003</v>
      </c>
      <c r="HH57">
        <v>30.999500000000001</v>
      </c>
      <c r="HI57">
        <v>32.019399999999997</v>
      </c>
      <c r="HJ57">
        <v>30.000800000000002</v>
      </c>
      <c r="HK57">
        <v>31.851900000000001</v>
      </c>
      <c r="HL57">
        <v>31.849799999999998</v>
      </c>
      <c r="HM57">
        <v>19.461600000000001</v>
      </c>
      <c r="HN57">
        <v>24.550999999999998</v>
      </c>
      <c r="HO57">
        <v>94.385599999999997</v>
      </c>
      <c r="HP57">
        <v>31</v>
      </c>
      <c r="HQ57">
        <v>284.24799999999999</v>
      </c>
      <c r="HR57">
        <v>31.101600000000001</v>
      </c>
      <c r="HS57">
        <v>99.108199999999997</v>
      </c>
      <c r="HT57">
        <v>98.098299999999995</v>
      </c>
    </row>
    <row r="58" spans="1:228" x14ac:dyDescent="0.3">
      <c r="A58">
        <v>43</v>
      </c>
      <c r="B58">
        <v>1673983238.0999999</v>
      </c>
      <c r="C58">
        <v>168</v>
      </c>
      <c r="D58" t="s">
        <v>445</v>
      </c>
      <c r="E58" t="s">
        <v>446</v>
      </c>
      <c r="F58">
        <v>4</v>
      </c>
      <c r="G58">
        <v>1673983235.7874999</v>
      </c>
      <c r="H58">
        <f t="shared" si="0"/>
        <v>2.0749901412316172E-3</v>
      </c>
      <c r="I58">
        <f t="shared" si="1"/>
        <v>2.0749901412316172</v>
      </c>
      <c r="J58">
        <f t="shared" si="2"/>
        <v>4.6669198657990121</v>
      </c>
      <c r="K58">
        <f t="shared" si="3"/>
        <v>258.72399999999999</v>
      </c>
      <c r="L58">
        <f t="shared" si="4"/>
        <v>194.60106883311695</v>
      </c>
      <c r="M58">
        <f t="shared" si="5"/>
        <v>19.699605223412519</v>
      </c>
      <c r="N58">
        <f t="shared" si="6"/>
        <v>26.190815355659652</v>
      </c>
      <c r="O58">
        <f t="shared" si="7"/>
        <v>0.13106672281303247</v>
      </c>
      <c r="P58">
        <f t="shared" si="8"/>
        <v>2.768292047372773</v>
      </c>
      <c r="Q58">
        <f t="shared" si="9"/>
        <v>0.1277143540445215</v>
      </c>
      <c r="R58">
        <f t="shared" si="10"/>
        <v>8.0115526483498095E-2</v>
      </c>
      <c r="S58">
        <f t="shared" si="11"/>
        <v>226.11301232331289</v>
      </c>
      <c r="T58">
        <f t="shared" si="12"/>
        <v>33.584433341628198</v>
      </c>
      <c r="U58">
        <f t="shared" si="13"/>
        <v>32.502249999999997</v>
      </c>
      <c r="V58">
        <f t="shared" si="14"/>
        <v>4.9125189348066289</v>
      </c>
      <c r="W58">
        <f t="shared" si="15"/>
        <v>66.938104736881328</v>
      </c>
      <c r="X58">
        <f t="shared" si="16"/>
        <v>3.3348092595248731</v>
      </c>
      <c r="Y58">
        <f t="shared" si="17"/>
        <v>4.9819296089025222</v>
      </c>
      <c r="Z58">
        <f t="shared" si="18"/>
        <v>1.5777096752817559</v>
      </c>
      <c r="AA58">
        <f t="shared" si="19"/>
        <v>-91.507065228314318</v>
      </c>
      <c r="AB58">
        <f t="shared" si="20"/>
        <v>37.165527157654203</v>
      </c>
      <c r="AC58">
        <f t="shared" si="21"/>
        <v>3.0634712926011582</v>
      </c>
      <c r="AD58">
        <f t="shared" si="22"/>
        <v>174.8349455452539</v>
      </c>
      <c r="AE58">
        <f t="shared" si="23"/>
        <v>15.119195674076806</v>
      </c>
      <c r="AF58">
        <f t="shared" si="24"/>
        <v>2.0774536139432223</v>
      </c>
      <c r="AG58">
        <f t="shared" si="25"/>
        <v>4.6669198657990121</v>
      </c>
      <c r="AH58">
        <v>281.70942082616892</v>
      </c>
      <c r="AI58">
        <v>270.61167878787882</v>
      </c>
      <c r="AJ58">
        <v>1.696074122656013</v>
      </c>
      <c r="AK58">
        <v>64.11169264173391</v>
      </c>
      <c r="AL58">
        <f t="shared" si="26"/>
        <v>2.0749901412316172</v>
      </c>
      <c r="AM58">
        <v>31.087651663898999</v>
      </c>
      <c r="AN58">
        <v>32.94037575757573</v>
      </c>
      <c r="AO58">
        <v>-9.292445875016716E-5</v>
      </c>
      <c r="AP58">
        <v>93.4431284046358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47393.371034027419</v>
      </c>
      <c r="AV58">
        <f t="shared" si="30"/>
        <v>1199.9937500000001</v>
      </c>
      <c r="AW58">
        <f t="shared" si="31"/>
        <v>1025.9191074214057</v>
      </c>
      <c r="AX58">
        <f t="shared" si="32"/>
        <v>0.85493704231493339</v>
      </c>
      <c r="AY58">
        <f t="shared" si="33"/>
        <v>0.1884284916678215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1673983235.7874999</v>
      </c>
      <c r="BF58">
        <v>258.72399999999999</v>
      </c>
      <c r="BG58">
        <v>273.17562500000003</v>
      </c>
      <c r="BH58">
        <v>32.942662499999997</v>
      </c>
      <c r="BI58">
        <v>31.088274999999999</v>
      </c>
      <c r="BJ58">
        <v>263.7885</v>
      </c>
      <c r="BK58">
        <v>32.730162500000013</v>
      </c>
      <c r="BL58">
        <v>650.03137500000003</v>
      </c>
      <c r="BM58">
        <v>101.13075000000001</v>
      </c>
      <c r="BN58">
        <v>9.9964412499999988E-2</v>
      </c>
      <c r="BO58">
        <v>32.751275</v>
      </c>
      <c r="BP58">
        <v>32.502249999999997</v>
      </c>
      <c r="BQ58">
        <v>999.9</v>
      </c>
      <c r="BR58">
        <v>0</v>
      </c>
      <c r="BS58">
        <v>0</v>
      </c>
      <c r="BT58">
        <v>9006.0162500000006</v>
      </c>
      <c r="BU58">
        <v>0</v>
      </c>
      <c r="BV58">
        <v>711.799125</v>
      </c>
      <c r="BW58">
        <v>-14.451549999999999</v>
      </c>
      <c r="BX58">
        <v>267.53724999999997</v>
      </c>
      <c r="BY58">
        <v>281.94049999999999</v>
      </c>
      <c r="BZ58">
        <v>1.85438875</v>
      </c>
      <c r="CA58">
        <v>273.17562500000003</v>
      </c>
      <c r="CB58">
        <v>31.088274999999999</v>
      </c>
      <c r="CC58">
        <v>3.3315137500000001</v>
      </c>
      <c r="CD58">
        <v>3.1439762500000001</v>
      </c>
      <c r="CE58">
        <v>25.784725000000002</v>
      </c>
      <c r="CF58">
        <v>24.810725000000001</v>
      </c>
      <c r="CG58">
        <v>1199.9937500000001</v>
      </c>
      <c r="CH58">
        <v>0.50001574999999998</v>
      </c>
      <c r="CI58">
        <v>0.49998425000000002</v>
      </c>
      <c r="CJ58">
        <v>0</v>
      </c>
      <c r="CK58">
        <v>907.70900000000006</v>
      </c>
      <c r="CL58">
        <v>4.9990899999999998</v>
      </c>
      <c r="CM58">
        <v>9781.1212500000001</v>
      </c>
      <c r="CN58">
        <v>9557.8612499999999</v>
      </c>
      <c r="CO58">
        <v>42.125</v>
      </c>
      <c r="CP58">
        <v>44.25</v>
      </c>
      <c r="CQ58">
        <v>43</v>
      </c>
      <c r="CR58">
        <v>43.16375</v>
      </c>
      <c r="CS58">
        <v>43.5</v>
      </c>
      <c r="CT58">
        <v>597.5162499999999</v>
      </c>
      <c r="CU58">
        <v>597.47874999999999</v>
      </c>
      <c r="CV58">
        <v>0</v>
      </c>
      <c r="CW58">
        <v>1673983238.5</v>
      </c>
      <c r="CX58">
        <v>0</v>
      </c>
      <c r="CY58">
        <v>1673981072</v>
      </c>
      <c r="CZ58" t="s">
        <v>356</v>
      </c>
      <c r="DA58">
        <v>1673981071.5</v>
      </c>
      <c r="DB58">
        <v>1673981072</v>
      </c>
      <c r="DC58">
        <v>22</v>
      </c>
      <c r="DD58">
        <v>6.0000000000000001E-3</v>
      </c>
      <c r="DE58">
        <v>1.4999999999999999E-2</v>
      </c>
      <c r="DF58">
        <v>-5.52</v>
      </c>
      <c r="DG58">
        <v>0.19600000000000001</v>
      </c>
      <c r="DH58">
        <v>415</v>
      </c>
      <c r="DI58">
        <v>30</v>
      </c>
      <c r="DJ58">
        <v>0.47</v>
      </c>
      <c r="DK58">
        <v>0.06</v>
      </c>
      <c r="DL58">
        <v>-14.126148780487799</v>
      </c>
      <c r="DM58">
        <v>-2.0535554006968608</v>
      </c>
      <c r="DN58">
        <v>0.20371118498687471</v>
      </c>
      <c r="DO58">
        <v>0</v>
      </c>
      <c r="DP58">
        <v>1.8602782926829271</v>
      </c>
      <c r="DQ58">
        <v>-1.019435540069257E-2</v>
      </c>
      <c r="DR58">
        <v>3.700478480886961E-3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3.29772</v>
      </c>
      <c r="EB58">
        <v>2.6251600000000002</v>
      </c>
      <c r="EC58">
        <v>7.1325200000000005E-2</v>
      </c>
      <c r="ED58">
        <v>7.2793099999999999E-2</v>
      </c>
      <c r="EE58">
        <v>0.136572</v>
      </c>
      <c r="EF58">
        <v>0.130076</v>
      </c>
      <c r="EG58">
        <v>28077.3</v>
      </c>
      <c r="EH58">
        <v>28521.5</v>
      </c>
      <c r="EI58">
        <v>28123.200000000001</v>
      </c>
      <c r="EJ58">
        <v>29599.1</v>
      </c>
      <c r="EK58">
        <v>33419.800000000003</v>
      </c>
      <c r="EL58">
        <v>35740.9</v>
      </c>
      <c r="EM58">
        <v>39703.300000000003</v>
      </c>
      <c r="EN58">
        <v>42299.8</v>
      </c>
      <c r="EO58">
        <v>2.2485300000000001</v>
      </c>
      <c r="EP58">
        <v>2.2051500000000002</v>
      </c>
      <c r="EQ58">
        <v>0.11412799999999999</v>
      </c>
      <c r="ER58">
        <v>0</v>
      </c>
      <c r="ES58">
        <v>30.648700000000002</v>
      </c>
      <c r="ET58">
        <v>999.9</v>
      </c>
      <c r="EU58">
        <v>73.5</v>
      </c>
      <c r="EV58">
        <v>33.700000000000003</v>
      </c>
      <c r="EW58">
        <v>38.185200000000002</v>
      </c>
      <c r="EX58">
        <v>57.420099999999998</v>
      </c>
      <c r="EY58">
        <v>-4.9679500000000001</v>
      </c>
      <c r="EZ58">
        <v>2</v>
      </c>
      <c r="FA58">
        <v>0.36032500000000001</v>
      </c>
      <c r="FB58">
        <v>-0.13235</v>
      </c>
      <c r="FC58">
        <v>20.2715</v>
      </c>
      <c r="FD58">
        <v>5.2198399999999996</v>
      </c>
      <c r="FE58">
        <v>12.007300000000001</v>
      </c>
      <c r="FF58">
        <v>4.9870999999999999</v>
      </c>
      <c r="FG58">
        <v>3.2846299999999999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1.8622000000000001</v>
      </c>
      <c r="FN58">
        <v>1.8642700000000001</v>
      </c>
      <c r="FO58">
        <v>1.86033</v>
      </c>
      <c r="FP58">
        <v>1.86104</v>
      </c>
      <c r="FQ58">
        <v>1.86019</v>
      </c>
      <c r="FR58">
        <v>1.86188</v>
      </c>
      <c r="FS58">
        <v>1.85849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-5.077</v>
      </c>
      <c r="GH58">
        <v>0.21249999999999999</v>
      </c>
      <c r="GI58">
        <v>-4.1132035990306486</v>
      </c>
      <c r="GJ58">
        <v>-4.0977002334145526E-3</v>
      </c>
      <c r="GK58">
        <v>1.9870096767282211E-6</v>
      </c>
      <c r="GL58">
        <v>-4.7591234531596528E-10</v>
      </c>
      <c r="GM58">
        <v>-9.7813170522517312E-2</v>
      </c>
      <c r="GN58">
        <v>-4.4277268217585318E-5</v>
      </c>
      <c r="GO58">
        <v>7.6125673839889962E-4</v>
      </c>
      <c r="GP58">
        <v>-1.4366726965109579E-5</v>
      </c>
      <c r="GQ58">
        <v>6</v>
      </c>
      <c r="GR58">
        <v>2093</v>
      </c>
      <c r="GS58">
        <v>4</v>
      </c>
      <c r="GT58">
        <v>31</v>
      </c>
      <c r="GU58">
        <v>36.1</v>
      </c>
      <c r="GV58">
        <v>36.1</v>
      </c>
      <c r="GW58">
        <v>0.98877000000000004</v>
      </c>
      <c r="GX58">
        <v>2.5744600000000002</v>
      </c>
      <c r="GY58">
        <v>2.04834</v>
      </c>
      <c r="GZ58">
        <v>2.6232899999999999</v>
      </c>
      <c r="HA58">
        <v>2.1972700000000001</v>
      </c>
      <c r="HB58">
        <v>2.3120099999999999</v>
      </c>
      <c r="HC58">
        <v>38.771700000000003</v>
      </c>
      <c r="HD58">
        <v>15.3491</v>
      </c>
      <c r="HE58">
        <v>18</v>
      </c>
      <c r="HF58">
        <v>711.14</v>
      </c>
      <c r="HG58">
        <v>752.14700000000005</v>
      </c>
      <c r="HH58">
        <v>30.999300000000002</v>
      </c>
      <c r="HI58">
        <v>32.026299999999999</v>
      </c>
      <c r="HJ58">
        <v>30.000699999999998</v>
      </c>
      <c r="HK58">
        <v>31.858499999999999</v>
      </c>
      <c r="HL58">
        <v>31.856400000000001</v>
      </c>
      <c r="HM58">
        <v>19.845400000000001</v>
      </c>
      <c r="HN58">
        <v>24.550999999999998</v>
      </c>
      <c r="HO58">
        <v>94.385599999999997</v>
      </c>
      <c r="HP58">
        <v>31</v>
      </c>
      <c r="HQ58">
        <v>290.92700000000002</v>
      </c>
      <c r="HR58">
        <v>31.107399999999998</v>
      </c>
      <c r="HS58">
        <v>99.107299999999995</v>
      </c>
      <c r="HT58">
        <v>98.096900000000005</v>
      </c>
    </row>
    <row r="59" spans="1:228" x14ac:dyDescent="0.3">
      <c r="A59">
        <v>44</v>
      </c>
      <c r="B59">
        <v>1673983242.0999999</v>
      </c>
      <c r="C59">
        <v>172</v>
      </c>
      <c r="D59" t="s">
        <v>447</v>
      </c>
      <c r="E59" t="s">
        <v>448</v>
      </c>
      <c r="F59">
        <v>4</v>
      </c>
      <c r="G59">
        <v>1673983240.0999999</v>
      </c>
      <c r="H59">
        <f t="shared" si="0"/>
        <v>2.0675418335918054E-3</v>
      </c>
      <c r="I59">
        <f t="shared" si="1"/>
        <v>2.0675418335918052</v>
      </c>
      <c r="J59">
        <f t="shared" si="2"/>
        <v>4.7586499216023634</v>
      </c>
      <c r="K59">
        <f t="shared" si="3"/>
        <v>265.86542857142859</v>
      </c>
      <c r="L59">
        <f t="shared" si="4"/>
        <v>200.20489016114666</v>
      </c>
      <c r="M59">
        <f t="shared" si="5"/>
        <v>20.266912692405846</v>
      </c>
      <c r="N59">
        <f t="shared" si="6"/>
        <v>26.913785294900336</v>
      </c>
      <c r="O59">
        <f t="shared" si="7"/>
        <v>0.13056488320666212</v>
      </c>
      <c r="P59">
        <f t="shared" si="8"/>
        <v>2.7618426120974071</v>
      </c>
      <c r="Q59">
        <f t="shared" si="9"/>
        <v>0.12723023033708428</v>
      </c>
      <c r="R59">
        <f t="shared" si="10"/>
        <v>7.9811405589529566E-2</v>
      </c>
      <c r="S59">
        <f t="shared" si="11"/>
        <v>226.11633476454102</v>
      </c>
      <c r="T59">
        <f t="shared" si="12"/>
        <v>33.582359958648368</v>
      </c>
      <c r="U59">
        <f t="shared" si="13"/>
        <v>32.50244285714286</v>
      </c>
      <c r="V59">
        <f t="shared" si="14"/>
        <v>4.9125723624662765</v>
      </c>
      <c r="W59">
        <f t="shared" si="15"/>
        <v>66.955056649929531</v>
      </c>
      <c r="X59">
        <f t="shared" si="16"/>
        <v>3.3345401052318264</v>
      </c>
      <c r="Y59">
        <f t="shared" si="17"/>
        <v>4.9802662742356683</v>
      </c>
      <c r="Z59">
        <f t="shared" si="18"/>
        <v>1.5780322572344501</v>
      </c>
      <c r="AA59">
        <f t="shared" si="19"/>
        <v>-91.178594861398622</v>
      </c>
      <c r="AB59">
        <f t="shared" si="20"/>
        <v>36.166949867634571</v>
      </c>
      <c r="AC59">
        <f t="shared" si="21"/>
        <v>2.9880381921334105</v>
      </c>
      <c r="AD59">
        <f t="shared" si="22"/>
        <v>174.09272796291037</v>
      </c>
      <c r="AE59">
        <f t="shared" si="23"/>
        <v>15.240777424306229</v>
      </c>
      <c r="AF59">
        <f t="shared" si="24"/>
        <v>2.0672812940654892</v>
      </c>
      <c r="AG59">
        <f t="shared" si="25"/>
        <v>4.7586499216023634</v>
      </c>
      <c r="AH59">
        <v>288.67928816511022</v>
      </c>
      <c r="AI59">
        <v>277.4682303030304</v>
      </c>
      <c r="AJ59">
        <v>1.702598704109975</v>
      </c>
      <c r="AK59">
        <v>64.11169264173391</v>
      </c>
      <c r="AL59">
        <f t="shared" si="26"/>
        <v>2.0675418335918052</v>
      </c>
      <c r="AM59">
        <v>31.094006152510541</v>
      </c>
      <c r="AN59">
        <v>32.939653939393942</v>
      </c>
      <c r="AO59">
        <v>-1.255735226790295E-5</v>
      </c>
      <c r="AP59">
        <v>93.4431284046358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47216.807294322323</v>
      </c>
      <c r="AV59">
        <f t="shared" si="30"/>
        <v>1200.01</v>
      </c>
      <c r="AW59">
        <f t="shared" si="31"/>
        <v>1025.9331351111612</v>
      </c>
      <c r="AX59">
        <f t="shared" si="32"/>
        <v>0.85493715478301113</v>
      </c>
      <c r="AY59">
        <f t="shared" si="33"/>
        <v>0.18842870873121143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1673983240.0999999</v>
      </c>
      <c r="BF59">
        <v>265.86542857142859</v>
      </c>
      <c r="BG59">
        <v>280.44071428571431</v>
      </c>
      <c r="BH59">
        <v>32.939957142857153</v>
      </c>
      <c r="BI59">
        <v>31.09461428571429</v>
      </c>
      <c r="BJ59">
        <v>270.95242857142858</v>
      </c>
      <c r="BK59">
        <v>32.727457142857141</v>
      </c>
      <c r="BL59">
        <v>650.02071428571435</v>
      </c>
      <c r="BM59">
        <v>101.1307142857143</v>
      </c>
      <c r="BN59">
        <v>0.1001431428571429</v>
      </c>
      <c r="BO59">
        <v>32.745342857142859</v>
      </c>
      <c r="BP59">
        <v>32.50244285714286</v>
      </c>
      <c r="BQ59">
        <v>999.89999999999986</v>
      </c>
      <c r="BR59">
        <v>0</v>
      </c>
      <c r="BS59">
        <v>0</v>
      </c>
      <c r="BT59">
        <v>8971.7857142857138</v>
      </c>
      <c r="BU59">
        <v>0</v>
      </c>
      <c r="BV59">
        <v>658.1351428571428</v>
      </c>
      <c r="BW59">
        <v>-14.575342857142861</v>
      </c>
      <c r="BX59">
        <v>274.92114285714291</v>
      </c>
      <c r="BY59">
        <v>289.44057142857139</v>
      </c>
      <c r="BZ59">
        <v>1.845325714285714</v>
      </c>
      <c r="CA59">
        <v>280.44071428571431</v>
      </c>
      <c r="CB59">
        <v>31.09461428571429</v>
      </c>
      <c r="CC59">
        <v>3.3312328571428571</v>
      </c>
      <c r="CD59">
        <v>3.1446142857142858</v>
      </c>
      <c r="CE59">
        <v>25.78331428571429</v>
      </c>
      <c r="CF59">
        <v>24.814142857142858</v>
      </c>
      <c r="CG59">
        <v>1200.01</v>
      </c>
      <c r="CH59">
        <v>0.50001099999999998</v>
      </c>
      <c r="CI59">
        <v>0.49998900000000002</v>
      </c>
      <c r="CJ59">
        <v>0</v>
      </c>
      <c r="CK59">
        <v>907.06057142857139</v>
      </c>
      <c r="CL59">
        <v>4.9990899999999998</v>
      </c>
      <c r="CM59">
        <v>9775.2571428571428</v>
      </c>
      <c r="CN59">
        <v>9557.9857142857127</v>
      </c>
      <c r="CO59">
        <v>42.125</v>
      </c>
      <c r="CP59">
        <v>44.25</v>
      </c>
      <c r="CQ59">
        <v>43</v>
      </c>
      <c r="CR59">
        <v>43.178142857142859</v>
      </c>
      <c r="CS59">
        <v>43.5</v>
      </c>
      <c r="CT59">
        <v>597.51999999999987</v>
      </c>
      <c r="CU59">
        <v>597.49142857142863</v>
      </c>
      <c r="CV59">
        <v>0</v>
      </c>
      <c r="CW59">
        <v>1673983242.0999999</v>
      </c>
      <c r="CX59">
        <v>0</v>
      </c>
      <c r="CY59">
        <v>1673981072</v>
      </c>
      <c r="CZ59" t="s">
        <v>356</v>
      </c>
      <c r="DA59">
        <v>1673981071.5</v>
      </c>
      <c r="DB59">
        <v>1673981072</v>
      </c>
      <c r="DC59">
        <v>22</v>
      </c>
      <c r="DD59">
        <v>6.0000000000000001E-3</v>
      </c>
      <c r="DE59">
        <v>1.4999999999999999E-2</v>
      </c>
      <c r="DF59">
        <v>-5.52</v>
      </c>
      <c r="DG59">
        <v>0.19600000000000001</v>
      </c>
      <c r="DH59">
        <v>415</v>
      </c>
      <c r="DI59">
        <v>30</v>
      </c>
      <c r="DJ59">
        <v>0.47</v>
      </c>
      <c r="DK59">
        <v>0.06</v>
      </c>
      <c r="DL59">
        <v>-14.290604999999999</v>
      </c>
      <c r="DM59">
        <v>-2.005249530956847</v>
      </c>
      <c r="DN59">
        <v>0.19435506161404689</v>
      </c>
      <c r="DO59">
        <v>0</v>
      </c>
      <c r="DP59">
        <v>1.8575225</v>
      </c>
      <c r="DQ59">
        <v>-6.1901313320823062E-2</v>
      </c>
      <c r="DR59">
        <v>6.3862515413973496E-3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3.2977400000000001</v>
      </c>
      <c r="EB59">
        <v>2.6251799999999998</v>
      </c>
      <c r="EC59">
        <v>7.2799100000000005E-2</v>
      </c>
      <c r="ED59">
        <v>7.4255000000000002E-2</v>
      </c>
      <c r="EE59">
        <v>0.13656799999999999</v>
      </c>
      <c r="EF59">
        <v>0.13008800000000001</v>
      </c>
      <c r="EG59">
        <v>28033.1</v>
      </c>
      <c r="EH59">
        <v>28475.9</v>
      </c>
      <c r="EI59">
        <v>28123.5</v>
      </c>
      <c r="EJ59">
        <v>29598.6</v>
      </c>
      <c r="EK59">
        <v>33420.300000000003</v>
      </c>
      <c r="EL59">
        <v>35740</v>
      </c>
      <c r="EM59">
        <v>39703.599999999999</v>
      </c>
      <c r="EN59">
        <v>42299.3</v>
      </c>
      <c r="EO59">
        <v>2.24857</v>
      </c>
      <c r="EP59">
        <v>2.20505</v>
      </c>
      <c r="EQ59">
        <v>0.114676</v>
      </c>
      <c r="ER59">
        <v>0</v>
      </c>
      <c r="ES59">
        <v>30.637</v>
      </c>
      <c r="ET59">
        <v>999.9</v>
      </c>
      <c r="EU59">
        <v>73.5</v>
      </c>
      <c r="EV59">
        <v>33.700000000000003</v>
      </c>
      <c r="EW59">
        <v>38.188800000000001</v>
      </c>
      <c r="EX59">
        <v>57.4801</v>
      </c>
      <c r="EY59">
        <v>-5.0761200000000004</v>
      </c>
      <c r="EZ59">
        <v>2</v>
      </c>
      <c r="FA59">
        <v>0.36086600000000002</v>
      </c>
      <c r="FB59">
        <v>-0.136217</v>
      </c>
      <c r="FC59">
        <v>20.2715</v>
      </c>
      <c r="FD59">
        <v>5.2187900000000003</v>
      </c>
      <c r="FE59">
        <v>12.006500000000001</v>
      </c>
      <c r="FF59">
        <v>4.9863999999999997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1.8622000000000001</v>
      </c>
      <c r="FN59">
        <v>1.86429</v>
      </c>
      <c r="FO59">
        <v>1.8603499999999999</v>
      </c>
      <c r="FP59">
        <v>1.8610199999999999</v>
      </c>
      <c r="FQ59">
        <v>1.86019</v>
      </c>
      <c r="FR59">
        <v>1.86188</v>
      </c>
      <c r="FS59">
        <v>1.85846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-5.0979999999999999</v>
      </c>
      <c r="GH59">
        <v>0.21249999999999999</v>
      </c>
      <c r="GI59">
        <v>-4.1132035990306486</v>
      </c>
      <c r="GJ59">
        <v>-4.0977002334145526E-3</v>
      </c>
      <c r="GK59">
        <v>1.9870096767282211E-6</v>
      </c>
      <c r="GL59">
        <v>-4.7591234531596528E-10</v>
      </c>
      <c r="GM59">
        <v>-9.7813170522517312E-2</v>
      </c>
      <c r="GN59">
        <v>-4.4277268217585318E-5</v>
      </c>
      <c r="GO59">
        <v>7.6125673839889962E-4</v>
      </c>
      <c r="GP59">
        <v>-1.4366726965109579E-5</v>
      </c>
      <c r="GQ59">
        <v>6</v>
      </c>
      <c r="GR59">
        <v>2093</v>
      </c>
      <c r="GS59">
        <v>4</v>
      </c>
      <c r="GT59">
        <v>31</v>
      </c>
      <c r="GU59">
        <v>36.200000000000003</v>
      </c>
      <c r="GV59">
        <v>36.200000000000003</v>
      </c>
      <c r="GW59">
        <v>1.0083</v>
      </c>
      <c r="GX59">
        <v>2.5634800000000002</v>
      </c>
      <c r="GY59">
        <v>2.04834</v>
      </c>
      <c r="GZ59">
        <v>2.6245099999999999</v>
      </c>
      <c r="HA59">
        <v>2.1972700000000001</v>
      </c>
      <c r="HB59">
        <v>2.323</v>
      </c>
      <c r="HC59">
        <v>38.771700000000003</v>
      </c>
      <c r="HD59">
        <v>15.375400000000001</v>
      </c>
      <c r="HE59">
        <v>18</v>
      </c>
      <c r="HF59">
        <v>711.25400000000002</v>
      </c>
      <c r="HG59">
        <v>752.14</v>
      </c>
      <c r="HH59">
        <v>30.999099999999999</v>
      </c>
      <c r="HI59">
        <v>32.0321</v>
      </c>
      <c r="HJ59">
        <v>30.000800000000002</v>
      </c>
      <c r="HK59">
        <v>31.864799999999999</v>
      </c>
      <c r="HL59">
        <v>31.863399999999999</v>
      </c>
      <c r="HM59">
        <v>20.229299999999999</v>
      </c>
      <c r="HN59">
        <v>24.550999999999998</v>
      </c>
      <c r="HO59">
        <v>94.385599999999997</v>
      </c>
      <c r="HP59">
        <v>31</v>
      </c>
      <c r="HQ59">
        <v>297.61</v>
      </c>
      <c r="HR59">
        <v>31.120100000000001</v>
      </c>
      <c r="HS59">
        <v>99.1083</v>
      </c>
      <c r="HT59">
        <v>98.095399999999998</v>
      </c>
    </row>
    <row r="60" spans="1:228" x14ac:dyDescent="0.3">
      <c r="A60">
        <v>45</v>
      </c>
      <c r="B60">
        <v>1673983246.0999999</v>
      </c>
      <c r="C60">
        <v>176</v>
      </c>
      <c r="D60" t="s">
        <v>449</v>
      </c>
      <c r="E60" t="s">
        <v>450</v>
      </c>
      <c r="F60">
        <v>4</v>
      </c>
      <c r="G60">
        <v>1673983243.7874999</v>
      </c>
      <c r="H60">
        <f t="shared" si="0"/>
        <v>2.0574127046388037E-3</v>
      </c>
      <c r="I60">
        <f t="shared" si="1"/>
        <v>2.0574127046388035</v>
      </c>
      <c r="J60">
        <f t="shared" si="2"/>
        <v>4.8993872693864633</v>
      </c>
      <c r="K60">
        <f t="shared" si="3"/>
        <v>271.90812499999998</v>
      </c>
      <c r="L60">
        <f t="shared" si="4"/>
        <v>204.1652939502417</v>
      </c>
      <c r="M60">
        <f t="shared" si="5"/>
        <v>20.667767789455038</v>
      </c>
      <c r="N60">
        <f t="shared" si="6"/>
        <v>27.525412761562357</v>
      </c>
      <c r="O60">
        <f t="shared" si="7"/>
        <v>0.13012520889968751</v>
      </c>
      <c r="P60">
        <f t="shared" si="8"/>
        <v>2.7685564354933896</v>
      </c>
      <c r="Q60">
        <f t="shared" si="9"/>
        <v>0.1268204833609306</v>
      </c>
      <c r="R60">
        <f t="shared" si="10"/>
        <v>7.9552728105983378E-2</v>
      </c>
      <c r="S60">
        <f t="shared" si="11"/>
        <v>226.11453516255298</v>
      </c>
      <c r="T60">
        <f t="shared" si="12"/>
        <v>33.580409804902729</v>
      </c>
      <c r="U60">
        <f t="shared" si="13"/>
        <v>32.492012500000001</v>
      </c>
      <c r="V60">
        <f t="shared" si="14"/>
        <v>4.9096835423649683</v>
      </c>
      <c r="W60">
        <f t="shared" si="15"/>
        <v>66.960662933053328</v>
      </c>
      <c r="X60">
        <f t="shared" si="16"/>
        <v>3.3342880179555419</v>
      </c>
      <c r="Y60">
        <f t="shared" si="17"/>
        <v>4.9794728306216642</v>
      </c>
      <c r="Z60">
        <f t="shared" si="18"/>
        <v>1.5753955244094264</v>
      </c>
      <c r="AA60">
        <f t="shared" si="19"/>
        <v>-90.731900274571245</v>
      </c>
      <c r="AB60">
        <f t="shared" si="20"/>
        <v>37.389232844854362</v>
      </c>
      <c r="AC60">
        <f t="shared" si="21"/>
        <v>3.081329190919861</v>
      </c>
      <c r="AD60">
        <f t="shared" si="22"/>
        <v>175.85319692375595</v>
      </c>
      <c r="AE60">
        <f t="shared" si="23"/>
        <v>15.36898008554563</v>
      </c>
      <c r="AF60">
        <f t="shared" si="24"/>
        <v>2.0592407229738257</v>
      </c>
      <c r="AG60">
        <f t="shared" si="25"/>
        <v>4.8993872693864633</v>
      </c>
      <c r="AH60">
        <v>295.58780019923108</v>
      </c>
      <c r="AI60">
        <v>284.25081818181832</v>
      </c>
      <c r="AJ60">
        <v>1.7004508898799511</v>
      </c>
      <c r="AK60">
        <v>64.11169264173391</v>
      </c>
      <c r="AL60">
        <f t="shared" si="26"/>
        <v>2.0574127046388035</v>
      </c>
      <c r="AM60">
        <v>31.099296927450631</v>
      </c>
      <c r="AN60">
        <v>32.936318181818173</v>
      </c>
      <c r="AO60">
        <v>-7.8839679978364002E-5</v>
      </c>
      <c r="AP60">
        <v>93.4431284046358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47402.009695043169</v>
      </c>
      <c r="AV60">
        <f t="shared" si="30"/>
        <v>1200.00125</v>
      </c>
      <c r="AW60">
        <f t="shared" si="31"/>
        <v>1025.9255762500272</v>
      </c>
      <c r="AX60">
        <f t="shared" si="32"/>
        <v>0.8549370896488877</v>
      </c>
      <c r="AY60">
        <f t="shared" si="33"/>
        <v>0.18842858302235349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1673983243.7874999</v>
      </c>
      <c r="BF60">
        <v>271.90812499999998</v>
      </c>
      <c r="BG60">
        <v>286.61149999999998</v>
      </c>
      <c r="BH60">
        <v>32.937562499999999</v>
      </c>
      <c r="BI60">
        <v>31.099362500000002</v>
      </c>
      <c r="BJ60">
        <v>277.01400000000001</v>
      </c>
      <c r="BK60">
        <v>32.725087500000001</v>
      </c>
      <c r="BL60">
        <v>650.01012500000002</v>
      </c>
      <c r="BM60">
        <v>101.13075000000001</v>
      </c>
      <c r="BN60">
        <v>9.9813674999999991E-2</v>
      </c>
      <c r="BO60">
        <v>32.742512499999997</v>
      </c>
      <c r="BP60">
        <v>32.492012500000001</v>
      </c>
      <c r="BQ60">
        <v>999.9</v>
      </c>
      <c r="BR60">
        <v>0</v>
      </c>
      <c r="BS60">
        <v>0</v>
      </c>
      <c r="BT60">
        <v>9007.4212499999994</v>
      </c>
      <c r="BU60">
        <v>0</v>
      </c>
      <c r="BV60">
        <v>682.73500000000001</v>
      </c>
      <c r="BW60">
        <v>-14.703412500000001</v>
      </c>
      <c r="BX60">
        <v>281.16912500000001</v>
      </c>
      <c r="BY60">
        <v>295.811125</v>
      </c>
      <c r="BZ60">
        <v>1.8382225000000001</v>
      </c>
      <c r="CA60">
        <v>286.61149999999998</v>
      </c>
      <c r="CB60">
        <v>31.099362500000002</v>
      </c>
      <c r="CC60">
        <v>3.3310024999999999</v>
      </c>
      <c r="CD60">
        <v>3.1451012500000002</v>
      </c>
      <c r="CE60">
        <v>25.782125000000001</v>
      </c>
      <c r="CF60">
        <v>24.816737499999999</v>
      </c>
      <c r="CG60">
        <v>1200.00125</v>
      </c>
      <c r="CH60">
        <v>0.50001399999999996</v>
      </c>
      <c r="CI60">
        <v>0.49998599999999999</v>
      </c>
      <c r="CJ60">
        <v>0</v>
      </c>
      <c r="CK60">
        <v>906.35950000000003</v>
      </c>
      <c r="CL60">
        <v>4.9990899999999998</v>
      </c>
      <c r="CM60">
        <v>9770.5737499999996</v>
      </c>
      <c r="CN60">
        <v>9557.9137499999997</v>
      </c>
      <c r="CO60">
        <v>42.125</v>
      </c>
      <c r="CP60">
        <v>44.25</v>
      </c>
      <c r="CQ60">
        <v>43</v>
      </c>
      <c r="CR60">
        <v>43.171499999999988</v>
      </c>
      <c r="CS60">
        <v>43.5</v>
      </c>
      <c r="CT60">
        <v>597.51874999999995</v>
      </c>
      <c r="CU60">
        <v>597.48500000000001</v>
      </c>
      <c r="CV60">
        <v>0</v>
      </c>
      <c r="CW60">
        <v>1673983246.3</v>
      </c>
      <c r="CX60">
        <v>0</v>
      </c>
      <c r="CY60">
        <v>1673981072</v>
      </c>
      <c r="CZ60" t="s">
        <v>356</v>
      </c>
      <c r="DA60">
        <v>1673981071.5</v>
      </c>
      <c r="DB60">
        <v>1673981072</v>
      </c>
      <c r="DC60">
        <v>22</v>
      </c>
      <c r="DD60">
        <v>6.0000000000000001E-3</v>
      </c>
      <c r="DE60">
        <v>1.4999999999999999E-2</v>
      </c>
      <c r="DF60">
        <v>-5.52</v>
      </c>
      <c r="DG60">
        <v>0.19600000000000001</v>
      </c>
      <c r="DH60">
        <v>415</v>
      </c>
      <c r="DI60">
        <v>30</v>
      </c>
      <c r="DJ60">
        <v>0.47</v>
      </c>
      <c r="DK60">
        <v>0.06</v>
      </c>
      <c r="DL60">
        <v>-14.398865853658529</v>
      </c>
      <c r="DM60">
        <v>-2.0025658536585609</v>
      </c>
      <c r="DN60">
        <v>0.1988679517887724</v>
      </c>
      <c r="DO60">
        <v>0</v>
      </c>
      <c r="DP60">
        <v>1.853586097560975</v>
      </c>
      <c r="DQ60">
        <v>-8.5266898954704878E-2</v>
      </c>
      <c r="DR60">
        <v>8.6807490623312476E-3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3.2978999999999998</v>
      </c>
      <c r="EB60">
        <v>2.6251899999999999</v>
      </c>
      <c r="EC60">
        <v>7.4253899999999998E-2</v>
      </c>
      <c r="ED60">
        <v>7.5703800000000002E-2</v>
      </c>
      <c r="EE60">
        <v>0.13655800000000001</v>
      </c>
      <c r="EF60">
        <v>0.13010099999999999</v>
      </c>
      <c r="EG60">
        <v>27988.5</v>
      </c>
      <c r="EH60">
        <v>28430.9</v>
      </c>
      <c r="EI60">
        <v>28123.1</v>
      </c>
      <c r="EJ60">
        <v>29598.2</v>
      </c>
      <c r="EK60">
        <v>33420.5</v>
      </c>
      <c r="EL60">
        <v>35739.1</v>
      </c>
      <c r="EM60">
        <v>39703.199999999997</v>
      </c>
      <c r="EN60">
        <v>42298.8</v>
      </c>
      <c r="EO60">
        <v>2.2486299999999999</v>
      </c>
      <c r="EP60">
        <v>2.2048000000000001</v>
      </c>
      <c r="EQ60">
        <v>0.114657</v>
      </c>
      <c r="ER60">
        <v>0</v>
      </c>
      <c r="ES60">
        <v>30.624600000000001</v>
      </c>
      <c r="ET60">
        <v>999.9</v>
      </c>
      <c r="EU60">
        <v>73.5</v>
      </c>
      <c r="EV60">
        <v>33.700000000000003</v>
      </c>
      <c r="EW60">
        <v>38.186599999999999</v>
      </c>
      <c r="EX60">
        <v>56.760100000000001</v>
      </c>
      <c r="EY60">
        <v>-5.1642599999999996</v>
      </c>
      <c r="EZ60">
        <v>2</v>
      </c>
      <c r="FA60">
        <v>0.36146600000000001</v>
      </c>
      <c r="FB60">
        <v>-0.13852700000000001</v>
      </c>
      <c r="FC60">
        <v>20.271699999999999</v>
      </c>
      <c r="FD60">
        <v>5.2186399999999997</v>
      </c>
      <c r="FE60">
        <v>12.007</v>
      </c>
      <c r="FF60">
        <v>4.9867999999999997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1.8622000000000001</v>
      </c>
      <c r="FN60">
        <v>1.8642700000000001</v>
      </c>
      <c r="FO60">
        <v>1.8603499999999999</v>
      </c>
      <c r="FP60">
        <v>1.8610100000000001</v>
      </c>
      <c r="FQ60">
        <v>1.8602000000000001</v>
      </c>
      <c r="FR60">
        <v>1.86188</v>
      </c>
      <c r="FS60">
        <v>1.8584499999999999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-5.1180000000000003</v>
      </c>
      <c r="GH60">
        <v>0.21249999999999999</v>
      </c>
      <c r="GI60">
        <v>-4.1132035990306486</v>
      </c>
      <c r="GJ60">
        <v>-4.0977002334145526E-3</v>
      </c>
      <c r="GK60">
        <v>1.9870096767282211E-6</v>
      </c>
      <c r="GL60">
        <v>-4.7591234531596528E-10</v>
      </c>
      <c r="GM60">
        <v>-9.7813170522517312E-2</v>
      </c>
      <c r="GN60">
        <v>-4.4277268217585318E-5</v>
      </c>
      <c r="GO60">
        <v>7.6125673839889962E-4</v>
      </c>
      <c r="GP60">
        <v>-1.4366726965109579E-5</v>
      </c>
      <c r="GQ60">
        <v>6</v>
      </c>
      <c r="GR60">
        <v>2093</v>
      </c>
      <c r="GS60">
        <v>4</v>
      </c>
      <c r="GT60">
        <v>31</v>
      </c>
      <c r="GU60">
        <v>36.200000000000003</v>
      </c>
      <c r="GV60">
        <v>36.200000000000003</v>
      </c>
      <c r="GW60">
        <v>1.02661</v>
      </c>
      <c r="GX60">
        <v>2.5659200000000002</v>
      </c>
      <c r="GY60">
        <v>2.04834</v>
      </c>
      <c r="GZ60">
        <v>2.6232899999999999</v>
      </c>
      <c r="HA60">
        <v>2.1972700000000001</v>
      </c>
      <c r="HB60">
        <v>2.2936999999999999</v>
      </c>
      <c r="HC60">
        <v>38.796399999999998</v>
      </c>
      <c r="HD60">
        <v>15.357900000000001</v>
      </c>
      <c r="HE60">
        <v>18</v>
      </c>
      <c r="HF60">
        <v>711.37300000000005</v>
      </c>
      <c r="HG60">
        <v>751.98299999999995</v>
      </c>
      <c r="HH60">
        <v>30.999300000000002</v>
      </c>
      <c r="HI60">
        <v>32.038499999999999</v>
      </c>
      <c r="HJ60">
        <v>30.000800000000002</v>
      </c>
      <c r="HK60">
        <v>31.871500000000001</v>
      </c>
      <c r="HL60">
        <v>31.870100000000001</v>
      </c>
      <c r="HM60">
        <v>20.611999999999998</v>
      </c>
      <c r="HN60">
        <v>24.550999999999998</v>
      </c>
      <c r="HO60">
        <v>94.385599999999997</v>
      </c>
      <c r="HP60">
        <v>31</v>
      </c>
      <c r="HQ60">
        <v>304.30500000000001</v>
      </c>
      <c r="HR60">
        <v>31.121300000000002</v>
      </c>
      <c r="HS60">
        <v>99.106999999999999</v>
      </c>
      <c r="HT60">
        <v>98.094099999999997</v>
      </c>
    </row>
    <row r="61" spans="1:228" x14ac:dyDescent="0.3">
      <c r="A61">
        <v>46</v>
      </c>
      <c r="B61">
        <v>1673983250.0999999</v>
      </c>
      <c r="C61">
        <v>180</v>
      </c>
      <c r="D61" t="s">
        <v>451</v>
      </c>
      <c r="E61" t="s">
        <v>452</v>
      </c>
      <c r="F61">
        <v>4</v>
      </c>
      <c r="G61">
        <v>1673983248.0999999</v>
      </c>
      <c r="H61">
        <f t="shared" si="0"/>
        <v>2.0613337999234125E-3</v>
      </c>
      <c r="I61">
        <f t="shared" si="1"/>
        <v>2.0613337999234127</v>
      </c>
      <c r="J61">
        <f t="shared" si="2"/>
        <v>4.9978219698633932</v>
      </c>
      <c r="K61">
        <f t="shared" si="3"/>
        <v>279.01971428571431</v>
      </c>
      <c r="L61">
        <f t="shared" si="4"/>
        <v>210.11255115290308</v>
      </c>
      <c r="M61">
        <f t="shared" si="5"/>
        <v>21.269606413530205</v>
      </c>
      <c r="N61">
        <f t="shared" si="6"/>
        <v>28.245049959695361</v>
      </c>
      <c r="O61">
        <f t="shared" si="7"/>
        <v>0.13061753649790334</v>
      </c>
      <c r="P61">
        <f t="shared" si="8"/>
        <v>2.7666049133504171</v>
      </c>
      <c r="Q61">
        <f t="shared" si="9"/>
        <v>0.12728581741194481</v>
      </c>
      <c r="R61">
        <f t="shared" si="10"/>
        <v>7.9845899256508757E-2</v>
      </c>
      <c r="S61">
        <f t="shared" si="11"/>
        <v>226.1141802539475</v>
      </c>
      <c r="T61">
        <f t="shared" si="12"/>
        <v>33.584424441931809</v>
      </c>
      <c r="U61">
        <f t="shared" si="13"/>
        <v>32.482671428571429</v>
      </c>
      <c r="V61">
        <f t="shared" si="14"/>
        <v>4.9070976688366086</v>
      </c>
      <c r="W61">
        <f t="shared" si="15"/>
        <v>66.947115620633895</v>
      </c>
      <c r="X61">
        <f t="shared" si="16"/>
        <v>3.3344663854175463</v>
      </c>
      <c r="Y61">
        <f t="shared" si="17"/>
        <v>4.9807468992582313</v>
      </c>
      <c r="Z61">
        <f t="shared" si="18"/>
        <v>1.5726312834190623</v>
      </c>
      <c r="AA61">
        <f t="shared" si="19"/>
        <v>-90.904820576622484</v>
      </c>
      <c r="AB61">
        <f t="shared" si="20"/>
        <v>39.433976400952773</v>
      </c>
      <c r="AC61">
        <f t="shared" si="21"/>
        <v>3.2520569127777343</v>
      </c>
      <c r="AD61">
        <f t="shared" si="22"/>
        <v>177.89539299105553</v>
      </c>
      <c r="AE61">
        <f t="shared" si="23"/>
        <v>15.522207486458877</v>
      </c>
      <c r="AF61">
        <f t="shared" si="24"/>
        <v>2.0571764985016907</v>
      </c>
      <c r="AG61">
        <f t="shared" si="25"/>
        <v>4.9978219698633932</v>
      </c>
      <c r="AH61">
        <v>302.54626037639463</v>
      </c>
      <c r="AI61">
        <v>291.08614545454549</v>
      </c>
      <c r="AJ61">
        <v>1.7079900850730321</v>
      </c>
      <c r="AK61">
        <v>64.11169264173391</v>
      </c>
      <c r="AL61">
        <f t="shared" si="26"/>
        <v>2.0613337999234127</v>
      </c>
      <c r="AM61">
        <v>31.10259035448966</v>
      </c>
      <c r="AN61">
        <v>32.942246666666669</v>
      </c>
      <c r="AO61">
        <v>6.8682791452413634E-5</v>
      </c>
      <c r="AP61">
        <v>93.4431284046358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47347.568587941772</v>
      </c>
      <c r="AV61">
        <f t="shared" si="30"/>
        <v>1199.998571428571</v>
      </c>
      <c r="AW61">
        <f t="shared" si="31"/>
        <v>1025.9233638621486</v>
      </c>
      <c r="AX61">
        <f t="shared" si="32"/>
        <v>0.85493715433411732</v>
      </c>
      <c r="AY61">
        <f t="shared" si="33"/>
        <v>0.18842870786484661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1673983248.0999999</v>
      </c>
      <c r="BF61">
        <v>279.01971428571431</v>
      </c>
      <c r="BG61">
        <v>293.8774285714286</v>
      </c>
      <c r="BH61">
        <v>32.939642857142857</v>
      </c>
      <c r="BI61">
        <v>31.103300000000001</v>
      </c>
      <c r="BJ61">
        <v>284.14771428571419</v>
      </c>
      <c r="BK61">
        <v>32.727142857142859</v>
      </c>
      <c r="BL61">
        <v>650.01385714285709</v>
      </c>
      <c r="BM61">
        <v>101.1297142857143</v>
      </c>
      <c r="BN61">
        <v>9.9870985714285723E-2</v>
      </c>
      <c r="BO61">
        <v>32.747057142857138</v>
      </c>
      <c r="BP61">
        <v>32.482671428571429</v>
      </c>
      <c r="BQ61">
        <v>999.89999999999986</v>
      </c>
      <c r="BR61">
        <v>0</v>
      </c>
      <c r="BS61">
        <v>0</v>
      </c>
      <c r="BT61">
        <v>8997.1457142857125</v>
      </c>
      <c r="BU61">
        <v>0</v>
      </c>
      <c r="BV61">
        <v>752.08785714285716</v>
      </c>
      <c r="BW61">
        <v>-14.85764285714286</v>
      </c>
      <c r="BX61">
        <v>288.52371428571428</v>
      </c>
      <c r="BY61">
        <v>303.31157142857143</v>
      </c>
      <c r="BZ61">
        <v>1.836335714285714</v>
      </c>
      <c r="CA61">
        <v>293.8774285714286</v>
      </c>
      <c r="CB61">
        <v>31.103300000000001</v>
      </c>
      <c r="CC61">
        <v>3.3311700000000002</v>
      </c>
      <c r="CD61">
        <v>3.145464285714286</v>
      </c>
      <c r="CE61">
        <v>25.782971428571429</v>
      </c>
      <c r="CF61">
        <v>24.818657142857141</v>
      </c>
      <c r="CG61">
        <v>1199.998571428571</v>
      </c>
      <c r="CH61">
        <v>0.50001300000000004</v>
      </c>
      <c r="CI61">
        <v>0.49998700000000001</v>
      </c>
      <c r="CJ61">
        <v>0</v>
      </c>
      <c r="CK61">
        <v>905.67528571428579</v>
      </c>
      <c r="CL61">
        <v>4.9990899999999998</v>
      </c>
      <c r="CM61">
        <v>9765.437142857143</v>
      </c>
      <c r="CN61">
        <v>9557.8757142857157</v>
      </c>
      <c r="CO61">
        <v>42.125</v>
      </c>
      <c r="CP61">
        <v>44.25</v>
      </c>
      <c r="CQ61">
        <v>43</v>
      </c>
      <c r="CR61">
        <v>43.151571428571437</v>
      </c>
      <c r="CS61">
        <v>43.5</v>
      </c>
      <c r="CT61">
        <v>597.51571428571424</v>
      </c>
      <c r="CU61">
        <v>597.48714285714289</v>
      </c>
      <c r="CV61">
        <v>0</v>
      </c>
      <c r="CW61">
        <v>1673983250.5</v>
      </c>
      <c r="CX61">
        <v>0</v>
      </c>
      <c r="CY61">
        <v>1673981072</v>
      </c>
      <c r="CZ61" t="s">
        <v>356</v>
      </c>
      <c r="DA61">
        <v>1673981071.5</v>
      </c>
      <c r="DB61">
        <v>1673981072</v>
      </c>
      <c r="DC61">
        <v>22</v>
      </c>
      <c r="DD61">
        <v>6.0000000000000001E-3</v>
      </c>
      <c r="DE61">
        <v>1.4999999999999999E-2</v>
      </c>
      <c r="DF61">
        <v>-5.52</v>
      </c>
      <c r="DG61">
        <v>0.19600000000000001</v>
      </c>
      <c r="DH61">
        <v>415</v>
      </c>
      <c r="DI61">
        <v>30</v>
      </c>
      <c r="DJ61">
        <v>0.47</v>
      </c>
      <c r="DK61">
        <v>0.06</v>
      </c>
      <c r="DL61">
        <v>-14.532446341463411</v>
      </c>
      <c r="DM61">
        <v>-2.0143818815331218</v>
      </c>
      <c r="DN61">
        <v>0.19984825474754461</v>
      </c>
      <c r="DO61">
        <v>0</v>
      </c>
      <c r="DP61">
        <v>1.848251707317073</v>
      </c>
      <c r="DQ61">
        <v>-9.3564878048781872E-2</v>
      </c>
      <c r="DR61">
        <v>9.4307020410734702E-3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3.2976100000000002</v>
      </c>
      <c r="EB61">
        <v>2.6251500000000001</v>
      </c>
      <c r="EC61">
        <v>7.56936E-2</v>
      </c>
      <c r="ED61">
        <v>7.7149400000000007E-2</v>
      </c>
      <c r="EE61">
        <v>0.13656499999999999</v>
      </c>
      <c r="EF61">
        <v>0.130106</v>
      </c>
      <c r="EG61">
        <v>27945.1</v>
      </c>
      <c r="EH61">
        <v>28386.3</v>
      </c>
      <c r="EI61">
        <v>28123.200000000001</v>
      </c>
      <c r="EJ61">
        <v>29598</v>
      </c>
      <c r="EK61">
        <v>33420.400000000001</v>
      </c>
      <c r="EL61">
        <v>35738.699999999997</v>
      </c>
      <c r="EM61">
        <v>39703.300000000003</v>
      </c>
      <c r="EN61">
        <v>42298.400000000001</v>
      </c>
      <c r="EO61">
        <v>2.2482500000000001</v>
      </c>
      <c r="EP61">
        <v>2.2050200000000002</v>
      </c>
      <c r="EQ61">
        <v>0.115093</v>
      </c>
      <c r="ER61">
        <v>0</v>
      </c>
      <c r="ES61">
        <v>30.616</v>
      </c>
      <c r="ET61">
        <v>999.9</v>
      </c>
      <c r="EU61">
        <v>73.5</v>
      </c>
      <c r="EV61">
        <v>33.700000000000003</v>
      </c>
      <c r="EW61">
        <v>38.19</v>
      </c>
      <c r="EX61">
        <v>57.000100000000003</v>
      </c>
      <c r="EY61">
        <v>-4.9759599999999997</v>
      </c>
      <c r="EZ61">
        <v>2</v>
      </c>
      <c r="FA61">
        <v>0.36187999999999998</v>
      </c>
      <c r="FB61">
        <v>-0.14083599999999999</v>
      </c>
      <c r="FC61">
        <v>20.271799999999999</v>
      </c>
      <c r="FD61">
        <v>5.2187900000000003</v>
      </c>
      <c r="FE61">
        <v>12.005800000000001</v>
      </c>
      <c r="FF61">
        <v>4.9868499999999996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1.86219</v>
      </c>
      <c r="FN61">
        <v>1.86425</v>
      </c>
      <c r="FO61">
        <v>1.86032</v>
      </c>
      <c r="FP61">
        <v>1.861</v>
      </c>
      <c r="FQ61">
        <v>1.8602000000000001</v>
      </c>
      <c r="FR61">
        <v>1.86188</v>
      </c>
      <c r="FS61">
        <v>1.85846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-5.1379999999999999</v>
      </c>
      <c r="GH61">
        <v>0.21249999999999999</v>
      </c>
      <c r="GI61">
        <v>-4.1132035990306486</v>
      </c>
      <c r="GJ61">
        <v>-4.0977002334145526E-3</v>
      </c>
      <c r="GK61">
        <v>1.9870096767282211E-6</v>
      </c>
      <c r="GL61">
        <v>-4.7591234531596528E-10</v>
      </c>
      <c r="GM61">
        <v>-9.7813170522517312E-2</v>
      </c>
      <c r="GN61">
        <v>-4.4277268217585318E-5</v>
      </c>
      <c r="GO61">
        <v>7.6125673839889962E-4</v>
      </c>
      <c r="GP61">
        <v>-1.4366726965109579E-5</v>
      </c>
      <c r="GQ61">
        <v>6</v>
      </c>
      <c r="GR61">
        <v>2093</v>
      </c>
      <c r="GS61">
        <v>4</v>
      </c>
      <c r="GT61">
        <v>31</v>
      </c>
      <c r="GU61">
        <v>36.299999999999997</v>
      </c>
      <c r="GV61">
        <v>36.299999999999997</v>
      </c>
      <c r="GW61">
        <v>1.0449200000000001</v>
      </c>
      <c r="GX61">
        <v>2.5720200000000002</v>
      </c>
      <c r="GY61">
        <v>2.04834</v>
      </c>
      <c r="GZ61">
        <v>2.6245099999999999</v>
      </c>
      <c r="HA61">
        <v>2.1972700000000001</v>
      </c>
      <c r="HB61">
        <v>2.3046899999999999</v>
      </c>
      <c r="HC61">
        <v>38.796399999999998</v>
      </c>
      <c r="HD61">
        <v>15.3491</v>
      </c>
      <c r="HE61">
        <v>18</v>
      </c>
      <c r="HF61">
        <v>711.13499999999999</v>
      </c>
      <c r="HG61">
        <v>752.27599999999995</v>
      </c>
      <c r="HH61">
        <v>30.999300000000002</v>
      </c>
      <c r="HI61">
        <v>32.044800000000002</v>
      </c>
      <c r="HJ61">
        <v>30.000699999999998</v>
      </c>
      <c r="HK61">
        <v>31.878</v>
      </c>
      <c r="HL61">
        <v>31.876000000000001</v>
      </c>
      <c r="HM61">
        <v>20.9788</v>
      </c>
      <c r="HN61">
        <v>24.550999999999998</v>
      </c>
      <c r="HO61">
        <v>94.385599999999997</v>
      </c>
      <c r="HP61">
        <v>31</v>
      </c>
      <c r="HQ61">
        <v>310.99099999999999</v>
      </c>
      <c r="HR61">
        <v>31.130800000000001</v>
      </c>
      <c r="HS61">
        <v>99.107399999999998</v>
      </c>
      <c r="HT61">
        <v>98.093500000000006</v>
      </c>
    </row>
    <row r="62" spans="1:228" x14ac:dyDescent="0.3">
      <c r="A62">
        <v>47</v>
      </c>
      <c r="B62">
        <v>1673983254.0999999</v>
      </c>
      <c r="C62">
        <v>184</v>
      </c>
      <c r="D62" t="s">
        <v>453</v>
      </c>
      <c r="E62" t="s">
        <v>454</v>
      </c>
      <c r="F62">
        <v>4</v>
      </c>
      <c r="G62">
        <v>1673983251.7874999</v>
      </c>
      <c r="H62">
        <f t="shared" si="0"/>
        <v>2.0498062162945386E-3</v>
      </c>
      <c r="I62">
        <f t="shared" si="1"/>
        <v>2.0498062162945385</v>
      </c>
      <c r="J62">
        <f t="shared" si="2"/>
        <v>5.1941932324872431</v>
      </c>
      <c r="K62">
        <f t="shared" si="3"/>
        <v>285.072</v>
      </c>
      <c r="L62">
        <f t="shared" si="4"/>
        <v>213.17872222832747</v>
      </c>
      <c r="M62">
        <f t="shared" si="5"/>
        <v>21.579871550509058</v>
      </c>
      <c r="N62">
        <f t="shared" si="6"/>
        <v>28.857557069217002</v>
      </c>
      <c r="O62">
        <f t="shared" si="7"/>
        <v>0.12979158019054785</v>
      </c>
      <c r="P62">
        <f t="shared" si="8"/>
        <v>2.7661152178865041</v>
      </c>
      <c r="Q62">
        <f t="shared" si="9"/>
        <v>0.12650072574942256</v>
      </c>
      <c r="R62">
        <f t="shared" si="10"/>
        <v>7.9351674080765114E-2</v>
      </c>
      <c r="S62">
        <f t="shared" si="11"/>
        <v>226.11515098412033</v>
      </c>
      <c r="T62">
        <f t="shared" si="12"/>
        <v>33.59185652511335</v>
      </c>
      <c r="U62">
        <f t="shared" si="13"/>
        <v>32.485262499999997</v>
      </c>
      <c r="V62">
        <f t="shared" si="14"/>
        <v>4.9078148320795547</v>
      </c>
      <c r="W62">
        <f t="shared" si="15"/>
        <v>66.92788970577169</v>
      </c>
      <c r="X62">
        <f t="shared" si="16"/>
        <v>3.334286277234253</v>
      </c>
      <c r="Y62">
        <f t="shared" si="17"/>
        <v>4.9819085763684443</v>
      </c>
      <c r="Z62">
        <f t="shared" si="18"/>
        <v>1.5735285548453017</v>
      </c>
      <c r="AA62">
        <f t="shared" si="19"/>
        <v>-90.396454138589149</v>
      </c>
      <c r="AB62">
        <f t="shared" si="20"/>
        <v>39.658409339474751</v>
      </c>
      <c r="AC62">
        <f t="shared" si="21"/>
        <v>3.2712526612690196</v>
      </c>
      <c r="AD62">
        <f t="shared" si="22"/>
        <v>178.64835884627496</v>
      </c>
      <c r="AE62">
        <f t="shared" si="23"/>
        <v>15.608263078612271</v>
      </c>
      <c r="AF62">
        <f t="shared" si="24"/>
        <v>2.0517810286093821</v>
      </c>
      <c r="AG62">
        <f t="shared" si="25"/>
        <v>5.1941932324872431</v>
      </c>
      <c r="AH62">
        <v>309.45241255657783</v>
      </c>
      <c r="AI62">
        <v>297.85401818181799</v>
      </c>
      <c r="AJ62">
        <v>1.6954239708973211</v>
      </c>
      <c r="AK62">
        <v>64.11169264173391</v>
      </c>
      <c r="AL62">
        <f t="shared" si="26"/>
        <v>2.0498062162945385</v>
      </c>
      <c r="AM62">
        <v>31.10584423971817</v>
      </c>
      <c r="AN62">
        <v>32.936237575757559</v>
      </c>
      <c r="AO62">
        <v>-9.2332647204493756E-5</v>
      </c>
      <c r="AP62">
        <v>93.4431284046358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47333.44305155168</v>
      </c>
      <c r="AV62">
        <f t="shared" si="30"/>
        <v>1200.0037500000001</v>
      </c>
      <c r="AW62">
        <f t="shared" si="31"/>
        <v>1025.9277885928086</v>
      </c>
      <c r="AX62">
        <f t="shared" si="32"/>
        <v>0.85493715214874</v>
      </c>
      <c r="AY62">
        <f t="shared" si="33"/>
        <v>0.18842870364706804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1673983251.7874999</v>
      </c>
      <c r="BF62">
        <v>285.072</v>
      </c>
      <c r="BG62">
        <v>300.02</v>
      </c>
      <c r="BH62">
        <v>32.938049999999997</v>
      </c>
      <c r="BI62">
        <v>31.106425000000002</v>
      </c>
      <c r="BJ62">
        <v>290.21875</v>
      </c>
      <c r="BK62">
        <v>32.725575000000013</v>
      </c>
      <c r="BL62">
        <v>649.98</v>
      </c>
      <c r="BM62">
        <v>101.129</v>
      </c>
      <c r="BN62">
        <v>0.1000125625</v>
      </c>
      <c r="BO62">
        <v>32.751199999999997</v>
      </c>
      <c r="BP62">
        <v>32.485262499999997</v>
      </c>
      <c r="BQ62">
        <v>999.9</v>
      </c>
      <c r="BR62">
        <v>0</v>
      </c>
      <c r="BS62">
        <v>0</v>
      </c>
      <c r="BT62">
        <v>8994.6087499999994</v>
      </c>
      <c r="BU62">
        <v>0</v>
      </c>
      <c r="BV62">
        <v>799.21787500000005</v>
      </c>
      <c r="BW62">
        <v>-14.9477125</v>
      </c>
      <c r="BX62">
        <v>294.78162500000002</v>
      </c>
      <c r="BY62">
        <v>309.65224999999998</v>
      </c>
      <c r="BZ62">
        <v>1.8316362500000001</v>
      </c>
      <c r="CA62">
        <v>300.02</v>
      </c>
      <c r="CB62">
        <v>31.106425000000002</v>
      </c>
      <c r="CC62">
        <v>3.3309924999999998</v>
      </c>
      <c r="CD62">
        <v>3.1457625</v>
      </c>
      <c r="CE62">
        <v>25.782074999999999</v>
      </c>
      <c r="CF62">
        <v>24.820250000000001</v>
      </c>
      <c r="CG62">
        <v>1200.0037500000001</v>
      </c>
      <c r="CH62">
        <v>0.50001224999999994</v>
      </c>
      <c r="CI62">
        <v>0.49998775000000001</v>
      </c>
      <c r="CJ62">
        <v>0</v>
      </c>
      <c r="CK62">
        <v>905.05762499999992</v>
      </c>
      <c r="CL62">
        <v>4.9990899999999998</v>
      </c>
      <c r="CM62">
        <v>9761.5062500000004</v>
      </c>
      <c r="CN62">
        <v>9557.942500000001</v>
      </c>
      <c r="CO62">
        <v>42.125</v>
      </c>
      <c r="CP62">
        <v>44.25</v>
      </c>
      <c r="CQ62">
        <v>43</v>
      </c>
      <c r="CR62">
        <v>43.171499999999988</v>
      </c>
      <c r="CS62">
        <v>43.5</v>
      </c>
      <c r="CT62">
        <v>597.5162499999999</v>
      </c>
      <c r="CU62">
        <v>597.48749999999995</v>
      </c>
      <c r="CV62">
        <v>0</v>
      </c>
      <c r="CW62">
        <v>1673983254.0999999</v>
      </c>
      <c r="CX62">
        <v>0</v>
      </c>
      <c r="CY62">
        <v>1673981072</v>
      </c>
      <c r="CZ62" t="s">
        <v>356</v>
      </c>
      <c r="DA62">
        <v>1673981071.5</v>
      </c>
      <c r="DB62">
        <v>1673981072</v>
      </c>
      <c r="DC62">
        <v>22</v>
      </c>
      <c r="DD62">
        <v>6.0000000000000001E-3</v>
      </c>
      <c r="DE62">
        <v>1.4999999999999999E-2</v>
      </c>
      <c r="DF62">
        <v>-5.52</v>
      </c>
      <c r="DG62">
        <v>0.19600000000000001</v>
      </c>
      <c r="DH62">
        <v>415</v>
      </c>
      <c r="DI62">
        <v>30</v>
      </c>
      <c r="DJ62">
        <v>0.47</v>
      </c>
      <c r="DK62">
        <v>0.06</v>
      </c>
      <c r="DL62">
        <v>-14.69153</v>
      </c>
      <c r="DM62">
        <v>-1.958427016885558</v>
      </c>
      <c r="DN62">
        <v>0.19023737829354129</v>
      </c>
      <c r="DO62">
        <v>0</v>
      </c>
      <c r="DP62">
        <v>1.84197075</v>
      </c>
      <c r="DQ62">
        <v>-8.4578949343341814E-2</v>
      </c>
      <c r="DR62">
        <v>8.4701158160617861E-3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3.2978200000000002</v>
      </c>
      <c r="EB62">
        <v>2.62534</v>
      </c>
      <c r="EC62">
        <v>7.7122300000000005E-2</v>
      </c>
      <c r="ED62">
        <v>7.8536499999999995E-2</v>
      </c>
      <c r="EE62">
        <v>0.13655100000000001</v>
      </c>
      <c r="EF62">
        <v>0.13012000000000001</v>
      </c>
      <c r="EG62">
        <v>27901.8</v>
      </c>
      <c r="EH62">
        <v>28343.4</v>
      </c>
      <c r="EI62">
        <v>28123</v>
      </c>
      <c r="EJ62">
        <v>29597.9</v>
      </c>
      <c r="EK62">
        <v>33420.6</v>
      </c>
      <c r="EL62">
        <v>35738.300000000003</v>
      </c>
      <c r="EM62">
        <v>39702.9</v>
      </c>
      <c r="EN62">
        <v>42298.6</v>
      </c>
      <c r="EO62">
        <v>2.2483200000000001</v>
      </c>
      <c r="EP62">
        <v>2.2048999999999999</v>
      </c>
      <c r="EQ62">
        <v>0.11567</v>
      </c>
      <c r="ER62">
        <v>0</v>
      </c>
      <c r="ES62">
        <v>30.610600000000002</v>
      </c>
      <c r="ET62">
        <v>999.9</v>
      </c>
      <c r="EU62">
        <v>73.5</v>
      </c>
      <c r="EV62">
        <v>33.700000000000003</v>
      </c>
      <c r="EW62">
        <v>38.189300000000003</v>
      </c>
      <c r="EX62">
        <v>57.0901</v>
      </c>
      <c r="EY62">
        <v>-5.0961499999999997</v>
      </c>
      <c r="EZ62">
        <v>2</v>
      </c>
      <c r="FA62">
        <v>0.36234499999999997</v>
      </c>
      <c r="FB62">
        <v>-0.14246700000000001</v>
      </c>
      <c r="FC62">
        <v>20.271799999999999</v>
      </c>
      <c r="FD62">
        <v>5.2184900000000001</v>
      </c>
      <c r="FE62">
        <v>12.0062</v>
      </c>
      <c r="FF62">
        <v>4.9866000000000001</v>
      </c>
      <c r="FG62">
        <v>3.2844000000000002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1.8642799999999999</v>
      </c>
      <c r="FO62">
        <v>1.8603400000000001</v>
      </c>
      <c r="FP62">
        <v>1.8610100000000001</v>
      </c>
      <c r="FQ62">
        <v>1.8602000000000001</v>
      </c>
      <c r="FR62">
        <v>1.86188</v>
      </c>
      <c r="FS62">
        <v>1.85849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-5.1580000000000004</v>
      </c>
      <c r="GH62">
        <v>0.21249999999999999</v>
      </c>
      <c r="GI62">
        <v>-4.1132035990306486</v>
      </c>
      <c r="GJ62">
        <v>-4.0977002334145526E-3</v>
      </c>
      <c r="GK62">
        <v>1.9870096767282211E-6</v>
      </c>
      <c r="GL62">
        <v>-4.7591234531596528E-10</v>
      </c>
      <c r="GM62">
        <v>-9.7813170522517312E-2</v>
      </c>
      <c r="GN62">
        <v>-4.4277268217585318E-5</v>
      </c>
      <c r="GO62">
        <v>7.6125673839889962E-4</v>
      </c>
      <c r="GP62">
        <v>-1.4366726965109579E-5</v>
      </c>
      <c r="GQ62">
        <v>6</v>
      </c>
      <c r="GR62">
        <v>2093</v>
      </c>
      <c r="GS62">
        <v>4</v>
      </c>
      <c r="GT62">
        <v>31</v>
      </c>
      <c r="GU62">
        <v>36.4</v>
      </c>
      <c r="GV62">
        <v>36.4</v>
      </c>
      <c r="GW62">
        <v>1.0644499999999999</v>
      </c>
      <c r="GX62">
        <v>2.5622600000000002</v>
      </c>
      <c r="GY62">
        <v>2.04834</v>
      </c>
      <c r="GZ62">
        <v>2.6232899999999999</v>
      </c>
      <c r="HA62">
        <v>2.1972700000000001</v>
      </c>
      <c r="HB62">
        <v>2.34009</v>
      </c>
      <c r="HC62">
        <v>38.796399999999998</v>
      </c>
      <c r="HD62">
        <v>15.375400000000001</v>
      </c>
      <c r="HE62">
        <v>18</v>
      </c>
      <c r="HF62">
        <v>711.27</v>
      </c>
      <c r="HG62">
        <v>752.22699999999998</v>
      </c>
      <c r="HH62">
        <v>30.999500000000001</v>
      </c>
      <c r="HI62">
        <v>32.0505</v>
      </c>
      <c r="HJ62">
        <v>30.000699999999998</v>
      </c>
      <c r="HK62">
        <v>31.8843</v>
      </c>
      <c r="HL62">
        <v>31.881599999999999</v>
      </c>
      <c r="HM62">
        <v>21.365600000000001</v>
      </c>
      <c r="HN62">
        <v>24.550999999999998</v>
      </c>
      <c r="HO62">
        <v>94.385599999999997</v>
      </c>
      <c r="HP62">
        <v>31</v>
      </c>
      <c r="HQ62">
        <v>317.66899999999998</v>
      </c>
      <c r="HR62">
        <v>31.1389</v>
      </c>
      <c r="HS62">
        <v>99.106499999999997</v>
      </c>
      <c r="HT62">
        <v>98.093500000000006</v>
      </c>
    </row>
    <row r="63" spans="1:228" x14ac:dyDescent="0.3">
      <c r="A63">
        <v>48</v>
      </c>
      <c r="B63">
        <v>1673983258.0999999</v>
      </c>
      <c r="C63">
        <v>188</v>
      </c>
      <c r="D63" t="s">
        <v>455</v>
      </c>
      <c r="E63" t="s">
        <v>456</v>
      </c>
      <c r="F63">
        <v>4</v>
      </c>
      <c r="G63">
        <v>1673983256.0999999</v>
      </c>
      <c r="H63">
        <f t="shared" si="0"/>
        <v>2.0433243463511943E-3</v>
      </c>
      <c r="I63">
        <f t="shared" si="1"/>
        <v>2.0433243463511941</v>
      </c>
      <c r="J63">
        <f t="shared" si="2"/>
        <v>5.4183710065047892</v>
      </c>
      <c r="K63">
        <f t="shared" si="3"/>
        <v>292.08742857142857</v>
      </c>
      <c r="L63">
        <f t="shared" si="4"/>
        <v>216.84063335323233</v>
      </c>
      <c r="M63">
        <f t="shared" si="5"/>
        <v>21.950716961404005</v>
      </c>
      <c r="N63">
        <f t="shared" si="6"/>
        <v>29.567929098008996</v>
      </c>
      <c r="O63">
        <f t="shared" si="7"/>
        <v>0.12907301772888943</v>
      </c>
      <c r="P63">
        <f t="shared" si="8"/>
        <v>2.7597996585121831</v>
      </c>
      <c r="Q63">
        <f t="shared" si="9"/>
        <v>0.12581076244300068</v>
      </c>
      <c r="R63">
        <f t="shared" si="10"/>
        <v>7.8917959748600303E-2</v>
      </c>
      <c r="S63">
        <f t="shared" si="11"/>
        <v>226.11386953977876</v>
      </c>
      <c r="T63">
        <f t="shared" si="12"/>
        <v>33.59799794563758</v>
      </c>
      <c r="U63">
        <f t="shared" si="13"/>
        <v>32.497928571428567</v>
      </c>
      <c r="V63">
        <f t="shared" si="14"/>
        <v>4.9113218920843629</v>
      </c>
      <c r="W63">
        <f t="shared" si="15"/>
        <v>66.916024493455879</v>
      </c>
      <c r="X63">
        <f t="shared" si="16"/>
        <v>3.3341830967475095</v>
      </c>
      <c r="Y63">
        <f t="shared" si="17"/>
        <v>4.9826377493085827</v>
      </c>
      <c r="Z63">
        <f t="shared" si="18"/>
        <v>1.5771387953368534</v>
      </c>
      <c r="AA63">
        <f t="shared" si="19"/>
        <v>-90.11060367408767</v>
      </c>
      <c r="AB63">
        <f t="shared" si="20"/>
        <v>38.070168042955807</v>
      </c>
      <c r="AC63">
        <f t="shared" si="21"/>
        <v>3.1476673917317557</v>
      </c>
      <c r="AD63">
        <f t="shared" si="22"/>
        <v>177.22110130037862</v>
      </c>
      <c r="AE63">
        <f t="shared" si="23"/>
        <v>15.757678057436822</v>
      </c>
      <c r="AF63">
        <f t="shared" si="24"/>
        <v>2.0438837110550985</v>
      </c>
      <c r="AG63">
        <f t="shared" si="25"/>
        <v>5.4183710065047892</v>
      </c>
      <c r="AH63">
        <v>316.26056580252242</v>
      </c>
      <c r="AI63">
        <v>304.54422424242409</v>
      </c>
      <c r="AJ63">
        <v>1.671423198465523</v>
      </c>
      <c r="AK63">
        <v>64.11169264173391</v>
      </c>
      <c r="AL63">
        <f t="shared" si="26"/>
        <v>2.0433243463511941</v>
      </c>
      <c r="AM63">
        <v>31.112100343098689</v>
      </c>
      <c r="AN63">
        <v>32.935822424242417</v>
      </c>
      <c r="AO63">
        <v>2.1578629169352759E-5</v>
      </c>
      <c r="AP63">
        <v>93.4431284046358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47159.318562639826</v>
      </c>
      <c r="AV63">
        <f t="shared" si="30"/>
        <v>1199.997142857143</v>
      </c>
      <c r="AW63">
        <f t="shared" si="31"/>
        <v>1025.9221210050669</v>
      </c>
      <c r="AX63">
        <f t="shared" si="32"/>
        <v>0.85493713640216606</v>
      </c>
      <c r="AY63">
        <f t="shared" si="33"/>
        <v>0.18842867325618051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1673983256.0999999</v>
      </c>
      <c r="BF63">
        <v>292.08742857142857</v>
      </c>
      <c r="BG63">
        <v>307.18257142857141</v>
      </c>
      <c r="BH63">
        <v>32.936799999999998</v>
      </c>
      <c r="BI63">
        <v>31.112457142857139</v>
      </c>
      <c r="BJ63">
        <v>297.25542857142858</v>
      </c>
      <c r="BK63">
        <v>32.724328571428558</v>
      </c>
      <c r="BL63">
        <v>650.06357142857144</v>
      </c>
      <c r="BM63">
        <v>101.1294285714286</v>
      </c>
      <c r="BN63">
        <v>0.1002931</v>
      </c>
      <c r="BO63">
        <v>32.753799999999998</v>
      </c>
      <c r="BP63">
        <v>32.497928571428567</v>
      </c>
      <c r="BQ63">
        <v>999.89999999999986</v>
      </c>
      <c r="BR63">
        <v>0</v>
      </c>
      <c r="BS63">
        <v>0</v>
      </c>
      <c r="BT63">
        <v>8961.0714285714294</v>
      </c>
      <c r="BU63">
        <v>0</v>
      </c>
      <c r="BV63">
        <v>844.77142857142849</v>
      </c>
      <c r="BW63">
        <v>-15.09531428571429</v>
      </c>
      <c r="BX63">
        <v>302.03528571428569</v>
      </c>
      <c r="BY63">
        <v>317.04671428571419</v>
      </c>
      <c r="BZ63">
        <v>1.8243371428571431</v>
      </c>
      <c r="CA63">
        <v>307.18257142857141</v>
      </c>
      <c r="CB63">
        <v>31.112457142857139</v>
      </c>
      <c r="CC63">
        <v>3.330882857142857</v>
      </c>
      <c r="CD63">
        <v>3.1463871428571428</v>
      </c>
      <c r="CE63">
        <v>25.781500000000001</v>
      </c>
      <c r="CF63">
        <v>24.82358571428572</v>
      </c>
      <c r="CG63">
        <v>1199.997142857143</v>
      </c>
      <c r="CH63">
        <v>0.50001300000000004</v>
      </c>
      <c r="CI63">
        <v>0.49998700000000001</v>
      </c>
      <c r="CJ63">
        <v>0</v>
      </c>
      <c r="CK63">
        <v>904.47457142857149</v>
      </c>
      <c r="CL63">
        <v>4.9990899999999998</v>
      </c>
      <c r="CM63">
        <v>9757.1828571428578</v>
      </c>
      <c r="CN63">
        <v>9557.8828571428567</v>
      </c>
      <c r="CO63">
        <v>42.125</v>
      </c>
      <c r="CP63">
        <v>44.25</v>
      </c>
      <c r="CQ63">
        <v>43</v>
      </c>
      <c r="CR63">
        <v>43.186999999999998</v>
      </c>
      <c r="CS63">
        <v>43.5</v>
      </c>
      <c r="CT63">
        <v>597.51571428571424</v>
      </c>
      <c r="CU63">
        <v>597.48571428571438</v>
      </c>
      <c r="CV63">
        <v>0</v>
      </c>
      <c r="CW63">
        <v>1673983258.3</v>
      </c>
      <c r="CX63">
        <v>0</v>
      </c>
      <c r="CY63">
        <v>1673981072</v>
      </c>
      <c r="CZ63" t="s">
        <v>356</v>
      </c>
      <c r="DA63">
        <v>1673981071.5</v>
      </c>
      <c r="DB63">
        <v>1673981072</v>
      </c>
      <c r="DC63">
        <v>22</v>
      </c>
      <c r="DD63">
        <v>6.0000000000000001E-3</v>
      </c>
      <c r="DE63">
        <v>1.4999999999999999E-2</v>
      </c>
      <c r="DF63">
        <v>-5.52</v>
      </c>
      <c r="DG63">
        <v>0.19600000000000001</v>
      </c>
      <c r="DH63">
        <v>415</v>
      </c>
      <c r="DI63">
        <v>30</v>
      </c>
      <c r="DJ63">
        <v>0.47</v>
      </c>
      <c r="DK63">
        <v>0.06</v>
      </c>
      <c r="DL63">
        <v>-14.81255</v>
      </c>
      <c r="DM63">
        <v>-1.8194949343339379</v>
      </c>
      <c r="DN63">
        <v>0.18014329435202389</v>
      </c>
      <c r="DO63">
        <v>0</v>
      </c>
      <c r="DP63">
        <v>1.83592475</v>
      </c>
      <c r="DQ63">
        <v>-7.4272682926828926E-2</v>
      </c>
      <c r="DR63">
        <v>7.3690111234479784E-3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3.2978200000000002</v>
      </c>
      <c r="EB63">
        <v>2.62513</v>
      </c>
      <c r="EC63">
        <v>7.8508900000000006E-2</v>
      </c>
      <c r="ED63">
        <v>7.9966999999999996E-2</v>
      </c>
      <c r="EE63">
        <v>0.136549</v>
      </c>
      <c r="EF63">
        <v>0.13012699999999999</v>
      </c>
      <c r="EG63">
        <v>27859.599999999999</v>
      </c>
      <c r="EH63">
        <v>28298.7</v>
      </c>
      <c r="EI63">
        <v>28122.9</v>
      </c>
      <c r="EJ63">
        <v>29597.200000000001</v>
      </c>
      <c r="EK63">
        <v>33421</v>
      </c>
      <c r="EL63">
        <v>35737.4</v>
      </c>
      <c r="EM63">
        <v>39703.199999999997</v>
      </c>
      <c r="EN63">
        <v>42297.599999999999</v>
      </c>
      <c r="EO63">
        <v>2.2484000000000002</v>
      </c>
      <c r="EP63">
        <v>2.2046199999999998</v>
      </c>
      <c r="EQ63">
        <v>0.116572</v>
      </c>
      <c r="ER63">
        <v>0</v>
      </c>
      <c r="ES63">
        <v>30.605</v>
      </c>
      <c r="ET63">
        <v>999.9</v>
      </c>
      <c r="EU63">
        <v>73.5</v>
      </c>
      <c r="EV63">
        <v>33.700000000000003</v>
      </c>
      <c r="EW63">
        <v>38.192999999999998</v>
      </c>
      <c r="EX63">
        <v>56.670099999999998</v>
      </c>
      <c r="EY63">
        <v>-5.1081700000000003</v>
      </c>
      <c r="EZ63">
        <v>2</v>
      </c>
      <c r="FA63">
        <v>0.362792</v>
      </c>
      <c r="FB63">
        <v>-0.144096</v>
      </c>
      <c r="FC63">
        <v>20.271799999999999</v>
      </c>
      <c r="FD63">
        <v>5.2198399999999996</v>
      </c>
      <c r="FE63">
        <v>12.007</v>
      </c>
      <c r="FF63">
        <v>4.9870999999999999</v>
      </c>
      <c r="FG63">
        <v>3.2845800000000001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1.86219</v>
      </c>
      <c r="FN63">
        <v>1.8642700000000001</v>
      </c>
      <c r="FO63">
        <v>1.8603400000000001</v>
      </c>
      <c r="FP63">
        <v>1.8610199999999999</v>
      </c>
      <c r="FQ63">
        <v>1.8602000000000001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-5.1779999999999999</v>
      </c>
      <c r="GH63">
        <v>0.21249999999999999</v>
      </c>
      <c r="GI63">
        <v>-4.1132035990306486</v>
      </c>
      <c r="GJ63">
        <v>-4.0977002334145526E-3</v>
      </c>
      <c r="GK63">
        <v>1.9870096767282211E-6</v>
      </c>
      <c r="GL63">
        <v>-4.7591234531596528E-10</v>
      </c>
      <c r="GM63">
        <v>-9.7813170522517312E-2</v>
      </c>
      <c r="GN63">
        <v>-4.4277268217585318E-5</v>
      </c>
      <c r="GO63">
        <v>7.6125673839889962E-4</v>
      </c>
      <c r="GP63">
        <v>-1.4366726965109579E-5</v>
      </c>
      <c r="GQ63">
        <v>6</v>
      </c>
      <c r="GR63">
        <v>2093</v>
      </c>
      <c r="GS63">
        <v>4</v>
      </c>
      <c r="GT63">
        <v>31</v>
      </c>
      <c r="GU63">
        <v>36.4</v>
      </c>
      <c r="GV63">
        <v>36.4</v>
      </c>
      <c r="GW63">
        <v>1.0827599999999999</v>
      </c>
      <c r="GX63">
        <v>2.5659200000000002</v>
      </c>
      <c r="GY63">
        <v>2.04834</v>
      </c>
      <c r="GZ63">
        <v>2.6245099999999999</v>
      </c>
      <c r="HA63">
        <v>2.1972700000000001</v>
      </c>
      <c r="HB63">
        <v>2.2729499999999998</v>
      </c>
      <c r="HC63">
        <v>38.796399999999998</v>
      </c>
      <c r="HD63">
        <v>15.340400000000001</v>
      </c>
      <c r="HE63">
        <v>18</v>
      </c>
      <c r="HF63">
        <v>711.40300000000002</v>
      </c>
      <c r="HG63">
        <v>752.04300000000001</v>
      </c>
      <c r="HH63">
        <v>30.999500000000001</v>
      </c>
      <c r="HI63">
        <v>32.056100000000001</v>
      </c>
      <c r="HJ63">
        <v>30.000599999999999</v>
      </c>
      <c r="HK63">
        <v>31.8904</v>
      </c>
      <c r="HL63">
        <v>31.887799999999999</v>
      </c>
      <c r="HM63">
        <v>21.7316</v>
      </c>
      <c r="HN63">
        <v>24.550999999999998</v>
      </c>
      <c r="HO63">
        <v>94.013099999999994</v>
      </c>
      <c r="HP63">
        <v>31</v>
      </c>
      <c r="HQ63">
        <v>324.34899999999999</v>
      </c>
      <c r="HR63">
        <v>31.147099999999998</v>
      </c>
      <c r="HS63">
        <v>99.106800000000007</v>
      </c>
      <c r="HT63">
        <v>98.091300000000004</v>
      </c>
    </row>
    <row r="64" spans="1:228" x14ac:dyDescent="0.3">
      <c r="A64">
        <v>49</v>
      </c>
      <c r="B64">
        <v>1673983262.0999999</v>
      </c>
      <c r="C64">
        <v>192</v>
      </c>
      <c r="D64" t="s">
        <v>457</v>
      </c>
      <c r="E64" t="s">
        <v>458</v>
      </c>
      <c r="F64">
        <v>4</v>
      </c>
      <c r="G64">
        <v>1673983259.7874999</v>
      </c>
      <c r="H64">
        <f t="shared" si="0"/>
        <v>2.0361103042744423E-3</v>
      </c>
      <c r="I64">
        <f t="shared" si="1"/>
        <v>2.0361103042744424</v>
      </c>
      <c r="J64">
        <f t="shared" si="2"/>
        <v>5.5118014354867837</v>
      </c>
      <c r="K64">
        <f t="shared" si="3"/>
        <v>298.13524999999998</v>
      </c>
      <c r="L64">
        <f t="shared" si="4"/>
        <v>221.31955038567256</v>
      </c>
      <c r="M64">
        <f t="shared" si="5"/>
        <v>22.40370057201271</v>
      </c>
      <c r="N64">
        <f t="shared" si="6"/>
        <v>30.179588108337974</v>
      </c>
      <c r="O64">
        <f t="shared" si="7"/>
        <v>0.12859205921869604</v>
      </c>
      <c r="P64">
        <f t="shared" si="8"/>
        <v>2.7724936472576331</v>
      </c>
      <c r="Q64">
        <f t="shared" si="9"/>
        <v>0.12536816851255081</v>
      </c>
      <c r="R64">
        <f t="shared" si="10"/>
        <v>7.8638027143544342E-2</v>
      </c>
      <c r="S64">
        <f t="shared" si="11"/>
        <v>226.1135376623142</v>
      </c>
      <c r="T64">
        <f t="shared" si="12"/>
        <v>33.598802338952055</v>
      </c>
      <c r="U64">
        <f t="shared" si="13"/>
        <v>32.496062500000001</v>
      </c>
      <c r="V64">
        <f t="shared" si="14"/>
        <v>4.9108050657561444</v>
      </c>
      <c r="W64">
        <f t="shared" si="15"/>
        <v>66.897418374010513</v>
      </c>
      <c r="X64">
        <f t="shared" si="16"/>
        <v>3.3337086969258576</v>
      </c>
      <c r="Y64">
        <f t="shared" si="17"/>
        <v>4.9833144207265789</v>
      </c>
      <c r="Z64">
        <f t="shared" si="18"/>
        <v>1.5770963688302868</v>
      </c>
      <c r="AA64">
        <f t="shared" si="19"/>
        <v>-89.792464418502902</v>
      </c>
      <c r="AB64">
        <f t="shared" si="20"/>
        <v>38.884796754473946</v>
      </c>
      <c r="AC64">
        <f t="shared" si="21"/>
        <v>3.2003099269297643</v>
      </c>
      <c r="AD64">
        <f t="shared" si="22"/>
        <v>178.40617992521501</v>
      </c>
      <c r="AE64">
        <f t="shared" si="23"/>
        <v>15.914121638044517</v>
      </c>
      <c r="AF64">
        <f t="shared" si="24"/>
        <v>2.0396860633001377</v>
      </c>
      <c r="AG64">
        <f t="shared" si="25"/>
        <v>5.5118014354867837</v>
      </c>
      <c r="AH64">
        <v>323.25596376562339</v>
      </c>
      <c r="AI64">
        <v>311.3578363636363</v>
      </c>
      <c r="AJ64">
        <v>1.6947288254290369</v>
      </c>
      <c r="AK64">
        <v>64.11169264173391</v>
      </c>
      <c r="AL64">
        <f t="shared" si="26"/>
        <v>2.0361103042744424</v>
      </c>
      <c r="AM64">
        <v>31.111463228582799</v>
      </c>
      <c r="AN64">
        <v>32.92953151515151</v>
      </c>
      <c r="AO64">
        <v>-7.2927552878234746E-5</v>
      </c>
      <c r="AP64">
        <v>93.4431284046358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47508.321901084128</v>
      </c>
      <c r="AV64">
        <f t="shared" si="30"/>
        <v>1199.9949999999999</v>
      </c>
      <c r="AW64">
        <f t="shared" si="31"/>
        <v>1025.9203262499036</v>
      </c>
      <c r="AX64">
        <f t="shared" si="32"/>
        <v>0.85493716744645076</v>
      </c>
      <c r="AY64">
        <f t="shared" si="33"/>
        <v>0.18842873317165007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1673983259.7874999</v>
      </c>
      <c r="BF64">
        <v>298.13524999999998</v>
      </c>
      <c r="BG64">
        <v>313.38700000000011</v>
      </c>
      <c r="BH64">
        <v>32.932724999999998</v>
      </c>
      <c r="BI64">
        <v>31.111887500000002</v>
      </c>
      <c r="BJ64">
        <v>303.32150000000001</v>
      </c>
      <c r="BK64">
        <v>32.720224999999999</v>
      </c>
      <c r="BL64">
        <v>649.98012500000004</v>
      </c>
      <c r="BM64">
        <v>101.128125</v>
      </c>
      <c r="BN64">
        <v>9.9717424999999998E-2</v>
      </c>
      <c r="BO64">
        <v>32.756212499999997</v>
      </c>
      <c r="BP64">
        <v>32.496062500000001</v>
      </c>
      <c r="BQ64">
        <v>999.9</v>
      </c>
      <c r="BR64">
        <v>0</v>
      </c>
      <c r="BS64">
        <v>0</v>
      </c>
      <c r="BT64">
        <v>9028.59375</v>
      </c>
      <c r="BU64">
        <v>0</v>
      </c>
      <c r="BV64">
        <v>847.36637499999995</v>
      </c>
      <c r="BW64">
        <v>-15.2518875</v>
      </c>
      <c r="BX64">
        <v>308.28750000000002</v>
      </c>
      <c r="BY64">
        <v>323.45012500000001</v>
      </c>
      <c r="BZ64">
        <v>1.82084</v>
      </c>
      <c r="CA64">
        <v>313.38700000000011</v>
      </c>
      <c r="CB64">
        <v>31.111887500000002</v>
      </c>
      <c r="CC64">
        <v>3.3304200000000002</v>
      </c>
      <c r="CD64">
        <v>3.1462812499999999</v>
      </c>
      <c r="CE64">
        <v>25.779174999999999</v>
      </c>
      <c r="CF64">
        <v>24.823025000000001</v>
      </c>
      <c r="CG64">
        <v>1199.9949999999999</v>
      </c>
      <c r="CH64">
        <v>0.50001224999999994</v>
      </c>
      <c r="CI64">
        <v>0.49998775000000012</v>
      </c>
      <c r="CJ64">
        <v>0</v>
      </c>
      <c r="CK64">
        <v>903.92062499999997</v>
      </c>
      <c r="CL64">
        <v>4.9990899999999998</v>
      </c>
      <c r="CM64">
        <v>9753.8349999999991</v>
      </c>
      <c r="CN64">
        <v>9557.8725000000013</v>
      </c>
      <c r="CO64">
        <v>42.125</v>
      </c>
      <c r="CP64">
        <v>44.25</v>
      </c>
      <c r="CQ64">
        <v>43.015500000000003</v>
      </c>
      <c r="CR64">
        <v>43.16375</v>
      </c>
      <c r="CS64">
        <v>43.5</v>
      </c>
      <c r="CT64">
        <v>597.51250000000005</v>
      </c>
      <c r="CU64">
        <v>597.48500000000001</v>
      </c>
      <c r="CV64">
        <v>0</v>
      </c>
      <c r="CW64">
        <v>1673983262.5</v>
      </c>
      <c r="CX64">
        <v>0</v>
      </c>
      <c r="CY64">
        <v>1673981072</v>
      </c>
      <c r="CZ64" t="s">
        <v>356</v>
      </c>
      <c r="DA64">
        <v>1673981071.5</v>
      </c>
      <c r="DB64">
        <v>1673981072</v>
      </c>
      <c r="DC64">
        <v>22</v>
      </c>
      <c r="DD64">
        <v>6.0000000000000001E-3</v>
      </c>
      <c r="DE64">
        <v>1.4999999999999999E-2</v>
      </c>
      <c r="DF64">
        <v>-5.52</v>
      </c>
      <c r="DG64">
        <v>0.19600000000000001</v>
      </c>
      <c r="DH64">
        <v>415</v>
      </c>
      <c r="DI64">
        <v>30</v>
      </c>
      <c r="DJ64">
        <v>0.47</v>
      </c>
      <c r="DK64">
        <v>0.06</v>
      </c>
      <c r="DL64">
        <v>-14.951805</v>
      </c>
      <c r="DM64">
        <v>-2.0033696060037411</v>
      </c>
      <c r="DN64">
        <v>0.1997177695524362</v>
      </c>
      <c r="DO64">
        <v>0</v>
      </c>
      <c r="DP64">
        <v>1.83092225</v>
      </c>
      <c r="DQ64">
        <v>-6.9132945590998224E-2</v>
      </c>
      <c r="DR64">
        <v>6.8679001476069741E-3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3.29758</v>
      </c>
      <c r="EB64">
        <v>2.6254300000000002</v>
      </c>
      <c r="EC64">
        <v>7.9916000000000001E-2</v>
      </c>
      <c r="ED64">
        <v>8.1327800000000006E-2</v>
      </c>
      <c r="EE64">
        <v>0.13652400000000001</v>
      </c>
      <c r="EF64">
        <v>0.13012199999999999</v>
      </c>
      <c r="EG64">
        <v>27816.5</v>
      </c>
      <c r="EH64">
        <v>28256.6</v>
      </c>
      <c r="EI64">
        <v>28122.3</v>
      </c>
      <c r="EJ64">
        <v>29597</v>
      </c>
      <c r="EK64">
        <v>33420.9</v>
      </c>
      <c r="EL64">
        <v>35737.199999999997</v>
      </c>
      <c r="EM64">
        <v>39701.9</v>
      </c>
      <c r="EN64">
        <v>42297.1</v>
      </c>
      <c r="EO64">
        <v>2.2480500000000001</v>
      </c>
      <c r="EP64">
        <v>2.2046999999999999</v>
      </c>
      <c r="EQ64">
        <v>0.117149</v>
      </c>
      <c r="ER64">
        <v>0</v>
      </c>
      <c r="ES64">
        <v>30.598700000000001</v>
      </c>
      <c r="ET64">
        <v>999.9</v>
      </c>
      <c r="EU64">
        <v>73.5</v>
      </c>
      <c r="EV64">
        <v>33.700000000000003</v>
      </c>
      <c r="EW64">
        <v>38.187199999999997</v>
      </c>
      <c r="EX64">
        <v>57.0901</v>
      </c>
      <c r="EY64">
        <v>-4.9759599999999997</v>
      </c>
      <c r="EZ64">
        <v>2</v>
      </c>
      <c r="FA64">
        <v>0.36339700000000003</v>
      </c>
      <c r="FB64">
        <v>-0.14505999999999999</v>
      </c>
      <c r="FC64">
        <v>20.271599999999999</v>
      </c>
      <c r="FD64">
        <v>5.2202799999999998</v>
      </c>
      <c r="FE64">
        <v>12.007</v>
      </c>
      <c r="FF64">
        <v>4.9873000000000003</v>
      </c>
      <c r="FG64">
        <v>3.2845800000000001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1.86219</v>
      </c>
      <c r="FN64">
        <v>1.86429</v>
      </c>
      <c r="FO64">
        <v>1.86033</v>
      </c>
      <c r="FP64">
        <v>1.8610100000000001</v>
      </c>
      <c r="FQ64">
        <v>1.8602000000000001</v>
      </c>
      <c r="FR64">
        <v>1.86188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-5.1989999999999998</v>
      </c>
      <c r="GH64">
        <v>0.21240000000000001</v>
      </c>
      <c r="GI64">
        <v>-4.1132035990306486</v>
      </c>
      <c r="GJ64">
        <v>-4.0977002334145526E-3</v>
      </c>
      <c r="GK64">
        <v>1.9870096767282211E-6</v>
      </c>
      <c r="GL64">
        <v>-4.7591234531596528E-10</v>
      </c>
      <c r="GM64">
        <v>-9.7813170522517312E-2</v>
      </c>
      <c r="GN64">
        <v>-4.4277268217585318E-5</v>
      </c>
      <c r="GO64">
        <v>7.6125673839889962E-4</v>
      </c>
      <c r="GP64">
        <v>-1.4366726965109579E-5</v>
      </c>
      <c r="GQ64">
        <v>6</v>
      </c>
      <c r="GR64">
        <v>2093</v>
      </c>
      <c r="GS64">
        <v>4</v>
      </c>
      <c r="GT64">
        <v>31</v>
      </c>
      <c r="GU64">
        <v>36.5</v>
      </c>
      <c r="GV64">
        <v>36.5</v>
      </c>
      <c r="GW64">
        <v>1.10107</v>
      </c>
      <c r="GX64">
        <v>2.5683600000000002</v>
      </c>
      <c r="GY64">
        <v>2.04956</v>
      </c>
      <c r="GZ64">
        <v>2.6232899999999999</v>
      </c>
      <c r="HA64">
        <v>2.1972700000000001</v>
      </c>
      <c r="HB64">
        <v>2.33765</v>
      </c>
      <c r="HC64">
        <v>38.821100000000001</v>
      </c>
      <c r="HD64">
        <v>15.340400000000001</v>
      </c>
      <c r="HE64">
        <v>18</v>
      </c>
      <c r="HF64">
        <v>711.18499999999995</v>
      </c>
      <c r="HG64">
        <v>752.19500000000005</v>
      </c>
      <c r="HH64">
        <v>30.999700000000001</v>
      </c>
      <c r="HI64">
        <v>32.061799999999998</v>
      </c>
      <c r="HJ64">
        <v>30.000699999999998</v>
      </c>
      <c r="HK64">
        <v>31.896899999999999</v>
      </c>
      <c r="HL64">
        <v>31.894100000000002</v>
      </c>
      <c r="HM64">
        <v>22.0915</v>
      </c>
      <c r="HN64">
        <v>24.550999999999998</v>
      </c>
      <c r="HO64">
        <v>94.013099999999994</v>
      </c>
      <c r="HP64">
        <v>31</v>
      </c>
      <c r="HQ64">
        <v>331.03500000000003</v>
      </c>
      <c r="HR64">
        <v>31.168099999999999</v>
      </c>
      <c r="HS64">
        <v>99.103899999999996</v>
      </c>
      <c r="HT64">
        <v>98.090299999999999</v>
      </c>
    </row>
    <row r="65" spans="1:228" x14ac:dyDescent="0.3">
      <c r="A65">
        <v>50</v>
      </c>
      <c r="B65">
        <v>1673983266.0999999</v>
      </c>
      <c r="C65">
        <v>196</v>
      </c>
      <c r="D65" t="s">
        <v>459</v>
      </c>
      <c r="E65" t="s">
        <v>460</v>
      </c>
      <c r="F65">
        <v>4</v>
      </c>
      <c r="G65">
        <v>1673983264.0999999</v>
      </c>
      <c r="H65">
        <f t="shared" si="0"/>
        <v>2.0291256112722031E-3</v>
      </c>
      <c r="I65">
        <f t="shared" si="1"/>
        <v>2.0291256112722031</v>
      </c>
      <c r="J65">
        <f t="shared" si="2"/>
        <v>5.6360966752409567</v>
      </c>
      <c r="K65">
        <f t="shared" si="3"/>
        <v>305.125</v>
      </c>
      <c r="L65">
        <f t="shared" si="4"/>
        <v>226.22777480479292</v>
      </c>
      <c r="M65">
        <f t="shared" si="5"/>
        <v>22.900621022419116</v>
      </c>
      <c r="N65">
        <f t="shared" si="6"/>
        <v>30.887241831800011</v>
      </c>
      <c r="O65">
        <f t="shared" si="7"/>
        <v>0.12797791750507279</v>
      </c>
      <c r="P65">
        <f t="shared" si="8"/>
        <v>2.7696025879143371</v>
      </c>
      <c r="Q65">
        <f t="shared" si="9"/>
        <v>0.12478109135953985</v>
      </c>
      <c r="R65">
        <f t="shared" si="10"/>
        <v>7.8268753076560227E-2</v>
      </c>
      <c r="S65">
        <f t="shared" si="11"/>
        <v>226.11469723431205</v>
      </c>
      <c r="T65">
        <f t="shared" si="12"/>
        <v>33.601315374693755</v>
      </c>
      <c r="U65">
        <f t="shared" si="13"/>
        <v>32.5015</v>
      </c>
      <c r="V65">
        <f t="shared" si="14"/>
        <v>4.9123111653819791</v>
      </c>
      <c r="W65">
        <f t="shared" si="15"/>
        <v>66.888684071004604</v>
      </c>
      <c r="X65">
        <f t="shared" si="16"/>
        <v>3.3332335692124588</v>
      </c>
      <c r="Y65">
        <f t="shared" si="17"/>
        <v>4.9832548143331969</v>
      </c>
      <c r="Z65">
        <f t="shared" si="18"/>
        <v>1.5790775961695203</v>
      </c>
      <c r="AA65">
        <f t="shared" si="19"/>
        <v>-89.484439457104159</v>
      </c>
      <c r="AB65">
        <f t="shared" si="20"/>
        <v>38.000620346147834</v>
      </c>
      <c r="AC65">
        <f t="shared" si="21"/>
        <v>3.1308850924435832</v>
      </c>
      <c r="AD65">
        <f t="shared" si="22"/>
        <v>177.76176321579928</v>
      </c>
      <c r="AE65">
        <f t="shared" si="23"/>
        <v>15.84536654228673</v>
      </c>
      <c r="AF65">
        <f t="shared" si="24"/>
        <v>2.030964210917185</v>
      </c>
      <c r="AG65">
        <f t="shared" si="25"/>
        <v>5.6360966752409567</v>
      </c>
      <c r="AH65">
        <v>329.86696587104552</v>
      </c>
      <c r="AI65">
        <v>317.9993696969695</v>
      </c>
      <c r="AJ65">
        <v>1.6569406863909379</v>
      </c>
      <c r="AK65">
        <v>64.11169264173391</v>
      </c>
      <c r="AL65">
        <f t="shared" si="26"/>
        <v>2.0291256112722031</v>
      </c>
      <c r="AM65">
        <v>31.114571072885969</v>
      </c>
      <c r="AN65">
        <v>32.926004848484837</v>
      </c>
      <c r="AO65">
        <v>-2.248836164460343E-5</v>
      </c>
      <c r="AP65">
        <v>93.4431284046358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47428.709583400843</v>
      </c>
      <c r="AV65">
        <f t="shared" si="30"/>
        <v>1200</v>
      </c>
      <c r="AW65">
        <f t="shared" si="31"/>
        <v>1025.9247135929077</v>
      </c>
      <c r="AX65">
        <f t="shared" si="32"/>
        <v>0.85493726132742309</v>
      </c>
      <c r="AY65">
        <f t="shared" si="33"/>
        <v>0.18842891436192671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1673983264.0999999</v>
      </c>
      <c r="BF65">
        <v>305.125</v>
      </c>
      <c r="BG65">
        <v>320.32299999999998</v>
      </c>
      <c r="BH65">
        <v>32.927928571428573</v>
      </c>
      <c r="BI65">
        <v>31.114985714285719</v>
      </c>
      <c r="BJ65">
        <v>310.33271428571419</v>
      </c>
      <c r="BK65">
        <v>32.715499999999999</v>
      </c>
      <c r="BL65">
        <v>650.02228571428566</v>
      </c>
      <c r="BM65">
        <v>101.1281428571429</v>
      </c>
      <c r="BN65">
        <v>0.1000155428571429</v>
      </c>
      <c r="BO65">
        <v>32.756</v>
      </c>
      <c r="BP65">
        <v>32.5015</v>
      </c>
      <c r="BQ65">
        <v>999.89999999999986</v>
      </c>
      <c r="BR65">
        <v>0</v>
      </c>
      <c r="BS65">
        <v>0</v>
      </c>
      <c r="BT65">
        <v>9013.2142857142862</v>
      </c>
      <c r="BU65">
        <v>0</v>
      </c>
      <c r="BV65">
        <v>850.95799999999997</v>
      </c>
      <c r="BW65">
        <v>-15.19795714285714</v>
      </c>
      <c r="BX65">
        <v>315.51428571428568</v>
      </c>
      <c r="BY65">
        <v>330.61</v>
      </c>
      <c r="BZ65">
        <v>1.8129757142857139</v>
      </c>
      <c r="CA65">
        <v>320.32299999999998</v>
      </c>
      <c r="CB65">
        <v>31.114985714285719</v>
      </c>
      <c r="CC65">
        <v>3.3299428571428571</v>
      </c>
      <c r="CD65">
        <v>3.1465999999999998</v>
      </c>
      <c r="CE65">
        <v>25.776785714285719</v>
      </c>
      <c r="CF65">
        <v>24.82471428571429</v>
      </c>
      <c r="CG65">
        <v>1200</v>
      </c>
      <c r="CH65">
        <v>0.50000699999999998</v>
      </c>
      <c r="CI65">
        <v>0.49999300000000002</v>
      </c>
      <c r="CJ65">
        <v>0</v>
      </c>
      <c r="CK65">
        <v>903.40342857142866</v>
      </c>
      <c r="CL65">
        <v>4.9990899999999998</v>
      </c>
      <c r="CM65">
        <v>9750.9228571428557</v>
      </c>
      <c r="CN65">
        <v>9557.9</v>
      </c>
      <c r="CO65">
        <v>42.125</v>
      </c>
      <c r="CP65">
        <v>44.285428571428568</v>
      </c>
      <c r="CQ65">
        <v>43.017714285714291</v>
      </c>
      <c r="CR65">
        <v>43.169285714285706</v>
      </c>
      <c r="CS65">
        <v>43.517714285714291</v>
      </c>
      <c r="CT65">
        <v>597.5100000000001</v>
      </c>
      <c r="CU65">
        <v>597.4899999999999</v>
      </c>
      <c r="CV65">
        <v>0</v>
      </c>
      <c r="CW65">
        <v>1673983266.0999999</v>
      </c>
      <c r="CX65">
        <v>0</v>
      </c>
      <c r="CY65">
        <v>1673981072</v>
      </c>
      <c r="CZ65" t="s">
        <v>356</v>
      </c>
      <c r="DA65">
        <v>1673981071.5</v>
      </c>
      <c r="DB65">
        <v>1673981072</v>
      </c>
      <c r="DC65">
        <v>22</v>
      </c>
      <c r="DD65">
        <v>6.0000000000000001E-3</v>
      </c>
      <c r="DE65">
        <v>1.4999999999999999E-2</v>
      </c>
      <c r="DF65">
        <v>-5.52</v>
      </c>
      <c r="DG65">
        <v>0.19600000000000001</v>
      </c>
      <c r="DH65">
        <v>415</v>
      </c>
      <c r="DI65">
        <v>30</v>
      </c>
      <c r="DJ65">
        <v>0.47</v>
      </c>
      <c r="DK65">
        <v>0.06</v>
      </c>
      <c r="DL65">
        <v>-15.034407317073169</v>
      </c>
      <c r="DM65">
        <v>-1.646301742160287</v>
      </c>
      <c r="DN65">
        <v>0.17633920802794789</v>
      </c>
      <c r="DO65">
        <v>0</v>
      </c>
      <c r="DP65">
        <v>1.8267678048780489</v>
      </c>
      <c r="DQ65">
        <v>-7.6567735191633332E-2</v>
      </c>
      <c r="DR65">
        <v>7.7569045599498922E-3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3.2977500000000002</v>
      </c>
      <c r="EB65">
        <v>2.62541</v>
      </c>
      <c r="EC65">
        <v>8.1263600000000005E-2</v>
      </c>
      <c r="ED65">
        <v>8.2661499999999999E-2</v>
      </c>
      <c r="EE65">
        <v>0.136514</v>
      </c>
      <c r="EF65">
        <v>0.13012899999999999</v>
      </c>
      <c r="EG65">
        <v>27775.1</v>
      </c>
      <c r="EH65">
        <v>28215.200000000001</v>
      </c>
      <c r="EI65">
        <v>28121.7</v>
      </c>
      <c r="EJ65">
        <v>29596.6</v>
      </c>
      <c r="EK65">
        <v>33421</v>
      </c>
      <c r="EL65">
        <v>35736.699999999997</v>
      </c>
      <c r="EM65">
        <v>39701.4</v>
      </c>
      <c r="EN65">
        <v>42296.7</v>
      </c>
      <c r="EO65">
        <v>2.2481</v>
      </c>
      <c r="EP65">
        <v>2.2044000000000001</v>
      </c>
      <c r="EQ65">
        <v>0.117619</v>
      </c>
      <c r="ER65">
        <v>0</v>
      </c>
      <c r="ES65">
        <v>30.591999999999999</v>
      </c>
      <c r="ET65">
        <v>999.9</v>
      </c>
      <c r="EU65">
        <v>73.400000000000006</v>
      </c>
      <c r="EV65">
        <v>33.700000000000003</v>
      </c>
      <c r="EW65">
        <v>38.134099999999997</v>
      </c>
      <c r="EX65">
        <v>57.540100000000002</v>
      </c>
      <c r="EY65">
        <v>-5.0801299999999996</v>
      </c>
      <c r="EZ65">
        <v>2</v>
      </c>
      <c r="FA65">
        <v>0.363811</v>
      </c>
      <c r="FB65">
        <v>-0.14550099999999999</v>
      </c>
      <c r="FC65">
        <v>20.271699999999999</v>
      </c>
      <c r="FD65">
        <v>5.2189399999999999</v>
      </c>
      <c r="FE65">
        <v>12.006500000000001</v>
      </c>
      <c r="FF65">
        <v>4.9865500000000003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1.8622099999999999</v>
      </c>
      <c r="FN65">
        <v>1.8642700000000001</v>
      </c>
      <c r="FO65">
        <v>1.8603400000000001</v>
      </c>
      <c r="FP65">
        <v>1.8610100000000001</v>
      </c>
      <c r="FQ65">
        <v>1.86019</v>
      </c>
      <c r="FR65">
        <v>1.86188</v>
      </c>
      <c r="FS65">
        <v>1.8584799999999999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-5.218</v>
      </c>
      <c r="GH65">
        <v>0.21249999999999999</v>
      </c>
      <c r="GI65">
        <v>-4.1132035990306486</v>
      </c>
      <c r="GJ65">
        <v>-4.0977002334145526E-3</v>
      </c>
      <c r="GK65">
        <v>1.9870096767282211E-6</v>
      </c>
      <c r="GL65">
        <v>-4.7591234531596528E-10</v>
      </c>
      <c r="GM65">
        <v>-9.7813170522517312E-2</v>
      </c>
      <c r="GN65">
        <v>-4.4277268217585318E-5</v>
      </c>
      <c r="GO65">
        <v>7.6125673839889962E-4</v>
      </c>
      <c r="GP65">
        <v>-1.4366726965109579E-5</v>
      </c>
      <c r="GQ65">
        <v>6</v>
      </c>
      <c r="GR65">
        <v>2093</v>
      </c>
      <c r="GS65">
        <v>4</v>
      </c>
      <c r="GT65">
        <v>31</v>
      </c>
      <c r="GU65">
        <v>36.6</v>
      </c>
      <c r="GV65">
        <v>36.6</v>
      </c>
      <c r="GW65">
        <v>1.11938</v>
      </c>
      <c r="GX65">
        <v>2.5610400000000002</v>
      </c>
      <c r="GY65">
        <v>2.04834</v>
      </c>
      <c r="GZ65">
        <v>2.6232899999999999</v>
      </c>
      <c r="HA65">
        <v>2.1972700000000001</v>
      </c>
      <c r="HB65">
        <v>2.3327599999999999</v>
      </c>
      <c r="HC65">
        <v>38.821100000000001</v>
      </c>
      <c r="HD65">
        <v>15.375400000000001</v>
      </c>
      <c r="HE65">
        <v>18</v>
      </c>
      <c r="HF65">
        <v>711.29100000000005</v>
      </c>
      <c r="HG65">
        <v>751.99</v>
      </c>
      <c r="HH65">
        <v>30.9998</v>
      </c>
      <c r="HI65">
        <v>32.067399999999999</v>
      </c>
      <c r="HJ65">
        <v>30.000699999999998</v>
      </c>
      <c r="HK65">
        <v>31.9025</v>
      </c>
      <c r="HL65">
        <v>31.9008</v>
      </c>
      <c r="HM65">
        <v>22.459499999999998</v>
      </c>
      <c r="HN65">
        <v>24.550999999999998</v>
      </c>
      <c r="HO65">
        <v>94.013099999999994</v>
      </c>
      <c r="HP65">
        <v>31</v>
      </c>
      <c r="HQ65">
        <v>337.71699999999998</v>
      </c>
      <c r="HR65">
        <v>31.1769</v>
      </c>
      <c r="HS65">
        <v>99.1023</v>
      </c>
      <c r="HT65">
        <v>98.089299999999994</v>
      </c>
    </row>
    <row r="66" spans="1:228" x14ac:dyDescent="0.3">
      <c r="A66">
        <v>51</v>
      </c>
      <c r="B66">
        <v>1673983270.0999999</v>
      </c>
      <c r="C66">
        <v>200</v>
      </c>
      <c r="D66" t="s">
        <v>461</v>
      </c>
      <c r="E66" t="s">
        <v>462</v>
      </c>
      <c r="F66">
        <v>4</v>
      </c>
      <c r="G66">
        <v>1673983267.7874999</v>
      </c>
      <c r="H66">
        <f t="shared" si="0"/>
        <v>2.0201570532247582E-3</v>
      </c>
      <c r="I66">
        <f t="shared" si="1"/>
        <v>2.0201570532247581</v>
      </c>
      <c r="J66">
        <f t="shared" si="2"/>
        <v>5.7092230473344676</v>
      </c>
      <c r="K66">
        <f t="shared" si="3"/>
        <v>311.03212500000001</v>
      </c>
      <c r="L66">
        <f t="shared" si="4"/>
        <v>230.72462011557573</v>
      </c>
      <c r="M66">
        <f t="shared" si="5"/>
        <v>23.355679995531784</v>
      </c>
      <c r="N66">
        <f t="shared" si="6"/>
        <v>31.485009168901605</v>
      </c>
      <c r="O66">
        <f t="shared" si="7"/>
        <v>0.12737374592568662</v>
      </c>
      <c r="P66">
        <f t="shared" si="8"/>
        <v>2.7677795787801323</v>
      </c>
      <c r="Q66">
        <f t="shared" si="9"/>
        <v>0.12420459993734013</v>
      </c>
      <c r="R66">
        <f t="shared" si="10"/>
        <v>7.7906042669700332E-2</v>
      </c>
      <c r="S66">
        <f t="shared" si="11"/>
        <v>226.1134465731898</v>
      </c>
      <c r="T66">
        <f t="shared" si="12"/>
        <v>33.604395351732911</v>
      </c>
      <c r="U66">
        <f t="shared" si="13"/>
        <v>32.500837500000003</v>
      </c>
      <c r="V66">
        <f t="shared" si="14"/>
        <v>4.9121276420850455</v>
      </c>
      <c r="W66">
        <f t="shared" si="15"/>
        <v>66.878259295630031</v>
      </c>
      <c r="X66">
        <f t="shared" si="16"/>
        <v>3.3327375252875409</v>
      </c>
      <c r="Y66">
        <f t="shared" si="17"/>
        <v>4.9832898768423979</v>
      </c>
      <c r="Z66">
        <f t="shared" si="18"/>
        <v>1.5793901167975046</v>
      </c>
      <c r="AA66">
        <f t="shared" si="19"/>
        <v>-89.088926047211842</v>
      </c>
      <c r="AB66">
        <f t="shared" si="20"/>
        <v>38.093115579190965</v>
      </c>
      <c r="AC66">
        <f t="shared" si="21"/>
        <v>3.1405647167192909</v>
      </c>
      <c r="AD66">
        <f t="shared" si="22"/>
        <v>178.25820082188824</v>
      </c>
      <c r="AE66">
        <f t="shared" si="23"/>
        <v>16.054131910437253</v>
      </c>
      <c r="AF66">
        <f t="shared" si="24"/>
        <v>2.0221270290147531</v>
      </c>
      <c r="AG66">
        <f t="shared" si="25"/>
        <v>5.7092230473344676</v>
      </c>
      <c r="AH66">
        <v>336.68828381318963</v>
      </c>
      <c r="AI66">
        <v>324.66312727272731</v>
      </c>
      <c r="AJ66">
        <v>1.67938348509199</v>
      </c>
      <c r="AK66">
        <v>64.11169264173391</v>
      </c>
      <c r="AL66">
        <f t="shared" si="26"/>
        <v>2.0201570532247581</v>
      </c>
      <c r="AM66">
        <v>31.117670983385018</v>
      </c>
      <c r="AN66">
        <v>32.921319999999987</v>
      </c>
      <c r="AO66">
        <v>-6.1921444223387627E-5</v>
      </c>
      <c r="AP66">
        <v>93.4431284046358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47378.48508979036</v>
      </c>
      <c r="AV66">
        <f t="shared" si="30"/>
        <v>1199.9937500000001</v>
      </c>
      <c r="AW66">
        <f t="shared" si="31"/>
        <v>1025.9193324213418</v>
      </c>
      <c r="AX66">
        <f t="shared" si="32"/>
        <v>0.85493722981585674</v>
      </c>
      <c r="AY66">
        <f t="shared" si="33"/>
        <v>0.1884288535446037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1673983267.7874999</v>
      </c>
      <c r="BF66">
        <v>311.03212500000001</v>
      </c>
      <c r="BG66">
        <v>326.43124999999998</v>
      </c>
      <c r="BH66">
        <v>32.923237499999999</v>
      </c>
      <c r="BI66">
        <v>31.118187500000001</v>
      </c>
      <c r="BJ66">
        <v>316.25762500000002</v>
      </c>
      <c r="BK66">
        <v>32.710799999999999</v>
      </c>
      <c r="BL66">
        <v>650.02700000000004</v>
      </c>
      <c r="BM66">
        <v>101.127375</v>
      </c>
      <c r="BN66">
        <v>0.100140225</v>
      </c>
      <c r="BO66">
        <v>32.756124999999997</v>
      </c>
      <c r="BP66">
        <v>32.500837500000003</v>
      </c>
      <c r="BQ66">
        <v>999.9</v>
      </c>
      <c r="BR66">
        <v>0</v>
      </c>
      <c r="BS66">
        <v>0</v>
      </c>
      <c r="BT66">
        <v>9003.59375</v>
      </c>
      <c r="BU66">
        <v>0</v>
      </c>
      <c r="BV66">
        <v>857.25274999999999</v>
      </c>
      <c r="BW66">
        <v>-15.399274999999999</v>
      </c>
      <c r="BX66">
        <v>321.62099999999998</v>
      </c>
      <c r="BY66">
        <v>336.91575</v>
      </c>
      <c r="BZ66">
        <v>1.8050312500000001</v>
      </c>
      <c r="CA66">
        <v>326.43124999999998</v>
      </c>
      <c r="CB66">
        <v>31.118187500000001</v>
      </c>
      <c r="CC66">
        <v>3.3294462500000002</v>
      </c>
      <c r="CD66">
        <v>3.1469125</v>
      </c>
      <c r="CE66">
        <v>25.774262499999999</v>
      </c>
      <c r="CF66">
        <v>24.826362499999998</v>
      </c>
      <c r="CG66">
        <v>1199.9937500000001</v>
      </c>
      <c r="CH66">
        <v>0.50000874999999989</v>
      </c>
      <c r="CI66">
        <v>0.49999125</v>
      </c>
      <c r="CJ66">
        <v>0</v>
      </c>
      <c r="CK66">
        <v>902.98149999999998</v>
      </c>
      <c r="CL66">
        <v>4.9990899999999998</v>
      </c>
      <c r="CM66">
        <v>9749.2350000000006</v>
      </c>
      <c r="CN66">
        <v>9557.8337500000016</v>
      </c>
      <c r="CO66">
        <v>42.125</v>
      </c>
      <c r="CP66">
        <v>44.296499999999988</v>
      </c>
      <c r="CQ66">
        <v>43.054250000000003</v>
      </c>
      <c r="CR66">
        <v>43.171499999999988</v>
      </c>
      <c r="CS66">
        <v>43.5</v>
      </c>
      <c r="CT66">
        <v>597.50874999999996</v>
      </c>
      <c r="CU66">
        <v>597.48625000000004</v>
      </c>
      <c r="CV66">
        <v>0</v>
      </c>
      <c r="CW66">
        <v>1673983270.3</v>
      </c>
      <c r="CX66">
        <v>0</v>
      </c>
      <c r="CY66">
        <v>1673981072</v>
      </c>
      <c r="CZ66" t="s">
        <v>356</v>
      </c>
      <c r="DA66">
        <v>1673981071.5</v>
      </c>
      <c r="DB66">
        <v>1673981072</v>
      </c>
      <c r="DC66">
        <v>22</v>
      </c>
      <c r="DD66">
        <v>6.0000000000000001E-3</v>
      </c>
      <c r="DE66">
        <v>1.4999999999999999E-2</v>
      </c>
      <c r="DF66">
        <v>-5.52</v>
      </c>
      <c r="DG66">
        <v>0.19600000000000001</v>
      </c>
      <c r="DH66">
        <v>415</v>
      </c>
      <c r="DI66">
        <v>30</v>
      </c>
      <c r="DJ66">
        <v>0.47</v>
      </c>
      <c r="DK66">
        <v>0.06</v>
      </c>
      <c r="DL66">
        <v>-15.170970731707319</v>
      </c>
      <c r="DM66">
        <v>-1.5521665505226749</v>
      </c>
      <c r="DN66">
        <v>0.16992115136130781</v>
      </c>
      <c r="DO66">
        <v>0</v>
      </c>
      <c r="DP66">
        <v>1.8194695121951221</v>
      </c>
      <c r="DQ66">
        <v>-9.7706968641111405E-2</v>
      </c>
      <c r="DR66">
        <v>9.743631303654644E-3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3.2979500000000002</v>
      </c>
      <c r="EB66">
        <v>2.6252800000000001</v>
      </c>
      <c r="EC66">
        <v>8.2621700000000006E-2</v>
      </c>
      <c r="ED66">
        <v>8.4046399999999993E-2</v>
      </c>
      <c r="EE66">
        <v>0.13649800000000001</v>
      </c>
      <c r="EF66">
        <v>0.13014300000000001</v>
      </c>
      <c r="EG66">
        <v>27734.6</v>
      </c>
      <c r="EH66">
        <v>28172.400000000001</v>
      </c>
      <c r="EI66">
        <v>28122.2</v>
      </c>
      <c r="EJ66">
        <v>29596.400000000001</v>
      </c>
      <c r="EK66">
        <v>33422.1</v>
      </c>
      <c r="EL66">
        <v>35736</v>
      </c>
      <c r="EM66">
        <v>39701.800000000003</v>
      </c>
      <c r="EN66">
        <v>42296.5</v>
      </c>
      <c r="EO66">
        <v>2.2482199999999999</v>
      </c>
      <c r="EP66">
        <v>2.2042000000000002</v>
      </c>
      <c r="EQ66">
        <v>0.117671</v>
      </c>
      <c r="ER66">
        <v>0</v>
      </c>
      <c r="ES66">
        <v>30.587399999999999</v>
      </c>
      <c r="ET66">
        <v>999.9</v>
      </c>
      <c r="EU66">
        <v>73.400000000000006</v>
      </c>
      <c r="EV66">
        <v>33.700000000000003</v>
      </c>
      <c r="EW66">
        <v>38.137999999999998</v>
      </c>
      <c r="EX66">
        <v>57.4801</v>
      </c>
      <c r="EY66">
        <v>-5.1522399999999999</v>
      </c>
      <c r="EZ66">
        <v>2</v>
      </c>
      <c r="FA66">
        <v>0.364207</v>
      </c>
      <c r="FB66">
        <v>-0.146786</v>
      </c>
      <c r="FC66">
        <v>20.271699999999999</v>
      </c>
      <c r="FD66">
        <v>5.2190899999999996</v>
      </c>
      <c r="FE66">
        <v>12.0061</v>
      </c>
      <c r="FF66">
        <v>4.9868499999999996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1.8622000000000001</v>
      </c>
      <c r="FN66">
        <v>1.86425</v>
      </c>
      <c r="FO66">
        <v>1.8603099999999999</v>
      </c>
      <c r="FP66">
        <v>1.861</v>
      </c>
      <c r="FQ66">
        <v>1.86019</v>
      </c>
      <c r="FR66">
        <v>1.86188</v>
      </c>
      <c r="FS66">
        <v>1.85846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-5.2370000000000001</v>
      </c>
      <c r="GH66">
        <v>0.21240000000000001</v>
      </c>
      <c r="GI66">
        <v>-4.1132035990306486</v>
      </c>
      <c r="GJ66">
        <v>-4.0977002334145526E-3</v>
      </c>
      <c r="GK66">
        <v>1.9870096767282211E-6</v>
      </c>
      <c r="GL66">
        <v>-4.7591234531596528E-10</v>
      </c>
      <c r="GM66">
        <v>-9.7813170522517312E-2</v>
      </c>
      <c r="GN66">
        <v>-4.4277268217585318E-5</v>
      </c>
      <c r="GO66">
        <v>7.6125673839889962E-4</v>
      </c>
      <c r="GP66">
        <v>-1.4366726965109579E-5</v>
      </c>
      <c r="GQ66">
        <v>6</v>
      </c>
      <c r="GR66">
        <v>2093</v>
      </c>
      <c r="GS66">
        <v>4</v>
      </c>
      <c r="GT66">
        <v>31</v>
      </c>
      <c r="GU66">
        <v>36.6</v>
      </c>
      <c r="GV66">
        <v>36.6</v>
      </c>
      <c r="GW66">
        <v>1.1376999999999999</v>
      </c>
      <c r="GX66">
        <v>2.5659200000000002</v>
      </c>
      <c r="GY66">
        <v>2.04834</v>
      </c>
      <c r="GZ66">
        <v>2.6245099999999999</v>
      </c>
      <c r="HA66">
        <v>2.1972700000000001</v>
      </c>
      <c r="HB66">
        <v>2.2668499999999998</v>
      </c>
      <c r="HC66">
        <v>38.821100000000001</v>
      </c>
      <c r="HD66">
        <v>15.3491</v>
      </c>
      <c r="HE66">
        <v>18</v>
      </c>
      <c r="HF66">
        <v>711.47699999999998</v>
      </c>
      <c r="HG66">
        <v>751.87400000000002</v>
      </c>
      <c r="HH66">
        <v>30.999700000000001</v>
      </c>
      <c r="HI66">
        <v>32.073099999999997</v>
      </c>
      <c r="HJ66">
        <v>30.000599999999999</v>
      </c>
      <c r="HK66">
        <v>31.909500000000001</v>
      </c>
      <c r="HL66">
        <v>31.906700000000001</v>
      </c>
      <c r="HM66">
        <v>22.835699999999999</v>
      </c>
      <c r="HN66">
        <v>24.550999999999998</v>
      </c>
      <c r="HO66">
        <v>94.013099999999994</v>
      </c>
      <c r="HP66">
        <v>31</v>
      </c>
      <c r="HQ66">
        <v>344.40300000000002</v>
      </c>
      <c r="HR66">
        <v>31.200299999999999</v>
      </c>
      <c r="HS66">
        <v>99.103899999999996</v>
      </c>
      <c r="HT66">
        <v>98.088800000000006</v>
      </c>
    </row>
    <row r="67" spans="1:228" x14ac:dyDescent="0.3">
      <c r="A67">
        <v>52</v>
      </c>
      <c r="B67">
        <v>1673983274.0999999</v>
      </c>
      <c r="C67">
        <v>204</v>
      </c>
      <c r="D67" t="s">
        <v>463</v>
      </c>
      <c r="E67" t="s">
        <v>464</v>
      </c>
      <c r="F67">
        <v>4</v>
      </c>
      <c r="G67">
        <v>1673983272.0999999</v>
      </c>
      <c r="H67">
        <f t="shared" si="0"/>
        <v>2.0072298182861256E-3</v>
      </c>
      <c r="I67">
        <f t="shared" si="1"/>
        <v>2.0072298182861257</v>
      </c>
      <c r="J67">
        <f t="shared" si="2"/>
        <v>5.97120133543297</v>
      </c>
      <c r="K67">
        <f t="shared" si="3"/>
        <v>318.02985714285711</v>
      </c>
      <c r="L67">
        <f t="shared" si="4"/>
        <v>233.77957217266297</v>
      </c>
      <c r="M67">
        <f t="shared" si="5"/>
        <v>23.664943083034721</v>
      </c>
      <c r="N67">
        <f t="shared" si="6"/>
        <v>32.193396531809761</v>
      </c>
      <c r="O67">
        <f t="shared" si="7"/>
        <v>0.1266148391168623</v>
      </c>
      <c r="P67">
        <f t="shared" si="8"/>
        <v>2.7613163645799466</v>
      </c>
      <c r="Q67">
        <f t="shared" si="9"/>
        <v>0.12347570969891244</v>
      </c>
      <c r="R67">
        <f t="shared" si="10"/>
        <v>7.7447874603725708E-2</v>
      </c>
      <c r="S67">
        <f t="shared" si="11"/>
        <v>226.1135572344682</v>
      </c>
      <c r="T67">
        <f t="shared" si="12"/>
        <v>33.611597628331786</v>
      </c>
      <c r="U67">
        <f t="shared" si="13"/>
        <v>32.495742857142872</v>
      </c>
      <c r="V67">
        <f t="shared" si="14"/>
        <v>4.9107165423584673</v>
      </c>
      <c r="W67">
        <f t="shared" si="15"/>
        <v>66.859614495464101</v>
      </c>
      <c r="X67">
        <f t="shared" si="16"/>
        <v>3.3321520197127357</v>
      </c>
      <c r="Y67">
        <f t="shared" si="17"/>
        <v>4.9838038176824906</v>
      </c>
      <c r="Z67">
        <f t="shared" si="18"/>
        <v>1.5785645226457317</v>
      </c>
      <c r="AA67">
        <f t="shared" si="19"/>
        <v>-88.518834986418142</v>
      </c>
      <c r="AB67">
        <f t="shared" si="20"/>
        <v>39.035339320510914</v>
      </c>
      <c r="AC67">
        <f t="shared" si="21"/>
        <v>3.2257268998183921</v>
      </c>
      <c r="AD67">
        <f t="shared" si="22"/>
        <v>179.85578846837939</v>
      </c>
      <c r="AE67">
        <f t="shared" si="23"/>
        <v>16.383604940714065</v>
      </c>
      <c r="AF67">
        <f t="shared" si="24"/>
        <v>2.0107676605648725</v>
      </c>
      <c r="AG67">
        <f t="shared" si="25"/>
        <v>5.97120133543297</v>
      </c>
      <c r="AH67">
        <v>343.6861137697129</v>
      </c>
      <c r="AI67">
        <v>331.38561212121198</v>
      </c>
      <c r="AJ67">
        <v>1.685892040785554</v>
      </c>
      <c r="AK67">
        <v>64.11169264173391</v>
      </c>
      <c r="AL67">
        <f t="shared" si="26"/>
        <v>2.0072298182861257</v>
      </c>
      <c r="AM67">
        <v>31.122273777893891</v>
      </c>
      <c r="AN67">
        <v>32.914399393939398</v>
      </c>
      <c r="AO67">
        <v>-5.6157280649317599E-5</v>
      </c>
      <c r="AP67">
        <v>93.4431284046358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47200.365511432654</v>
      </c>
      <c r="AV67">
        <f t="shared" si="30"/>
        <v>1199.992857142857</v>
      </c>
      <c r="AW67">
        <f t="shared" si="31"/>
        <v>1025.9187135929888</v>
      </c>
      <c r="AX67">
        <f t="shared" si="32"/>
        <v>0.85493735024028972</v>
      </c>
      <c r="AY67">
        <f t="shared" si="33"/>
        <v>0.18842908596375901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1673983272.0999999</v>
      </c>
      <c r="BF67">
        <v>318.02985714285711</v>
      </c>
      <c r="BG67">
        <v>333.7431428571428</v>
      </c>
      <c r="BH67">
        <v>32.917428571428573</v>
      </c>
      <c r="BI67">
        <v>31.12247142857143</v>
      </c>
      <c r="BJ67">
        <v>323.27628571428568</v>
      </c>
      <c r="BK67">
        <v>32.705014285714292</v>
      </c>
      <c r="BL67">
        <v>650.01385714285709</v>
      </c>
      <c r="BM67">
        <v>101.1274285714286</v>
      </c>
      <c r="BN67">
        <v>0.1001631428571429</v>
      </c>
      <c r="BO67">
        <v>32.757957142857137</v>
      </c>
      <c r="BP67">
        <v>32.495742857142872</v>
      </c>
      <c r="BQ67">
        <v>999.89999999999986</v>
      </c>
      <c r="BR67">
        <v>0</v>
      </c>
      <c r="BS67">
        <v>0</v>
      </c>
      <c r="BT67">
        <v>8969.2871428571416</v>
      </c>
      <c r="BU67">
        <v>0</v>
      </c>
      <c r="BV67">
        <v>858.21857142857152</v>
      </c>
      <c r="BW67">
        <v>-15.713100000000001</v>
      </c>
      <c r="BX67">
        <v>328.85514285714288</v>
      </c>
      <c r="BY67">
        <v>344.46357142857141</v>
      </c>
      <c r="BZ67">
        <v>1.7949628571428571</v>
      </c>
      <c r="CA67">
        <v>333.7431428571428</v>
      </c>
      <c r="CB67">
        <v>31.12247142857143</v>
      </c>
      <c r="CC67">
        <v>3.3288585714285719</v>
      </c>
      <c r="CD67">
        <v>3.1473357142857141</v>
      </c>
      <c r="CE67">
        <v>25.771257142857149</v>
      </c>
      <c r="CF67">
        <v>24.82864285714286</v>
      </c>
      <c r="CG67">
        <v>1199.992857142857</v>
      </c>
      <c r="CH67">
        <v>0.50000699999999998</v>
      </c>
      <c r="CI67">
        <v>0.49999300000000002</v>
      </c>
      <c r="CJ67">
        <v>0</v>
      </c>
      <c r="CK67">
        <v>902.50485714285708</v>
      </c>
      <c r="CL67">
        <v>4.9990899999999998</v>
      </c>
      <c r="CM67">
        <v>9747.5614285714291</v>
      </c>
      <c r="CN67">
        <v>9557.824285714285</v>
      </c>
      <c r="CO67">
        <v>42.125</v>
      </c>
      <c r="CP67">
        <v>44.294285714285721</v>
      </c>
      <c r="CQ67">
        <v>43.061999999999998</v>
      </c>
      <c r="CR67">
        <v>43.186999999999998</v>
      </c>
      <c r="CS67">
        <v>43.5</v>
      </c>
      <c r="CT67">
        <v>597.50285714285724</v>
      </c>
      <c r="CU67">
        <v>597.4899999999999</v>
      </c>
      <c r="CV67">
        <v>0</v>
      </c>
      <c r="CW67">
        <v>1673983274.5</v>
      </c>
      <c r="CX67">
        <v>0</v>
      </c>
      <c r="CY67">
        <v>1673981072</v>
      </c>
      <c r="CZ67" t="s">
        <v>356</v>
      </c>
      <c r="DA67">
        <v>1673981071.5</v>
      </c>
      <c r="DB67">
        <v>1673981072</v>
      </c>
      <c r="DC67">
        <v>22</v>
      </c>
      <c r="DD67">
        <v>6.0000000000000001E-3</v>
      </c>
      <c r="DE67">
        <v>1.4999999999999999E-2</v>
      </c>
      <c r="DF67">
        <v>-5.52</v>
      </c>
      <c r="DG67">
        <v>0.19600000000000001</v>
      </c>
      <c r="DH67">
        <v>415</v>
      </c>
      <c r="DI67">
        <v>30</v>
      </c>
      <c r="DJ67">
        <v>0.47</v>
      </c>
      <c r="DK67">
        <v>0.06</v>
      </c>
      <c r="DL67">
        <v>-15.315948780487799</v>
      </c>
      <c r="DM67">
        <v>-2.1369491289198539</v>
      </c>
      <c r="DN67">
        <v>0.2314970537893451</v>
      </c>
      <c r="DO67">
        <v>0</v>
      </c>
      <c r="DP67">
        <v>1.8122278048780489</v>
      </c>
      <c r="DQ67">
        <v>-0.1097922648083605</v>
      </c>
      <c r="DR67">
        <v>1.0974782960728581E-2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370</v>
      </c>
      <c r="EA67">
        <v>3.2974800000000002</v>
      </c>
      <c r="EB67">
        <v>2.6252399999999998</v>
      </c>
      <c r="EC67">
        <v>8.3979100000000001E-2</v>
      </c>
      <c r="ED67">
        <v>8.5426100000000005E-2</v>
      </c>
      <c r="EE67">
        <v>0.13647699999999999</v>
      </c>
      <c r="EF67">
        <v>0.13014700000000001</v>
      </c>
      <c r="EG67">
        <v>27692.6</v>
      </c>
      <c r="EH67">
        <v>28129.3</v>
      </c>
      <c r="EI67">
        <v>28121.4</v>
      </c>
      <c r="EJ67">
        <v>29595.9</v>
      </c>
      <c r="EK67">
        <v>33422.1</v>
      </c>
      <c r="EL67">
        <v>35735</v>
      </c>
      <c r="EM67">
        <v>39700.800000000003</v>
      </c>
      <c r="EN67">
        <v>42295.5</v>
      </c>
      <c r="EO67">
        <v>2.2479499999999999</v>
      </c>
      <c r="EP67">
        <v>2.20425</v>
      </c>
      <c r="EQ67">
        <v>0.117842</v>
      </c>
      <c r="ER67">
        <v>0</v>
      </c>
      <c r="ES67">
        <v>30.584700000000002</v>
      </c>
      <c r="ET67">
        <v>999.9</v>
      </c>
      <c r="EU67">
        <v>73.400000000000006</v>
      </c>
      <c r="EV67">
        <v>33.700000000000003</v>
      </c>
      <c r="EW67">
        <v>38.133099999999999</v>
      </c>
      <c r="EX67">
        <v>57.390099999999997</v>
      </c>
      <c r="EY67">
        <v>-4.9839700000000002</v>
      </c>
      <c r="EZ67">
        <v>2</v>
      </c>
      <c r="FA67">
        <v>0.36473800000000001</v>
      </c>
      <c r="FB67">
        <v>-0.14565400000000001</v>
      </c>
      <c r="FC67">
        <v>20.271599999999999</v>
      </c>
      <c r="FD67">
        <v>5.2189399999999999</v>
      </c>
      <c r="FE67">
        <v>12.007099999999999</v>
      </c>
      <c r="FF67">
        <v>4.98665</v>
      </c>
      <c r="FG67">
        <v>3.2845300000000002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1.8622099999999999</v>
      </c>
      <c r="FN67">
        <v>1.86426</v>
      </c>
      <c r="FO67">
        <v>1.86033</v>
      </c>
      <c r="FP67">
        <v>1.8609899999999999</v>
      </c>
      <c r="FQ67">
        <v>1.8602000000000001</v>
      </c>
      <c r="FR67">
        <v>1.86188</v>
      </c>
      <c r="FS67">
        <v>1.8584400000000001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-5.2560000000000002</v>
      </c>
      <c r="GH67">
        <v>0.21240000000000001</v>
      </c>
      <c r="GI67">
        <v>-4.1132035990306486</v>
      </c>
      <c r="GJ67">
        <v>-4.0977002334145526E-3</v>
      </c>
      <c r="GK67">
        <v>1.9870096767282211E-6</v>
      </c>
      <c r="GL67">
        <v>-4.7591234531596528E-10</v>
      </c>
      <c r="GM67">
        <v>-9.7813170522517312E-2</v>
      </c>
      <c r="GN67">
        <v>-4.4277268217585318E-5</v>
      </c>
      <c r="GO67">
        <v>7.6125673839889962E-4</v>
      </c>
      <c r="GP67">
        <v>-1.4366726965109579E-5</v>
      </c>
      <c r="GQ67">
        <v>6</v>
      </c>
      <c r="GR67">
        <v>2093</v>
      </c>
      <c r="GS67">
        <v>4</v>
      </c>
      <c r="GT67">
        <v>31</v>
      </c>
      <c r="GU67">
        <v>36.700000000000003</v>
      </c>
      <c r="GV67">
        <v>36.700000000000003</v>
      </c>
      <c r="GW67">
        <v>1.15723</v>
      </c>
      <c r="GX67">
        <v>2.5647000000000002</v>
      </c>
      <c r="GY67">
        <v>2.04834</v>
      </c>
      <c r="GZ67">
        <v>2.6232899999999999</v>
      </c>
      <c r="HA67">
        <v>2.1972700000000001</v>
      </c>
      <c r="HB67">
        <v>2.31812</v>
      </c>
      <c r="HC67">
        <v>38.821100000000001</v>
      </c>
      <c r="HD67">
        <v>15.3666</v>
      </c>
      <c r="HE67">
        <v>18</v>
      </c>
      <c r="HF67">
        <v>711.31</v>
      </c>
      <c r="HG67">
        <v>751.99400000000003</v>
      </c>
      <c r="HH67">
        <v>31.0001</v>
      </c>
      <c r="HI67">
        <v>32.078800000000001</v>
      </c>
      <c r="HJ67">
        <v>30.000599999999999</v>
      </c>
      <c r="HK67">
        <v>31.915099999999999</v>
      </c>
      <c r="HL67">
        <v>31.912299999999998</v>
      </c>
      <c r="HM67">
        <v>23.211099999999998</v>
      </c>
      <c r="HN67">
        <v>24.550999999999998</v>
      </c>
      <c r="HO67">
        <v>94.013099999999994</v>
      </c>
      <c r="HP67">
        <v>31</v>
      </c>
      <c r="HQ67">
        <v>351.096</v>
      </c>
      <c r="HR67">
        <v>31.212199999999999</v>
      </c>
      <c r="HS67">
        <v>99.101100000000002</v>
      </c>
      <c r="HT67">
        <v>98.086500000000001</v>
      </c>
    </row>
    <row r="68" spans="1:228" x14ac:dyDescent="0.3">
      <c r="A68">
        <v>53</v>
      </c>
      <c r="B68">
        <v>1673983278.0999999</v>
      </c>
      <c r="C68">
        <v>208</v>
      </c>
      <c r="D68" t="s">
        <v>465</v>
      </c>
      <c r="E68" t="s">
        <v>466</v>
      </c>
      <c r="F68">
        <v>4</v>
      </c>
      <c r="G68">
        <v>1673983275.7874999</v>
      </c>
      <c r="H68">
        <f t="shared" si="0"/>
        <v>1.9967929071993697E-3</v>
      </c>
      <c r="I68">
        <f t="shared" si="1"/>
        <v>1.9967929071993697</v>
      </c>
      <c r="J68">
        <f t="shared" si="2"/>
        <v>5.9802562050218304</v>
      </c>
      <c r="K68">
        <f t="shared" si="3"/>
        <v>324.12950000000001</v>
      </c>
      <c r="L68">
        <f t="shared" si="4"/>
        <v>239.23989308308464</v>
      </c>
      <c r="M68">
        <f t="shared" si="5"/>
        <v>24.217904536304999</v>
      </c>
      <c r="N68">
        <f t="shared" si="6"/>
        <v>32.811155310432149</v>
      </c>
      <c r="O68">
        <f t="shared" si="7"/>
        <v>0.12597866127023846</v>
      </c>
      <c r="P68">
        <f t="shared" si="8"/>
        <v>2.7720634549529404</v>
      </c>
      <c r="Q68">
        <f t="shared" si="9"/>
        <v>0.1228823115302962</v>
      </c>
      <c r="R68">
        <f t="shared" si="10"/>
        <v>7.7073300805199821E-2</v>
      </c>
      <c r="S68">
        <f t="shared" si="11"/>
        <v>226.11389923442132</v>
      </c>
      <c r="T68">
        <f t="shared" si="12"/>
        <v>33.604859549102571</v>
      </c>
      <c r="U68">
        <f t="shared" si="13"/>
        <v>32.491300000000003</v>
      </c>
      <c r="V68">
        <f t="shared" si="14"/>
        <v>4.9094862603837024</v>
      </c>
      <c r="W68">
        <f t="shared" si="15"/>
        <v>66.871435095837555</v>
      </c>
      <c r="X68">
        <f t="shared" si="16"/>
        <v>3.3315159546073234</v>
      </c>
      <c r="Y68">
        <f t="shared" si="17"/>
        <v>4.9819716742024811</v>
      </c>
      <c r="Z68">
        <f t="shared" si="18"/>
        <v>1.577970305776379</v>
      </c>
      <c r="AA68">
        <f t="shared" si="19"/>
        <v>-88.058567207492203</v>
      </c>
      <c r="AB68">
        <f t="shared" si="20"/>
        <v>38.87502703131215</v>
      </c>
      <c r="AC68">
        <f t="shared" si="21"/>
        <v>3.1998523972168207</v>
      </c>
      <c r="AD68">
        <f t="shared" si="22"/>
        <v>180.13021145545812</v>
      </c>
      <c r="AE68">
        <f t="shared" si="23"/>
        <v>16.533788677885351</v>
      </c>
      <c r="AF68">
        <f t="shared" si="24"/>
        <v>2.0013210289665238</v>
      </c>
      <c r="AG68">
        <f t="shared" si="25"/>
        <v>5.9802562050218304</v>
      </c>
      <c r="AH68">
        <v>350.70130341389557</v>
      </c>
      <c r="AI68">
        <v>338.27029090909087</v>
      </c>
      <c r="AJ68">
        <v>1.7168409063317589</v>
      </c>
      <c r="AK68">
        <v>64.11169264173391</v>
      </c>
      <c r="AL68">
        <f t="shared" si="26"/>
        <v>1.9967929071993697</v>
      </c>
      <c r="AM68">
        <v>31.124233940975181</v>
      </c>
      <c r="AN68">
        <v>32.90708484848485</v>
      </c>
      <c r="AO68">
        <v>-5.4446701394737497E-5</v>
      </c>
      <c r="AP68">
        <v>93.4431284046358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47497.216216307861</v>
      </c>
      <c r="AV68">
        <f t="shared" si="30"/>
        <v>1199.9949999999999</v>
      </c>
      <c r="AW68">
        <f t="shared" si="31"/>
        <v>1025.9205135929642</v>
      </c>
      <c r="AX68">
        <f t="shared" si="32"/>
        <v>0.85493732356631846</v>
      </c>
      <c r="AY68">
        <f t="shared" si="33"/>
        <v>0.18842903448299481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1673983275.7874999</v>
      </c>
      <c r="BF68">
        <v>324.12950000000001</v>
      </c>
      <c r="BG68">
        <v>339.99025</v>
      </c>
      <c r="BH68">
        <v>32.9108375</v>
      </c>
      <c r="BI68">
        <v>31.1242625</v>
      </c>
      <c r="BJ68">
        <v>329.39375000000001</v>
      </c>
      <c r="BK68">
        <v>32.698437499999997</v>
      </c>
      <c r="BL68">
        <v>649.99987499999997</v>
      </c>
      <c r="BM68">
        <v>101.12875</v>
      </c>
      <c r="BN68">
        <v>9.9787700000000007E-2</v>
      </c>
      <c r="BO68">
        <v>32.751424999999998</v>
      </c>
      <c r="BP68">
        <v>32.491300000000003</v>
      </c>
      <c r="BQ68">
        <v>999.9</v>
      </c>
      <c r="BR68">
        <v>0</v>
      </c>
      <c r="BS68">
        <v>0</v>
      </c>
      <c r="BT68">
        <v>9026.2487500000007</v>
      </c>
      <c r="BU68">
        <v>0</v>
      </c>
      <c r="BV68">
        <v>862.20824999999991</v>
      </c>
      <c r="BW68">
        <v>-15.8607</v>
      </c>
      <c r="BX68">
        <v>335.15974999999997</v>
      </c>
      <c r="BY68">
        <v>350.91187500000001</v>
      </c>
      <c r="BZ68">
        <v>1.7865800000000001</v>
      </c>
      <c r="CA68">
        <v>339.99025</v>
      </c>
      <c r="CB68">
        <v>31.1242625</v>
      </c>
      <c r="CC68">
        <v>3.3282400000000001</v>
      </c>
      <c r="CD68">
        <v>3.1475637500000002</v>
      </c>
      <c r="CE68">
        <v>25.768137500000002</v>
      </c>
      <c r="CF68">
        <v>24.8298375</v>
      </c>
      <c r="CG68">
        <v>1199.9949999999999</v>
      </c>
      <c r="CH68">
        <v>0.50000699999999998</v>
      </c>
      <c r="CI68">
        <v>0.49999300000000002</v>
      </c>
      <c r="CJ68">
        <v>0</v>
      </c>
      <c r="CK68">
        <v>902.35950000000003</v>
      </c>
      <c r="CL68">
        <v>4.9990899999999998</v>
      </c>
      <c r="CM68">
        <v>9746.8774999999987</v>
      </c>
      <c r="CN68">
        <v>9557.8287500000006</v>
      </c>
      <c r="CO68">
        <v>42.140500000000003</v>
      </c>
      <c r="CP68">
        <v>44.311999999999998</v>
      </c>
      <c r="CQ68">
        <v>43.061999999999998</v>
      </c>
      <c r="CR68">
        <v>43.186999999999998</v>
      </c>
      <c r="CS68">
        <v>43.53875</v>
      </c>
      <c r="CT68">
        <v>597.505</v>
      </c>
      <c r="CU68">
        <v>597.49</v>
      </c>
      <c r="CV68">
        <v>0</v>
      </c>
      <c r="CW68">
        <v>1673983278.0999999</v>
      </c>
      <c r="CX68">
        <v>0</v>
      </c>
      <c r="CY68">
        <v>1673981072</v>
      </c>
      <c r="CZ68" t="s">
        <v>356</v>
      </c>
      <c r="DA68">
        <v>1673981071.5</v>
      </c>
      <c r="DB68">
        <v>1673981072</v>
      </c>
      <c r="DC68">
        <v>22</v>
      </c>
      <c r="DD68">
        <v>6.0000000000000001E-3</v>
      </c>
      <c r="DE68">
        <v>1.4999999999999999E-2</v>
      </c>
      <c r="DF68">
        <v>-5.52</v>
      </c>
      <c r="DG68">
        <v>0.19600000000000001</v>
      </c>
      <c r="DH68">
        <v>415</v>
      </c>
      <c r="DI68">
        <v>30</v>
      </c>
      <c r="DJ68">
        <v>0.47</v>
      </c>
      <c r="DK68">
        <v>0.06</v>
      </c>
      <c r="DL68">
        <v>-15.44396585365854</v>
      </c>
      <c r="DM68">
        <v>-2.3385742160278529</v>
      </c>
      <c r="DN68">
        <v>0.25181887665325131</v>
      </c>
      <c r="DO68">
        <v>0</v>
      </c>
      <c r="DP68">
        <v>1.806638780487805</v>
      </c>
      <c r="DQ68">
        <v>-0.1237561672473821</v>
      </c>
      <c r="DR68">
        <v>1.228152334142474E-2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370</v>
      </c>
      <c r="EA68">
        <v>3.2978100000000001</v>
      </c>
      <c r="EB68">
        <v>2.6254900000000001</v>
      </c>
      <c r="EC68">
        <v>8.5357500000000003E-2</v>
      </c>
      <c r="ED68">
        <v>8.6779999999999996E-2</v>
      </c>
      <c r="EE68">
        <v>0.13645099999999999</v>
      </c>
      <c r="EF68">
        <v>0.13015299999999999</v>
      </c>
      <c r="EG68">
        <v>27651</v>
      </c>
      <c r="EH68">
        <v>28087.3</v>
      </c>
      <c r="EI68">
        <v>28121.5</v>
      </c>
      <c r="EJ68">
        <v>29595.5</v>
      </c>
      <c r="EK68">
        <v>33423.1</v>
      </c>
      <c r="EL68">
        <v>35734.5</v>
      </c>
      <c r="EM68">
        <v>39700.6</v>
      </c>
      <c r="EN68">
        <v>42295</v>
      </c>
      <c r="EO68">
        <v>2.24797</v>
      </c>
      <c r="EP68">
        <v>2.2042299999999999</v>
      </c>
      <c r="EQ68">
        <v>0.117034</v>
      </c>
      <c r="ER68">
        <v>0</v>
      </c>
      <c r="ES68">
        <v>30.584700000000002</v>
      </c>
      <c r="ET68">
        <v>999.9</v>
      </c>
      <c r="EU68">
        <v>73.400000000000006</v>
      </c>
      <c r="EV68">
        <v>33.700000000000003</v>
      </c>
      <c r="EW68">
        <v>38.137</v>
      </c>
      <c r="EX68">
        <v>57.420099999999998</v>
      </c>
      <c r="EY68">
        <v>-5.0841399999999997</v>
      </c>
      <c r="EZ68">
        <v>2</v>
      </c>
      <c r="FA68">
        <v>0.365064</v>
      </c>
      <c r="FB68">
        <v>-0.14501600000000001</v>
      </c>
      <c r="FC68">
        <v>20.271899999999999</v>
      </c>
      <c r="FD68">
        <v>5.2189399999999999</v>
      </c>
      <c r="FE68">
        <v>12.007300000000001</v>
      </c>
      <c r="FF68">
        <v>4.9864499999999996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1.8622000000000001</v>
      </c>
      <c r="FN68">
        <v>1.86426</v>
      </c>
      <c r="FO68">
        <v>1.86033</v>
      </c>
      <c r="FP68">
        <v>1.8609899999999999</v>
      </c>
      <c r="FQ68">
        <v>1.86019</v>
      </c>
      <c r="FR68">
        <v>1.86188</v>
      </c>
      <c r="FS68">
        <v>1.85846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-5.2750000000000004</v>
      </c>
      <c r="GH68">
        <v>0.21229999999999999</v>
      </c>
      <c r="GI68">
        <v>-4.1132035990306486</v>
      </c>
      <c r="GJ68">
        <v>-4.0977002334145526E-3</v>
      </c>
      <c r="GK68">
        <v>1.9870096767282211E-6</v>
      </c>
      <c r="GL68">
        <v>-4.7591234531596528E-10</v>
      </c>
      <c r="GM68">
        <v>-9.7813170522517312E-2</v>
      </c>
      <c r="GN68">
        <v>-4.4277268217585318E-5</v>
      </c>
      <c r="GO68">
        <v>7.6125673839889962E-4</v>
      </c>
      <c r="GP68">
        <v>-1.4366726965109579E-5</v>
      </c>
      <c r="GQ68">
        <v>6</v>
      </c>
      <c r="GR68">
        <v>2093</v>
      </c>
      <c r="GS68">
        <v>4</v>
      </c>
      <c r="GT68">
        <v>31</v>
      </c>
      <c r="GU68">
        <v>36.799999999999997</v>
      </c>
      <c r="GV68">
        <v>36.799999999999997</v>
      </c>
      <c r="GW68">
        <v>1.17554</v>
      </c>
      <c r="GX68">
        <v>2.5634800000000002</v>
      </c>
      <c r="GY68">
        <v>2.04834</v>
      </c>
      <c r="GZ68">
        <v>2.6245099999999999</v>
      </c>
      <c r="HA68">
        <v>2.1972700000000001</v>
      </c>
      <c r="HB68">
        <v>2.323</v>
      </c>
      <c r="HC68">
        <v>38.845700000000001</v>
      </c>
      <c r="HD68">
        <v>15.3491</v>
      </c>
      <c r="HE68">
        <v>18</v>
      </c>
      <c r="HF68">
        <v>711.40099999999995</v>
      </c>
      <c r="HG68">
        <v>752.05899999999997</v>
      </c>
      <c r="HH68">
        <v>31.0001</v>
      </c>
      <c r="HI68">
        <v>32.085099999999997</v>
      </c>
      <c r="HJ68">
        <v>30.000599999999999</v>
      </c>
      <c r="HK68">
        <v>31.921199999999999</v>
      </c>
      <c r="HL68">
        <v>31.9193</v>
      </c>
      <c r="HM68">
        <v>23.571100000000001</v>
      </c>
      <c r="HN68">
        <v>24.273700000000002</v>
      </c>
      <c r="HO68">
        <v>94.013099999999994</v>
      </c>
      <c r="HP68">
        <v>31</v>
      </c>
      <c r="HQ68">
        <v>357.77699999999999</v>
      </c>
      <c r="HR68">
        <v>31.245699999999999</v>
      </c>
      <c r="HS68">
        <v>99.100999999999999</v>
      </c>
      <c r="HT68">
        <v>98.085400000000007</v>
      </c>
    </row>
    <row r="69" spans="1:228" x14ac:dyDescent="0.3">
      <c r="A69">
        <v>54</v>
      </c>
      <c r="B69">
        <v>1673983282.0999999</v>
      </c>
      <c r="C69">
        <v>212</v>
      </c>
      <c r="D69" t="s">
        <v>467</v>
      </c>
      <c r="E69" t="s">
        <v>468</v>
      </c>
      <c r="F69">
        <v>4</v>
      </c>
      <c r="G69">
        <v>1673983280.0999999</v>
      </c>
      <c r="H69">
        <f t="shared" si="0"/>
        <v>1.9702477144017869E-3</v>
      </c>
      <c r="I69">
        <f t="shared" si="1"/>
        <v>1.9702477144017869</v>
      </c>
      <c r="J69">
        <f t="shared" si="2"/>
        <v>6.138891889679301</v>
      </c>
      <c r="K69">
        <f t="shared" si="3"/>
        <v>331.2437142857143</v>
      </c>
      <c r="L69">
        <f t="shared" si="4"/>
        <v>243.17905012475293</v>
      </c>
      <c r="M69">
        <f t="shared" si="5"/>
        <v>24.61675756118526</v>
      </c>
      <c r="N69">
        <f t="shared" si="6"/>
        <v>33.531450197107027</v>
      </c>
      <c r="O69">
        <f t="shared" si="7"/>
        <v>0.12441575333687087</v>
      </c>
      <c r="P69">
        <f t="shared" si="8"/>
        <v>2.7678338230423454</v>
      </c>
      <c r="Q69">
        <f t="shared" si="9"/>
        <v>0.12139026664791679</v>
      </c>
      <c r="R69">
        <f t="shared" si="10"/>
        <v>7.6134616794366131E-2</v>
      </c>
      <c r="S69">
        <f t="shared" si="11"/>
        <v>226.1135572344682</v>
      </c>
      <c r="T69">
        <f t="shared" si="12"/>
        <v>33.60928668335827</v>
      </c>
      <c r="U69">
        <f t="shared" si="13"/>
        <v>32.480985714285723</v>
      </c>
      <c r="V69">
        <f t="shared" si="14"/>
        <v>4.906631141585188</v>
      </c>
      <c r="W69">
        <f t="shared" si="15"/>
        <v>66.865437978474446</v>
      </c>
      <c r="X69">
        <f t="shared" si="16"/>
        <v>3.3304625064321058</v>
      </c>
      <c r="Y69">
        <f t="shared" si="17"/>
        <v>4.9808430291060981</v>
      </c>
      <c r="Z69">
        <f t="shared" si="18"/>
        <v>1.5761686351530821</v>
      </c>
      <c r="AA69">
        <f t="shared" si="19"/>
        <v>-86.887924205118807</v>
      </c>
      <c r="AB69">
        <f t="shared" si="20"/>
        <v>39.754195069405768</v>
      </c>
      <c r="AC69">
        <f t="shared" si="21"/>
        <v>3.2769876164717497</v>
      </c>
      <c r="AD69">
        <f t="shared" si="22"/>
        <v>182.25681571522691</v>
      </c>
      <c r="AE69">
        <f t="shared" si="23"/>
        <v>16.571953204805915</v>
      </c>
      <c r="AF69">
        <f t="shared" si="24"/>
        <v>1.9473458700776178</v>
      </c>
      <c r="AG69">
        <f t="shared" si="25"/>
        <v>6.138891889679301</v>
      </c>
      <c r="AH69">
        <v>357.56177025763839</v>
      </c>
      <c r="AI69">
        <v>345.05928484848482</v>
      </c>
      <c r="AJ69">
        <v>1.696570553458715</v>
      </c>
      <c r="AK69">
        <v>64.11169264173391</v>
      </c>
      <c r="AL69">
        <f t="shared" si="26"/>
        <v>1.9702477144017869</v>
      </c>
      <c r="AM69">
        <v>31.143808929783582</v>
      </c>
      <c r="AN69">
        <v>32.903156363636349</v>
      </c>
      <c r="AO69">
        <v>-9.9002322069571057E-5</v>
      </c>
      <c r="AP69">
        <v>93.4431284046358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47381.341216027598</v>
      </c>
      <c r="AV69">
        <f t="shared" si="30"/>
        <v>1199.992857142857</v>
      </c>
      <c r="AW69">
        <f t="shared" si="31"/>
        <v>1025.9187135929888</v>
      </c>
      <c r="AX69">
        <f t="shared" si="32"/>
        <v>0.85493735024028972</v>
      </c>
      <c r="AY69">
        <f t="shared" si="33"/>
        <v>0.18842908596375901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1673983280.0999999</v>
      </c>
      <c r="BF69">
        <v>331.2437142857143</v>
      </c>
      <c r="BG69">
        <v>347.13571428571419</v>
      </c>
      <c r="BH69">
        <v>32.900300000000001</v>
      </c>
      <c r="BI69">
        <v>31.16195714285714</v>
      </c>
      <c r="BJ69">
        <v>336.529</v>
      </c>
      <c r="BK69">
        <v>32.687957142857137</v>
      </c>
      <c r="BL69">
        <v>650.02514285714278</v>
      </c>
      <c r="BM69">
        <v>101.1288571428571</v>
      </c>
      <c r="BN69">
        <v>0.1000832142857143</v>
      </c>
      <c r="BO69">
        <v>32.747399999999999</v>
      </c>
      <c r="BP69">
        <v>32.480985714285723</v>
      </c>
      <c r="BQ69">
        <v>999.89999999999986</v>
      </c>
      <c r="BR69">
        <v>0</v>
      </c>
      <c r="BS69">
        <v>0</v>
      </c>
      <c r="BT69">
        <v>9003.75</v>
      </c>
      <c r="BU69">
        <v>0</v>
      </c>
      <c r="BV69">
        <v>878.28514285714289</v>
      </c>
      <c r="BW69">
        <v>-15.89198571428572</v>
      </c>
      <c r="BX69">
        <v>342.51242857142859</v>
      </c>
      <c r="BY69">
        <v>358.30099999999999</v>
      </c>
      <c r="BZ69">
        <v>1.7383500000000001</v>
      </c>
      <c r="CA69">
        <v>347.13571428571419</v>
      </c>
      <c r="CB69">
        <v>31.16195714285714</v>
      </c>
      <c r="CC69">
        <v>3.327171428571428</v>
      </c>
      <c r="CD69">
        <v>3.1513714285714278</v>
      </c>
      <c r="CE69">
        <v>25.762699999999999</v>
      </c>
      <c r="CF69">
        <v>24.850085714285711</v>
      </c>
      <c r="CG69">
        <v>1199.992857142857</v>
      </c>
      <c r="CH69">
        <v>0.50000699999999998</v>
      </c>
      <c r="CI69">
        <v>0.49999300000000002</v>
      </c>
      <c r="CJ69">
        <v>0</v>
      </c>
      <c r="CK69">
        <v>902.1604285714285</v>
      </c>
      <c r="CL69">
        <v>4.9990899999999998</v>
      </c>
      <c r="CM69">
        <v>9746.9</v>
      </c>
      <c r="CN69">
        <v>9557.8314285714296</v>
      </c>
      <c r="CO69">
        <v>42.169285714285706</v>
      </c>
      <c r="CP69">
        <v>44.311999999999998</v>
      </c>
      <c r="CQ69">
        <v>43.061999999999998</v>
      </c>
      <c r="CR69">
        <v>43.160428571428568</v>
      </c>
      <c r="CS69">
        <v>43.526571428571422</v>
      </c>
      <c r="CT69">
        <v>597.50285714285724</v>
      </c>
      <c r="CU69">
        <v>597.4899999999999</v>
      </c>
      <c r="CV69">
        <v>0</v>
      </c>
      <c r="CW69">
        <v>1673983282.3</v>
      </c>
      <c r="CX69">
        <v>0</v>
      </c>
      <c r="CY69">
        <v>1673981072</v>
      </c>
      <c r="CZ69" t="s">
        <v>356</v>
      </c>
      <c r="DA69">
        <v>1673981071.5</v>
      </c>
      <c r="DB69">
        <v>1673981072</v>
      </c>
      <c r="DC69">
        <v>22</v>
      </c>
      <c r="DD69">
        <v>6.0000000000000001E-3</v>
      </c>
      <c r="DE69">
        <v>1.4999999999999999E-2</v>
      </c>
      <c r="DF69">
        <v>-5.52</v>
      </c>
      <c r="DG69">
        <v>0.19600000000000001</v>
      </c>
      <c r="DH69">
        <v>415</v>
      </c>
      <c r="DI69">
        <v>30</v>
      </c>
      <c r="DJ69">
        <v>0.47</v>
      </c>
      <c r="DK69">
        <v>0.06</v>
      </c>
      <c r="DL69">
        <v>-15.594424999999999</v>
      </c>
      <c r="DM69">
        <v>-2.766742964352686</v>
      </c>
      <c r="DN69">
        <v>0.27624007742360618</v>
      </c>
      <c r="DO69">
        <v>0</v>
      </c>
      <c r="DP69">
        <v>1.791685</v>
      </c>
      <c r="DQ69">
        <v>-0.21470003752345279</v>
      </c>
      <c r="DR69">
        <v>2.382747804531565E-2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370</v>
      </c>
      <c r="EA69">
        <v>3.2977300000000001</v>
      </c>
      <c r="EB69">
        <v>2.6251799999999998</v>
      </c>
      <c r="EC69">
        <v>8.6691900000000002E-2</v>
      </c>
      <c r="ED69">
        <v>8.8083499999999995E-2</v>
      </c>
      <c r="EE69">
        <v>0.13645399999999999</v>
      </c>
      <c r="EF69">
        <v>0.13041800000000001</v>
      </c>
      <c r="EG69">
        <v>27610.400000000001</v>
      </c>
      <c r="EH69">
        <v>28046.7</v>
      </c>
      <c r="EI69">
        <v>28121.200000000001</v>
      </c>
      <c r="EJ69">
        <v>29595.1</v>
      </c>
      <c r="EK69">
        <v>33422.6</v>
      </c>
      <c r="EL69">
        <v>35723.300000000003</v>
      </c>
      <c r="EM69">
        <v>39700.1</v>
      </c>
      <c r="EN69">
        <v>42294.6</v>
      </c>
      <c r="EO69">
        <v>2.2477999999999998</v>
      </c>
      <c r="EP69">
        <v>2.2040999999999999</v>
      </c>
      <c r="EQ69">
        <v>0.11655699999999999</v>
      </c>
      <c r="ER69">
        <v>0</v>
      </c>
      <c r="ES69">
        <v>30.585699999999999</v>
      </c>
      <c r="ET69">
        <v>999.9</v>
      </c>
      <c r="EU69">
        <v>73.400000000000006</v>
      </c>
      <c r="EV69">
        <v>33.700000000000003</v>
      </c>
      <c r="EW69">
        <v>38.133200000000002</v>
      </c>
      <c r="EX69">
        <v>56.5501</v>
      </c>
      <c r="EY69">
        <v>-5.1682699999999997</v>
      </c>
      <c r="EZ69">
        <v>2</v>
      </c>
      <c r="FA69">
        <v>0.36562499999999998</v>
      </c>
      <c r="FB69">
        <v>-0.14591000000000001</v>
      </c>
      <c r="FC69">
        <v>20.271799999999999</v>
      </c>
      <c r="FD69">
        <v>5.2193899999999998</v>
      </c>
      <c r="FE69">
        <v>12.007</v>
      </c>
      <c r="FF69">
        <v>4.9865500000000003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1.86222</v>
      </c>
      <c r="FN69">
        <v>1.86425</v>
      </c>
      <c r="FO69">
        <v>1.86033</v>
      </c>
      <c r="FP69">
        <v>1.8609899999999999</v>
      </c>
      <c r="FQ69">
        <v>1.8602000000000001</v>
      </c>
      <c r="FR69">
        <v>1.86188</v>
      </c>
      <c r="FS69">
        <v>1.8584400000000001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-5.2949999999999999</v>
      </c>
      <c r="GH69">
        <v>0.21240000000000001</v>
      </c>
      <c r="GI69">
        <v>-4.1132035990306486</v>
      </c>
      <c r="GJ69">
        <v>-4.0977002334145526E-3</v>
      </c>
      <c r="GK69">
        <v>1.9870096767282211E-6</v>
      </c>
      <c r="GL69">
        <v>-4.7591234531596528E-10</v>
      </c>
      <c r="GM69">
        <v>-9.7813170522517312E-2</v>
      </c>
      <c r="GN69">
        <v>-4.4277268217585318E-5</v>
      </c>
      <c r="GO69">
        <v>7.6125673839889962E-4</v>
      </c>
      <c r="GP69">
        <v>-1.4366726965109579E-5</v>
      </c>
      <c r="GQ69">
        <v>6</v>
      </c>
      <c r="GR69">
        <v>2093</v>
      </c>
      <c r="GS69">
        <v>4</v>
      </c>
      <c r="GT69">
        <v>31</v>
      </c>
      <c r="GU69">
        <v>36.799999999999997</v>
      </c>
      <c r="GV69">
        <v>36.799999999999997</v>
      </c>
      <c r="GW69">
        <v>1.1926300000000001</v>
      </c>
      <c r="GX69">
        <v>2.5561500000000001</v>
      </c>
      <c r="GY69">
        <v>2.04834</v>
      </c>
      <c r="GZ69">
        <v>2.6232899999999999</v>
      </c>
      <c r="HA69">
        <v>2.1972700000000001</v>
      </c>
      <c r="HB69">
        <v>2.33887</v>
      </c>
      <c r="HC69">
        <v>38.845700000000001</v>
      </c>
      <c r="HD69">
        <v>15.357900000000001</v>
      </c>
      <c r="HE69">
        <v>18</v>
      </c>
      <c r="HF69">
        <v>711.33</v>
      </c>
      <c r="HG69">
        <v>752.01400000000001</v>
      </c>
      <c r="HH69">
        <v>30.9999</v>
      </c>
      <c r="HI69">
        <v>32.091299999999997</v>
      </c>
      <c r="HJ69">
        <v>30.000699999999998</v>
      </c>
      <c r="HK69">
        <v>31.927800000000001</v>
      </c>
      <c r="HL69">
        <v>31.9252</v>
      </c>
      <c r="HM69">
        <v>23.9377</v>
      </c>
      <c r="HN69">
        <v>24.273700000000002</v>
      </c>
      <c r="HO69">
        <v>94.013099999999994</v>
      </c>
      <c r="HP69">
        <v>31</v>
      </c>
      <c r="HQ69">
        <v>364.46</v>
      </c>
      <c r="HR69">
        <v>31.2438</v>
      </c>
      <c r="HS69">
        <v>99.099800000000002</v>
      </c>
      <c r="HT69">
        <v>98.084299999999999</v>
      </c>
    </row>
    <row r="70" spans="1:228" x14ac:dyDescent="0.3">
      <c r="A70">
        <v>55</v>
      </c>
      <c r="B70">
        <v>1673983286.0999999</v>
      </c>
      <c r="C70">
        <v>216</v>
      </c>
      <c r="D70" t="s">
        <v>469</v>
      </c>
      <c r="E70" t="s">
        <v>470</v>
      </c>
      <c r="F70">
        <v>4</v>
      </c>
      <c r="G70">
        <v>1673983283.7874999</v>
      </c>
      <c r="H70">
        <f t="shared" si="0"/>
        <v>1.9571409384935177E-3</v>
      </c>
      <c r="I70">
        <f t="shared" si="1"/>
        <v>1.9571409384935179</v>
      </c>
      <c r="J70">
        <f t="shared" si="2"/>
        <v>6.0833381243613918</v>
      </c>
      <c r="K70">
        <f t="shared" si="3"/>
        <v>337.29450000000003</v>
      </c>
      <c r="L70">
        <f t="shared" si="4"/>
        <v>249.34482180885476</v>
      </c>
      <c r="M70">
        <f t="shared" si="5"/>
        <v>25.240751867604256</v>
      </c>
      <c r="N70">
        <f t="shared" si="6"/>
        <v>34.143748079653562</v>
      </c>
      <c r="O70">
        <f t="shared" si="7"/>
        <v>0.12368132054870261</v>
      </c>
      <c r="P70">
        <f t="shared" si="8"/>
        <v>2.7697975042075598</v>
      </c>
      <c r="Q70">
        <f t="shared" si="9"/>
        <v>0.12069305010921125</v>
      </c>
      <c r="R70">
        <f t="shared" si="10"/>
        <v>7.5695627064304064E-2</v>
      </c>
      <c r="S70">
        <f t="shared" si="11"/>
        <v>226.11384448455851</v>
      </c>
      <c r="T70">
        <f t="shared" si="12"/>
        <v>33.607552909336384</v>
      </c>
      <c r="U70">
        <f t="shared" si="13"/>
        <v>32.483825000000003</v>
      </c>
      <c r="V70">
        <f t="shared" si="14"/>
        <v>4.9074169459625567</v>
      </c>
      <c r="W70">
        <f t="shared" si="15"/>
        <v>66.928736832388395</v>
      </c>
      <c r="X70">
        <f t="shared" si="16"/>
        <v>3.3327240629901231</v>
      </c>
      <c r="Y70">
        <f t="shared" si="17"/>
        <v>4.9795113739205359</v>
      </c>
      <c r="Z70">
        <f t="shared" si="18"/>
        <v>1.5746928829724336</v>
      </c>
      <c r="AA70">
        <f t="shared" si="19"/>
        <v>-86.309915387564132</v>
      </c>
      <c r="AB70">
        <f t="shared" si="20"/>
        <v>38.649126737597015</v>
      </c>
      <c r="AC70">
        <f t="shared" si="21"/>
        <v>3.1836068939478435</v>
      </c>
      <c r="AD70">
        <f t="shared" si="22"/>
        <v>181.63666272853925</v>
      </c>
      <c r="AE70">
        <f t="shared" si="23"/>
        <v>16.53391779783469</v>
      </c>
      <c r="AF70">
        <f t="shared" si="24"/>
        <v>1.8853797277510358</v>
      </c>
      <c r="AG70">
        <f t="shared" si="25"/>
        <v>6.0833381243613918</v>
      </c>
      <c r="AH70">
        <v>364.28500404601499</v>
      </c>
      <c r="AI70">
        <v>351.84584848484837</v>
      </c>
      <c r="AJ70">
        <v>1.693474283653305</v>
      </c>
      <c r="AK70">
        <v>64.11169264173391</v>
      </c>
      <c r="AL70">
        <f t="shared" si="26"/>
        <v>1.9571409384935179</v>
      </c>
      <c r="AM70">
        <v>31.244391227105758</v>
      </c>
      <c r="AN70">
        <v>32.939091515151503</v>
      </c>
      <c r="AO70">
        <v>9.1807067078055315E-3</v>
      </c>
      <c r="AP70">
        <v>93.4431284046358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47436.151725535732</v>
      </c>
      <c r="AV70">
        <f t="shared" si="30"/>
        <v>1199.9937500000001</v>
      </c>
      <c r="AW70">
        <f t="shared" si="31"/>
        <v>1025.9195385930354</v>
      </c>
      <c r="AX70">
        <f t="shared" si="32"/>
        <v>0.85493740162649634</v>
      </c>
      <c r="AY70">
        <f t="shared" si="33"/>
        <v>0.18842918513913801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1673983283.7874999</v>
      </c>
      <c r="BF70">
        <v>337.29450000000003</v>
      </c>
      <c r="BG70">
        <v>353.14449999999999</v>
      </c>
      <c r="BH70">
        <v>32.922849999999997</v>
      </c>
      <c r="BI70">
        <v>31.239699999999999</v>
      </c>
      <c r="BJ70">
        <v>342.59762499999999</v>
      </c>
      <c r="BK70">
        <v>32.710425000000001</v>
      </c>
      <c r="BL70">
        <v>649.962625</v>
      </c>
      <c r="BM70">
        <v>101.1285</v>
      </c>
      <c r="BN70">
        <v>9.9797762499999998E-2</v>
      </c>
      <c r="BO70">
        <v>32.742649999999998</v>
      </c>
      <c r="BP70">
        <v>32.483825000000003</v>
      </c>
      <c r="BQ70">
        <v>999.9</v>
      </c>
      <c r="BR70">
        <v>0</v>
      </c>
      <c r="BS70">
        <v>0</v>
      </c>
      <c r="BT70">
        <v>9014.21875</v>
      </c>
      <c r="BU70">
        <v>0</v>
      </c>
      <c r="BV70">
        <v>900.80437499999994</v>
      </c>
      <c r="BW70">
        <v>-15.8498625</v>
      </c>
      <c r="BX70">
        <v>348.77737500000001</v>
      </c>
      <c r="BY70">
        <v>364.53250000000003</v>
      </c>
      <c r="BZ70">
        <v>1.6831512500000001</v>
      </c>
      <c r="CA70">
        <v>353.14449999999999</v>
      </c>
      <c r="CB70">
        <v>31.239699999999999</v>
      </c>
      <c r="CC70">
        <v>3.32944</v>
      </c>
      <c r="CD70">
        <v>3.1592237500000002</v>
      </c>
      <c r="CE70">
        <v>25.774212500000001</v>
      </c>
      <c r="CF70">
        <v>24.8917875</v>
      </c>
      <c r="CG70">
        <v>1199.9937500000001</v>
      </c>
      <c r="CH70">
        <v>0.50000525000000007</v>
      </c>
      <c r="CI70">
        <v>0.49999474999999999</v>
      </c>
      <c r="CJ70">
        <v>0</v>
      </c>
      <c r="CK70">
        <v>902.02949999999998</v>
      </c>
      <c r="CL70">
        <v>4.9990899999999998</v>
      </c>
      <c r="CM70">
        <v>9747.5787500000006</v>
      </c>
      <c r="CN70">
        <v>9557.82</v>
      </c>
      <c r="CO70">
        <v>42.186999999999998</v>
      </c>
      <c r="CP70">
        <v>44.311999999999998</v>
      </c>
      <c r="CQ70">
        <v>43.061999999999998</v>
      </c>
      <c r="CR70">
        <v>43.171499999999988</v>
      </c>
      <c r="CS70">
        <v>43.538749999999993</v>
      </c>
      <c r="CT70">
        <v>597.50125000000003</v>
      </c>
      <c r="CU70">
        <v>597.49250000000006</v>
      </c>
      <c r="CV70">
        <v>0</v>
      </c>
      <c r="CW70">
        <v>1673983286.5</v>
      </c>
      <c r="CX70">
        <v>0</v>
      </c>
      <c r="CY70">
        <v>1673981072</v>
      </c>
      <c r="CZ70" t="s">
        <v>356</v>
      </c>
      <c r="DA70">
        <v>1673981071.5</v>
      </c>
      <c r="DB70">
        <v>1673981072</v>
      </c>
      <c r="DC70">
        <v>22</v>
      </c>
      <c r="DD70">
        <v>6.0000000000000001E-3</v>
      </c>
      <c r="DE70">
        <v>1.4999999999999999E-2</v>
      </c>
      <c r="DF70">
        <v>-5.52</v>
      </c>
      <c r="DG70">
        <v>0.19600000000000001</v>
      </c>
      <c r="DH70">
        <v>415</v>
      </c>
      <c r="DI70">
        <v>30</v>
      </c>
      <c r="DJ70">
        <v>0.47</v>
      </c>
      <c r="DK70">
        <v>0.06</v>
      </c>
      <c r="DL70">
        <v>-15.722927500000001</v>
      </c>
      <c r="DM70">
        <v>-1.771505065665997</v>
      </c>
      <c r="DN70">
        <v>0.20204237672763101</v>
      </c>
      <c r="DO70">
        <v>0</v>
      </c>
      <c r="DP70">
        <v>1.7654505</v>
      </c>
      <c r="DQ70">
        <v>-0.43157763602251931</v>
      </c>
      <c r="DR70">
        <v>4.6422891387224038E-2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370</v>
      </c>
      <c r="EA70">
        <v>3.29758</v>
      </c>
      <c r="EB70">
        <v>2.6253500000000001</v>
      </c>
      <c r="EC70">
        <v>8.8023299999999999E-2</v>
      </c>
      <c r="ED70">
        <v>8.9405999999999999E-2</v>
      </c>
      <c r="EE70">
        <v>0.13655200000000001</v>
      </c>
      <c r="EF70">
        <v>0.13050300000000001</v>
      </c>
      <c r="EG70">
        <v>27570</v>
      </c>
      <c r="EH70">
        <v>28005.3</v>
      </c>
      <c r="EI70">
        <v>28121.1</v>
      </c>
      <c r="EJ70">
        <v>29594.3</v>
      </c>
      <c r="EK70">
        <v>33418.699999999997</v>
      </c>
      <c r="EL70">
        <v>35718.9</v>
      </c>
      <c r="EM70">
        <v>39700</v>
      </c>
      <c r="EN70">
        <v>42293.4</v>
      </c>
      <c r="EO70">
        <v>2.2475200000000002</v>
      </c>
      <c r="EP70">
        <v>2.2042700000000002</v>
      </c>
      <c r="EQ70">
        <v>0.11734700000000001</v>
      </c>
      <c r="ER70">
        <v>0</v>
      </c>
      <c r="ES70">
        <v>30.588999999999999</v>
      </c>
      <c r="ET70">
        <v>999.9</v>
      </c>
      <c r="EU70">
        <v>73.400000000000006</v>
      </c>
      <c r="EV70">
        <v>33.700000000000003</v>
      </c>
      <c r="EW70">
        <v>38.140700000000002</v>
      </c>
      <c r="EX70">
        <v>57.420099999999998</v>
      </c>
      <c r="EY70">
        <v>-5.0320499999999999</v>
      </c>
      <c r="EZ70">
        <v>2</v>
      </c>
      <c r="FA70">
        <v>0.36611300000000002</v>
      </c>
      <c r="FB70">
        <v>-0.14557700000000001</v>
      </c>
      <c r="FC70">
        <v>20.271799999999999</v>
      </c>
      <c r="FD70">
        <v>5.2190899999999996</v>
      </c>
      <c r="FE70">
        <v>12.0076</v>
      </c>
      <c r="FF70">
        <v>4.9868499999999996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1.86429</v>
      </c>
      <c r="FO70">
        <v>1.86033</v>
      </c>
      <c r="FP70">
        <v>1.8609899999999999</v>
      </c>
      <c r="FQ70">
        <v>1.8602000000000001</v>
      </c>
      <c r="FR70">
        <v>1.86188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-5.3140000000000001</v>
      </c>
      <c r="GH70">
        <v>0.21249999999999999</v>
      </c>
      <c r="GI70">
        <v>-4.1132035990306486</v>
      </c>
      <c r="GJ70">
        <v>-4.0977002334145526E-3</v>
      </c>
      <c r="GK70">
        <v>1.9870096767282211E-6</v>
      </c>
      <c r="GL70">
        <v>-4.7591234531596528E-10</v>
      </c>
      <c r="GM70">
        <v>-9.7813170522517312E-2</v>
      </c>
      <c r="GN70">
        <v>-4.4277268217585318E-5</v>
      </c>
      <c r="GO70">
        <v>7.6125673839889962E-4</v>
      </c>
      <c r="GP70">
        <v>-1.4366726965109579E-5</v>
      </c>
      <c r="GQ70">
        <v>6</v>
      </c>
      <c r="GR70">
        <v>2093</v>
      </c>
      <c r="GS70">
        <v>4</v>
      </c>
      <c r="GT70">
        <v>31</v>
      </c>
      <c r="GU70">
        <v>36.9</v>
      </c>
      <c r="GV70">
        <v>36.9</v>
      </c>
      <c r="GW70">
        <v>1.2109399999999999</v>
      </c>
      <c r="GX70">
        <v>2.5634800000000002</v>
      </c>
      <c r="GY70">
        <v>2.04834</v>
      </c>
      <c r="GZ70">
        <v>2.6245099999999999</v>
      </c>
      <c r="HA70">
        <v>2.1972700000000001</v>
      </c>
      <c r="HB70">
        <v>2.2790499999999998</v>
      </c>
      <c r="HC70">
        <v>38.870399999999997</v>
      </c>
      <c r="HD70">
        <v>15.3316</v>
      </c>
      <c r="HE70">
        <v>18</v>
      </c>
      <c r="HF70">
        <v>711.17200000000003</v>
      </c>
      <c r="HG70">
        <v>752.26800000000003</v>
      </c>
      <c r="HH70">
        <v>31.0001</v>
      </c>
      <c r="HI70">
        <v>32.097099999999998</v>
      </c>
      <c r="HJ70">
        <v>30.000699999999998</v>
      </c>
      <c r="HK70">
        <v>31.934000000000001</v>
      </c>
      <c r="HL70">
        <v>31.931899999999999</v>
      </c>
      <c r="HM70">
        <v>24.302099999999999</v>
      </c>
      <c r="HN70">
        <v>24.273700000000002</v>
      </c>
      <c r="HO70">
        <v>94.013099999999994</v>
      </c>
      <c r="HP70">
        <v>31</v>
      </c>
      <c r="HQ70">
        <v>371.14</v>
      </c>
      <c r="HR70">
        <v>31.234999999999999</v>
      </c>
      <c r="HS70">
        <v>99.099400000000003</v>
      </c>
      <c r="HT70">
        <v>98.081500000000005</v>
      </c>
    </row>
    <row r="71" spans="1:228" x14ac:dyDescent="0.3">
      <c r="A71">
        <v>56</v>
      </c>
      <c r="B71">
        <v>1673983290.0999999</v>
      </c>
      <c r="C71">
        <v>220</v>
      </c>
      <c r="D71" t="s">
        <v>471</v>
      </c>
      <c r="E71" t="s">
        <v>472</v>
      </c>
      <c r="F71">
        <v>4</v>
      </c>
      <c r="G71">
        <v>1673983288.0999999</v>
      </c>
      <c r="H71">
        <f t="shared" si="0"/>
        <v>1.9499751468119593E-3</v>
      </c>
      <c r="I71">
        <f t="shared" si="1"/>
        <v>1.9499751468119593</v>
      </c>
      <c r="J71">
        <f t="shared" si="2"/>
        <v>6.5014567803172785</v>
      </c>
      <c r="K71">
        <f t="shared" si="3"/>
        <v>344.31142857142851</v>
      </c>
      <c r="L71">
        <f t="shared" si="4"/>
        <v>250.38524492713481</v>
      </c>
      <c r="M71">
        <f t="shared" si="5"/>
        <v>25.345885930280225</v>
      </c>
      <c r="N71">
        <f t="shared" si="6"/>
        <v>34.853803767881303</v>
      </c>
      <c r="O71">
        <f t="shared" si="7"/>
        <v>0.12317607287178174</v>
      </c>
      <c r="P71">
        <f t="shared" si="8"/>
        <v>2.7683139753922243</v>
      </c>
      <c r="Q71">
        <f t="shared" si="9"/>
        <v>0.12021030471815146</v>
      </c>
      <c r="R71">
        <f t="shared" si="10"/>
        <v>7.5391955386387738E-2</v>
      </c>
      <c r="S71">
        <f t="shared" si="11"/>
        <v>226.1135572344682</v>
      </c>
      <c r="T71">
        <f t="shared" si="12"/>
        <v>33.609656891965685</v>
      </c>
      <c r="U71">
        <f t="shared" si="13"/>
        <v>32.496514285714277</v>
      </c>
      <c r="V71">
        <f t="shared" si="14"/>
        <v>4.91093018778753</v>
      </c>
      <c r="W71">
        <f t="shared" si="15"/>
        <v>66.990906515011829</v>
      </c>
      <c r="X71">
        <f t="shared" si="16"/>
        <v>3.3357674979151324</v>
      </c>
      <c r="Y71">
        <f t="shared" si="17"/>
        <v>4.9794332864679607</v>
      </c>
      <c r="Z71">
        <f t="shared" si="18"/>
        <v>1.5751626898723976</v>
      </c>
      <c r="AA71">
        <f t="shared" si="19"/>
        <v>-85.993903974407402</v>
      </c>
      <c r="AB71">
        <f t="shared" si="20"/>
        <v>36.693033624879028</v>
      </c>
      <c r="AC71">
        <f t="shared" si="21"/>
        <v>3.0242834354844166</v>
      </c>
      <c r="AD71">
        <f t="shared" si="22"/>
        <v>179.83697032042426</v>
      </c>
      <c r="AE71">
        <f t="shared" si="23"/>
        <v>16.793647677404699</v>
      </c>
      <c r="AF71">
        <f t="shared" si="24"/>
        <v>1.9060372519404729</v>
      </c>
      <c r="AG71">
        <f t="shared" si="25"/>
        <v>6.5014567803172785</v>
      </c>
      <c r="AH71">
        <v>371.29171664969903</v>
      </c>
      <c r="AI71">
        <v>358.54747878787879</v>
      </c>
      <c r="AJ71">
        <v>1.6701282975710829</v>
      </c>
      <c r="AK71">
        <v>64.11169264173391</v>
      </c>
      <c r="AL71">
        <f t="shared" si="26"/>
        <v>1.9499751468119593</v>
      </c>
      <c r="AM71">
        <v>31.251499529460261</v>
      </c>
      <c r="AN71">
        <v>32.958751515151512</v>
      </c>
      <c r="AO71">
        <v>5.8181483578947039E-3</v>
      </c>
      <c r="AP71">
        <v>93.4431284046358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47395.331116908208</v>
      </c>
      <c r="AV71">
        <f t="shared" si="30"/>
        <v>1199.992857142857</v>
      </c>
      <c r="AW71">
        <f t="shared" si="31"/>
        <v>1025.9187135929885</v>
      </c>
      <c r="AX71">
        <f t="shared" si="32"/>
        <v>0.85493735024028961</v>
      </c>
      <c r="AY71">
        <f t="shared" si="33"/>
        <v>0.18842908596375901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1673983288.0999999</v>
      </c>
      <c r="BF71">
        <v>344.31142857142851</v>
      </c>
      <c r="BG71">
        <v>360.41771428571428</v>
      </c>
      <c r="BH71">
        <v>32.953157142857137</v>
      </c>
      <c r="BI71">
        <v>31.251857142857141</v>
      </c>
      <c r="BJ71">
        <v>349.63485714285707</v>
      </c>
      <c r="BK71">
        <v>32.74061428571428</v>
      </c>
      <c r="BL71">
        <v>650.05371428571436</v>
      </c>
      <c r="BM71">
        <v>101.1274285714286</v>
      </c>
      <c r="BN71">
        <v>0.1001255428571428</v>
      </c>
      <c r="BO71">
        <v>32.742371428571417</v>
      </c>
      <c r="BP71">
        <v>32.496514285714277</v>
      </c>
      <c r="BQ71">
        <v>999.89999999999986</v>
      </c>
      <c r="BR71">
        <v>0</v>
      </c>
      <c r="BS71">
        <v>0</v>
      </c>
      <c r="BT71">
        <v>9006.4285714285706</v>
      </c>
      <c r="BU71">
        <v>0</v>
      </c>
      <c r="BV71">
        <v>917.56985714285713</v>
      </c>
      <c r="BW71">
        <v>-16.106442857142859</v>
      </c>
      <c r="BX71">
        <v>356.04399999999998</v>
      </c>
      <c r="BY71">
        <v>372.04500000000002</v>
      </c>
      <c r="BZ71">
        <v>1.7012957142857139</v>
      </c>
      <c r="CA71">
        <v>360.41771428571428</v>
      </c>
      <c r="CB71">
        <v>31.251857142857141</v>
      </c>
      <c r="CC71">
        <v>3.3324728571428568</v>
      </c>
      <c r="CD71">
        <v>3.1604228571428572</v>
      </c>
      <c r="CE71">
        <v>25.789571428571431</v>
      </c>
      <c r="CF71">
        <v>24.89818571428572</v>
      </c>
      <c r="CG71">
        <v>1199.992857142857</v>
      </c>
      <c r="CH71">
        <v>0.50000500000000003</v>
      </c>
      <c r="CI71">
        <v>0.49999500000000002</v>
      </c>
      <c r="CJ71">
        <v>0</v>
      </c>
      <c r="CK71">
        <v>901.86671428571447</v>
      </c>
      <c r="CL71">
        <v>4.9990899999999998</v>
      </c>
      <c r="CM71">
        <v>9748.4128571428573</v>
      </c>
      <c r="CN71">
        <v>9557.8142857142848</v>
      </c>
      <c r="CO71">
        <v>42.186999999999998</v>
      </c>
      <c r="CP71">
        <v>44.311999999999998</v>
      </c>
      <c r="CQ71">
        <v>43.08</v>
      </c>
      <c r="CR71">
        <v>43.186999999999998</v>
      </c>
      <c r="CS71">
        <v>43.561999999999998</v>
      </c>
      <c r="CT71">
        <v>597.50285714285724</v>
      </c>
      <c r="CU71">
        <v>597.49</v>
      </c>
      <c r="CV71">
        <v>0</v>
      </c>
      <c r="CW71">
        <v>1673983290.0999999</v>
      </c>
      <c r="CX71">
        <v>0</v>
      </c>
      <c r="CY71">
        <v>1673981072</v>
      </c>
      <c r="CZ71" t="s">
        <v>356</v>
      </c>
      <c r="DA71">
        <v>1673981071.5</v>
      </c>
      <c r="DB71">
        <v>1673981072</v>
      </c>
      <c r="DC71">
        <v>22</v>
      </c>
      <c r="DD71">
        <v>6.0000000000000001E-3</v>
      </c>
      <c r="DE71">
        <v>1.4999999999999999E-2</v>
      </c>
      <c r="DF71">
        <v>-5.52</v>
      </c>
      <c r="DG71">
        <v>0.19600000000000001</v>
      </c>
      <c r="DH71">
        <v>415</v>
      </c>
      <c r="DI71">
        <v>30</v>
      </c>
      <c r="DJ71">
        <v>0.47</v>
      </c>
      <c r="DK71">
        <v>0.06</v>
      </c>
      <c r="DL71">
        <v>-15.86037</v>
      </c>
      <c r="DM71">
        <v>-1.2098386491557089</v>
      </c>
      <c r="DN71">
        <v>0.13927849654559021</v>
      </c>
      <c r="DO71">
        <v>0</v>
      </c>
      <c r="DP71">
        <v>1.74382075</v>
      </c>
      <c r="DQ71">
        <v>-0.44640889305816528</v>
      </c>
      <c r="DR71">
        <v>4.7612244243865461E-2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370</v>
      </c>
      <c r="EA71">
        <v>3.2977699999999999</v>
      </c>
      <c r="EB71">
        <v>2.6254</v>
      </c>
      <c r="EC71">
        <v>8.9324600000000004E-2</v>
      </c>
      <c r="ED71">
        <v>9.0719999999999995E-2</v>
      </c>
      <c r="EE71">
        <v>0.136599</v>
      </c>
      <c r="EF71">
        <v>0.13050800000000001</v>
      </c>
      <c r="EG71">
        <v>27529.9</v>
      </c>
      <c r="EH71">
        <v>27964.6</v>
      </c>
      <c r="EI71">
        <v>28120.400000000001</v>
      </c>
      <c r="EJ71">
        <v>29594.1</v>
      </c>
      <c r="EK71">
        <v>33416.699999999997</v>
      </c>
      <c r="EL71">
        <v>35718.699999999997</v>
      </c>
      <c r="EM71">
        <v>39699.599999999999</v>
      </c>
      <c r="EN71">
        <v>42293.4</v>
      </c>
      <c r="EO71">
        <v>2.2474799999999999</v>
      </c>
      <c r="EP71">
        <v>2.2040299999999999</v>
      </c>
      <c r="EQ71">
        <v>0.117272</v>
      </c>
      <c r="ER71">
        <v>0</v>
      </c>
      <c r="ES71">
        <v>30.592700000000001</v>
      </c>
      <c r="ET71">
        <v>999.9</v>
      </c>
      <c r="EU71">
        <v>73.400000000000006</v>
      </c>
      <c r="EV71">
        <v>33.700000000000003</v>
      </c>
      <c r="EW71">
        <v>38.137599999999999</v>
      </c>
      <c r="EX71">
        <v>57.360100000000003</v>
      </c>
      <c r="EY71">
        <v>-5.0520899999999997</v>
      </c>
      <c r="EZ71">
        <v>2</v>
      </c>
      <c r="FA71">
        <v>0.36648599999999998</v>
      </c>
      <c r="FB71">
        <v>-0.145896</v>
      </c>
      <c r="FC71">
        <v>20.271899999999999</v>
      </c>
      <c r="FD71">
        <v>5.2198399999999996</v>
      </c>
      <c r="FE71">
        <v>12.007099999999999</v>
      </c>
      <c r="FF71">
        <v>4.98705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1.86226</v>
      </c>
      <c r="FN71">
        <v>1.86429</v>
      </c>
      <c r="FO71">
        <v>1.8603400000000001</v>
      </c>
      <c r="FP71">
        <v>1.8610100000000001</v>
      </c>
      <c r="FQ71">
        <v>1.8602000000000001</v>
      </c>
      <c r="FR71">
        <v>1.86188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-5.3330000000000002</v>
      </c>
      <c r="GH71">
        <v>0.21260000000000001</v>
      </c>
      <c r="GI71">
        <v>-4.1132035990306486</v>
      </c>
      <c r="GJ71">
        <v>-4.0977002334145526E-3</v>
      </c>
      <c r="GK71">
        <v>1.9870096767282211E-6</v>
      </c>
      <c r="GL71">
        <v>-4.7591234531596528E-10</v>
      </c>
      <c r="GM71">
        <v>-9.7813170522517312E-2</v>
      </c>
      <c r="GN71">
        <v>-4.4277268217585318E-5</v>
      </c>
      <c r="GO71">
        <v>7.6125673839889962E-4</v>
      </c>
      <c r="GP71">
        <v>-1.4366726965109579E-5</v>
      </c>
      <c r="GQ71">
        <v>6</v>
      </c>
      <c r="GR71">
        <v>2093</v>
      </c>
      <c r="GS71">
        <v>4</v>
      </c>
      <c r="GT71">
        <v>31</v>
      </c>
      <c r="GU71">
        <v>37</v>
      </c>
      <c r="GV71">
        <v>37</v>
      </c>
      <c r="GW71">
        <v>1.23047</v>
      </c>
      <c r="GX71">
        <v>2.5634800000000002</v>
      </c>
      <c r="GY71">
        <v>2.04834</v>
      </c>
      <c r="GZ71">
        <v>2.6232899999999999</v>
      </c>
      <c r="HA71">
        <v>2.1972700000000001</v>
      </c>
      <c r="HB71">
        <v>2.34009</v>
      </c>
      <c r="HC71">
        <v>38.870399999999997</v>
      </c>
      <c r="HD71">
        <v>15.3491</v>
      </c>
      <c r="HE71">
        <v>18</v>
      </c>
      <c r="HF71">
        <v>711.20299999999997</v>
      </c>
      <c r="HG71">
        <v>752.09799999999996</v>
      </c>
      <c r="HH71">
        <v>31</v>
      </c>
      <c r="HI71">
        <v>32.102800000000002</v>
      </c>
      <c r="HJ71">
        <v>30.000499999999999</v>
      </c>
      <c r="HK71">
        <v>31.9404</v>
      </c>
      <c r="HL71">
        <v>31.9375</v>
      </c>
      <c r="HM71">
        <v>24.670100000000001</v>
      </c>
      <c r="HN71">
        <v>24.273700000000002</v>
      </c>
      <c r="HO71">
        <v>94.013099999999994</v>
      </c>
      <c r="HP71">
        <v>31</v>
      </c>
      <c r="HQ71">
        <v>377.90300000000002</v>
      </c>
      <c r="HR71">
        <v>31.227699999999999</v>
      </c>
      <c r="HS71">
        <v>99.097899999999996</v>
      </c>
      <c r="HT71">
        <v>98.081199999999995</v>
      </c>
    </row>
    <row r="72" spans="1:228" x14ac:dyDescent="0.3">
      <c r="A72">
        <v>57</v>
      </c>
      <c r="B72">
        <v>1673983293.5999999</v>
      </c>
      <c r="C72">
        <v>223.5</v>
      </c>
      <c r="D72" t="s">
        <v>473</v>
      </c>
      <c r="E72" t="s">
        <v>474</v>
      </c>
      <c r="F72">
        <v>4</v>
      </c>
      <c r="G72">
        <v>1673983291.5285721</v>
      </c>
      <c r="H72">
        <f t="shared" si="0"/>
        <v>1.9207180888506285E-3</v>
      </c>
      <c r="I72">
        <f t="shared" si="1"/>
        <v>1.9207180888506286</v>
      </c>
      <c r="J72">
        <f t="shared" si="2"/>
        <v>6.3905535359511045</v>
      </c>
      <c r="K72">
        <f t="shared" si="3"/>
        <v>349.90914285714291</v>
      </c>
      <c r="L72">
        <f t="shared" si="4"/>
        <v>256.07768791828812</v>
      </c>
      <c r="M72">
        <f t="shared" si="5"/>
        <v>25.922234789951865</v>
      </c>
      <c r="N72">
        <f t="shared" si="6"/>
        <v>35.420606262221298</v>
      </c>
      <c r="O72">
        <f t="shared" si="7"/>
        <v>0.12137215915683446</v>
      </c>
      <c r="P72">
        <f t="shared" si="8"/>
        <v>2.7658334545392953</v>
      </c>
      <c r="Q72">
        <f t="shared" si="9"/>
        <v>0.11848901069141213</v>
      </c>
      <c r="R72">
        <f t="shared" si="10"/>
        <v>7.4308966798314696E-2</v>
      </c>
      <c r="S72">
        <f t="shared" si="11"/>
        <v>226.11473752046521</v>
      </c>
      <c r="T72">
        <f t="shared" si="12"/>
        <v>33.620745224265761</v>
      </c>
      <c r="U72">
        <f t="shared" si="13"/>
        <v>32.495757142857137</v>
      </c>
      <c r="V72">
        <f t="shared" si="14"/>
        <v>4.9107204986817816</v>
      </c>
      <c r="W72">
        <f t="shared" si="15"/>
        <v>66.999688572319698</v>
      </c>
      <c r="X72">
        <f t="shared" si="16"/>
        <v>3.3366501941546742</v>
      </c>
      <c r="Y72">
        <f t="shared" si="17"/>
        <v>4.9800980650127684</v>
      </c>
      <c r="Z72">
        <f t="shared" si="18"/>
        <v>1.5740703045271074</v>
      </c>
      <c r="AA72">
        <f t="shared" si="19"/>
        <v>-84.703667718312715</v>
      </c>
      <c r="AB72">
        <f t="shared" si="20"/>
        <v>37.126661521177958</v>
      </c>
      <c r="AC72">
        <f t="shared" si="21"/>
        <v>3.0627922045743547</v>
      </c>
      <c r="AD72">
        <f t="shared" si="22"/>
        <v>181.60052352790481</v>
      </c>
      <c r="AE72">
        <f t="shared" si="23"/>
        <v>16.924095985939445</v>
      </c>
      <c r="AF72">
        <f t="shared" si="24"/>
        <v>1.9143823315319879</v>
      </c>
      <c r="AG72">
        <f t="shared" si="25"/>
        <v>6.3905535359511045</v>
      </c>
      <c r="AH72">
        <v>377.31146459683089</v>
      </c>
      <c r="AI72">
        <v>364.52209090909088</v>
      </c>
      <c r="AJ72">
        <v>1.708431358265567</v>
      </c>
      <c r="AK72">
        <v>64.11169264173391</v>
      </c>
      <c r="AL72">
        <f t="shared" si="26"/>
        <v>1.9207180888506286</v>
      </c>
      <c r="AM72">
        <v>31.25270428999313</v>
      </c>
      <c r="AN72">
        <v>32.96337272727272</v>
      </c>
      <c r="AO72">
        <v>6.6448893459680367E-4</v>
      </c>
      <c r="AP72">
        <v>93.4431284046358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47326.679510994116</v>
      </c>
      <c r="AV72">
        <f t="shared" si="30"/>
        <v>1199.997142857143</v>
      </c>
      <c r="AW72">
        <f t="shared" si="31"/>
        <v>1025.9225707359924</v>
      </c>
      <c r="AX72">
        <f t="shared" si="32"/>
        <v>0.85493751117882977</v>
      </c>
      <c r="AY72">
        <f t="shared" si="33"/>
        <v>0.18842939657514141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1673983291.5285721</v>
      </c>
      <c r="BF72">
        <v>349.90914285714291</v>
      </c>
      <c r="BG72">
        <v>366.14914285714292</v>
      </c>
      <c r="BH72">
        <v>32.961728571428573</v>
      </c>
      <c r="BI72">
        <v>31.25291428571429</v>
      </c>
      <c r="BJ72">
        <v>355.24857142857138</v>
      </c>
      <c r="BK72">
        <v>32.749157142857143</v>
      </c>
      <c r="BL72">
        <v>650.02300000000002</v>
      </c>
      <c r="BM72">
        <v>101.1278571428571</v>
      </c>
      <c r="BN72">
        <v>0.10015300000000001</v>
      </c>
      <c r="BO72">
        <v>32.74474285714286</v>
      </c>
      <c r="BP72">
        <v>32.495757142857137</v>
      </c>
      <c r="BQ72">
        <v>999.89999999999986</v>
      </c>
      <c r="BR72">
        <v>0</v>
      </c>
      <c r="BS72">
        <v>0</v>
      </c>
      <c r="BT72">
        <v>8993.2142857142862</v>
      </c>
      <c r="BU72">
        <v>0</v>
      </c>
      <c r="BV72">
        <v>917.38757142857139</v>
      </c>
      <c r="BW72">
        <v>-16.240171428571429</v>
      </c>
      <c r="BX72">
        <v>361.83571428571429</v>
      </c>
      <c r="BY72">
        <v>377.9615714285714</v>
      </c>
      <c r="BZ72">
        <v>1.708835714285714</v>
      </c>
      <c r="CA72">
        <v>366.14914285714292</v>
      </c>
      <c r="CB72">
        <v>31.25291428571429</v>
      </c>
      <c r="CC72">
        <v>3.3333557142857142</v>
      </c>
      <c r="CD72">
        <v>3.1605442857142849</v>
      </c>
      <c r="CE72">
        <v>25.794057142857149</v>
      </c>
      <c r="CF72">
        <v>24.898785714285719</v>
      </c>
      <c r="CG72">
        <v>1199.997142857143</v>
      </c>
      <c r="CH72">
        <v>0.50000100000000003</v>
      </c>
      <c r="CI72">
        <v>0.49999900000000003</v>
      </c>
      <c r="CJ72">
        <v>0</v>
      </c>
      <c r="CK72">
        <v>901.76042857142863</v>
      </c>
      <c r="CL72">
        <v>4.9990899999999998</v>
      </c>
      <c r="CM72">
        <v>9749.880000000001</v>
      </c>
      <c r="CN72">
        <v>9557.8428571428558</v>
      </c>
      <c r="CO72">
        <v>42.186999999999998</v>
      </c>
      <c r="CP72">
        <v>44.321000000000012</v>
      </c>
      <c r="CQ72">
        <v>43.061999999999998</v>
      </c>
      <c r="CR72">
        <v>43.186999999999998</v>
      </c>
      <c r="CS72">
        <v>43.561999999999998</v>
      </c>
      <c r="CT72">
        <v>597.49857142857138</v>
      </c>
      <c r="CU72">
        <v>597.49857142857138</v>
      </c>
      <c r="CV72">
        <v>0</v>
      </c>
      <c r="CW72">
        <v>1673983293.7</v>
      </c>
      <c r="CX72">
        <v>0</v>
      </c>
      <c r="CY72">
        <v>1673981072</v>
      </c>
      <c r="CZ72" t="s">
        <v>356</v>
      </c>
      <c r="DA72">
        <v>1673981071.5</v>
      </c>
      <c r="DB72">
        <v>1673981072</v>
      </c>
      <c r="DC72">
        <v>22</v>
      </c>
      <c r="DD72">
        <v>6.0000000000000001E-3</v>
      </c>
      <c r="DE72">
        <v>1.4999999999999999E-2</v>
      </c>
      <c r="DF72">
        <v>-5.52</v>
      </c>
      <c r="DG72">
        <v>0.19600000000000001</v>
      </c>
      <c r="DH72">
        <v>415</v>
      </c>
      <c r="DI72">
        <v>30</v>
      </c>
      <c r="DJ72">
        <v>0.47</v>
      </c>
      <c r="DK72">
        <v>0.06</v>
      </c>
      <c r="DL72">
        <v>-15.975165000000001</v>
      </c>
      <c r="DM72">
        <v>-1.3904712945590421</v>
      </c>
      <c r="DN72">
        <v>0.15625893022480339</v>
      </c>
      <c r="DO72">
        <v>0</v>
      </c>
      <c r="DP72">
        <v>1.7262247500000001</v>
      </c>
      <c r="DQ72">
        <v>-0.31770517823640082</v>
      </c>
      <c r="DR72">
        <v>4.0556741054200839E-2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370</v>
      </c>
      <c r="EA72">
        <v>3.2977500000000002</v>
      </c>
      <c r="EB72">
        <v>2.6253700000000002</v>
      </c>
      <c r="EC72">
        <v>9.0480099999999994E-2</v>
      </c>
      <c r="ED72">
        <v>9.1874899999999995E-2</v>
      </c>
      <c r="EE72">
        <v>0.13660800000000001</v>
      </c>
      <c r="EF72">
        <v>0.13051199999999999</v>
      </c>
      <c r="EG72">
        <v>27495.200000000001</v>
      </c>
      <c r="EH72">
        <v>27929.1</v>
      </c>
      <c r="EI72">
        <v>28120.6</v>
      </c>
      <c r="EJ72">
        <v>29594.1</v>
      </c>
      <c r="EK72">
        <v>33416.6</v>
      </c>
      <c r="EL72">
        <v>35718.800000000003</v>
      </c>
      <c r="EM72">
        <v>39699.800000000003</v>
      </c>
      <c r="EN72">
        <v>42293.5</v>
      </c>
      <c r="EO72">
        <v>2.24762</v>
      </c>
      <c r="EP72">
        <v>2.2039200000000001</v>
      </c>
      <c r="EQ72">
        <v>0.116788</v>
      </c>
      <c r="ER72">
        <v>0</v>
      </c>
      <c r="ES72">
        <v>30.596</v>
      </c>
      <c r="ET72">
        <v>999.9</v>
      </c>
      <c r="EU72">
        <v>73.400000000000006</v>
      </c>
      <c r="EV72">
        <v>33.700000000000003</v>
      </c>
      <c r="EW72">
        <v>38.134700000000002</v>
      </c>
      <c r="EX72">
        <v>57.420099999999998</v>
      </c>
      <c r="EY72">
        <v>-5.1522399999999999</v>
      </c>
      <c r="EZ72">
        <v>2</v>
      </c>
      <c r="FA72">
        <v>0.36686999999999997</v>
      </c>
      <c r="FB72">
        <v>-0.144984</v>
      </c>
      <c r="FC72">
        <v>20.271899999999999</v>
      </c>
      <c r="FD72">
        <v>5.2199900000000001</v>
      </c>
      <c r="FE72">
        <v>12.007</v>
      </c>
      <c r="FF72">
        <v>4.9871499999999997</v>
      </c>
      <c r="FG72">
        <v>3.2846299999999999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1.8622300000000001</v>
      </c>
      <c r="FN72">
        <v>1.86425</v>
      </c>
      <c r="FO72">
        <v>1.86033</v>
      </c>
      <c r="FP72">
        <v>1.8610100000000001</v>
      </c>
      <c r="FQ72">
        <v>1.8602000000000001</v>
      </c>
      <c r="FR72">
        <v>1.86188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-5.35</v>
      </c>
      <c r="GH72">
        <v>0.21249999999999999</v>
      </c>
      <c r="GI72">
        <v>-4.1132035990306486</v>
      </c>
      <c r="GJ72">
        <v>-4.0977002334145526E-3</v>
      </c>
      <c r="GK72">
        <v>1.9870096767282211E-6</v>
      </c>
      <c r="GL72">
        <v>-4.7591234531596528E-10</v>
      </c>
      <c r="GM72">
        <v>-9.7813170522517312E-2</v>
      </c>
      <c r="GN72">
        <v>-4.4277268217585318E-5</v>
      </c>
      <c r="GO72">
        <v>7.6125673839889962E-4</v>
      </c>
      <c r="GP72">
        <v>-1.4366726965109579E-5</v>
      </c>
      <c r="GQ72">
        <v>6</v>
      </c>
      <c r="GR72">
        <v>2093</v>
      </c>
      <c r="GS72">
        <v>4</v>
      </c>
      <c r="GT72">
        <v>31</v>
      </c>
      <c r="GU72">
        <v>37</v>
      </c>
      <c r="GV72">
        <v>37</v>
      </c>
      <c r="GW72">
        <v>1.24512</v>
      </c>
      <c r="GX72">
        <v>2.5610400000000002</v>
      </c>
      <c r="GY72">
        <v>2.04834</v>
      </c>
      <c r="GZ72">
        <v>2.6245099999999999</v>
      </c>
      <c r="HA72">
        <v>2.1972700000000001</v>
      </c>
      <c r="HB72">
        <v>2.2912599999999999</v>
      </c>
      <c r="HC72">
        <v>38.870399999999997</v>
      </c>
      <c r="HD72">
        <v>15.3316</v>
      </c>
      <c r="HE72">
        <v>18</v>
      </c>
      <c r="HF72">
        <v>711.38499999999999</v>
      </c>
      <c r="HG72">
        <v>752.07299999999998</v>
      </c>
      <c r="HH72">
        <v>31.0002</v>
      </c>
      <c r="HI72">
        <v>32.107700000000001</v>
      </c>
      <c r="HJ72">
        <v>30.000599999999999</v>
      </c>
      <c r="HK72">
        <v>31.9453</v>
      </c>
      <c r="HL72">
        <v>31.943100000000001</v>
      </c>
      <c r="HM72">
        <v>24.995799999999999</v>
      </c>
      <c r="HN72">
        <v>24.273700000000002</v>
      </c>
      <c r="HO72">
        <v>94.013099999999994</v>
      </c>
      <c r="HP72">
        <v>31</v>
      </c>
      <c r="HQ72">
        <v>384.59</v>
      </c>
      <c r="HR72">
        <v>31.227799999999998</v>
      </c>
      <c r="HS72">
        <v>99.098500000000001</v>
      </c>
      <c r="HT72">
        <v>98.081500000000005</v>
      </c>
    </row>
    <row r="73" spans="1:228" x14ac:dyDescent="0.3">
      <c r="A73">
        <v>58</v>
      </c>
      <c r="B73">
        <v>1673983297.5999999</v>
      </c>
      <c r="C73">
        <v>227.5</v>
      </c>
      <c r="D73" t="s">
        <v>475</v>
      </c>
      <c r="E73" t="s">
        <v>476</v>
      </c>
      <c r="F73">
        <v>4</v>
      </c>
      <c r="G73">
        <v>1673983295.5999999</v>
      </c>
      <c r="H73">
        <f t="shared" si="0"/>
        <v>1.9162416420908962E-3</v>
      </c>
      <c r="I73">
        <f t="shared" si="1"/>
        <v>1.9162416420908963</v>
      </c>
      <c r="J73">
        <f t="shared" si="2"/>
        <v>6.4489667278291316</v>
      </c>
      <c r="K73">
        <f t="shared" si="3"/>
        <v>356.63457142857141</v>
      </c>
      <c r="L73">
        <f t="shared" si="4"/>
        <v>261.65057965086146</v>
      </c>
      <c r="M73">
        <f t="shared" si="5"/>
        <v>26.486349697425933</v>
      </c>
      <c r="N73">
        <f t="shared" si="6"/>
        <v>36.10138370667152</v>
      </c>
      <c r="O73">
        <f t="shared" si="7"/>
        <v>0.12107123308091075</v>
      </c>
      <c r="P73">
        <f t="shared" si="8"/>
        <v>2.7724226418319118</v>
      </c>
      <c r="Q73">
        <f t="shared" si="9"/>
        <v>0.11820882679592326</v>
      </c>
      <c r="R73">
        <f t="shared" si="10"/>
        <v>7.4132056072147207E-2</v>
      </c>
      <c r="S73">
        <f t="shared" si="11"/>
        <v>226.11372266316511</v>
      </c>
      <c r="T73">
        <f t="shared" si="12"/>
        <v>33.622462668573533</v>
      </c>
      <c r="U73">
        <f t="shared" si="13"/>
        <v>32.496857142857152</v>
      </c>
      <c r="V73">
        <f t="shared" si="14"/>
        <v>4.9110251439081534</v>
      </c>
      <c r="W73">
        <f t="shared" si="15"/>
        <v>66.995681609273475</v>
      </c>
      <c r="X73">
        <f t="shared" si="16"/>
        <v>3.3369068018862271</v>
      </c>
      <c r="Y73">
        <f t="shared" si="17"/>
        <v>4.980778942361467</v>
      </c>
      <c r="Z73">
        <f t="shared" si="18"/>
        <v>1.5741183420219262</v>
      </c>
      <c r="AA73">
        <f t="shared" si="19"/>
        <v>-84.506256416208529</v>
      </c>
      <c r="AB73">
        <f t="shared" si="20"/>
        <v>37.413687662155482</v>
      </c>
      <c r="AC73">
        <f t="shared" si="21"/>
        <v>3.0791883942395337</v>
      </c>
      <c r="AD73">
        <f t="shared" si="22"/>
        <v>182.10034230335162</v>
      </c>
      <c r="AE73">
        <f t="shared" si="23"/>
        <v>17.068346015498335</v>
      </c>
      <c r="AF73">
        <f t="shared" si="24"/>
        <v>1.9150212748827609</v>
      </c>
      <c r="AG73">
        <f t="shared" si="25"/>
        <v>6.4489667278291316</v>
      </c>
      <c r="AH73">
        <v>384.29272686126473</v>
      </c>
      <c r="AI73">
        <v>371.38301818181799</v>
      </c>
      <c r="AJ73">
        <v>1.7248625405784841</v>
      </c>
      <c r="AK73">
        <v>64.11169264173391</v>
      </c>
      <c r="AL73">
        <f t="shared" si="26"/>
        <v>1.9162416420908963</v>
      </c>
      <c r="AM73">
        <v>31.25479814564239</v>
      </c>
      <c r="AN73">
        <v>32.964744242424239</v>
      </c>
      <c r="AO73">
        <v>9.7391905603640082E-5</v>
      </c>
      <c r="AP73">
        <v>93.4431284046358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47507.770179571999</v>
      </c>
      <c r="AV73">
        <f t="shared" si="30"/>
        <v>1199.992857142857</v>
      </c>
      <c r="AW73">
        <f t="shared" si="31"/>
        <v>1025.9187993073394</v>
      </c>
      <c r="AX73">
        <f t="shared" si="32"/>
        <v>0.8549374216693405</v>
      </c>
      <c r="AY73">
        <f t="shared" si="33"/>
        <v>0.18842922382182703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1673983295.5999999</v>
      </c>
      <c r="BF73">
        <v>356.63457142857141</v>
      </c>
      <c r="BG73">
        <v>373.02014285714279</v>
      </c>
      <c r="BH73">
        <v>32.964285714285722</v>
      </c>
      <c r="BI73">
        <v>31.25487142857142</v>
      </c>
      <c r="BJ73">
        <v>361.99328571428578</v>
      </c>
      <c r="BK73">
        <v>32.751685714285713</v>
      </c>
      <c r="BL73">
        <v>650.01</v>
      </c>
      <c r="BM73">
        <v>101.1281428571429</v>
      </c>
      <c r="BN73">
        <v>9.9799128571428572E-2</v>
      </c>
      <c r="BO73">
        <v>32.747171428571427</v>
      </c>
      <c r="BP73">
        <v>32.496857142857152</v>
      </c>
      <c r="BQ73">
        <v>999.89999999999986</v>
      </c>
      <c r="BR73">
        <v>0</v>
      </c>
      <c r="BS73">
        <v>0</v>
      </c>
      <c r="BT73">
        <v>9028.2142857142862</v>
      </c>
      <c r="BU73">
        <v>0</v>
      </c>
      <c r="BV73">
        <v>913.97728571428559</v>
      </c>
      <c r="BW73">
        <v>-16.385571428571431</v>
      </c>
      <c r="BX73">
        <v>368.79157142857139</v>
      </c>
      <c r="BY73">
        <v>385.05499999999989</v>
      </c>
      <c r="BZ73">
        <v>1.7094242857142861</v>
      </c>
      <c r="CA73">
        <v>373.02014285714279</v>
      </c>
      <c r="CB73">
        <v>31.25487142857142</v>
      </c>
      <c r="CC73">
        <v>3.3336142857142859</v>
      </c>
      <c r="CD73">
        <v>3.1607428571428571</v>
      </c>
      <c r="CE73">
        <v>25.795357142857139</v>
      </c>
      <c r="CF73">
        <v>24.89987142857143</v>
      </c>
      <c r="CG73">
        <v>1199.992857142857</v>
      </c>
      <c r="CH73">
        <v>0.50000100000000003</v>
      </c>
      <c r="CI73">
        <v>0.49999900000000003</v>
      </c>
      <c r="CJ73">
        <v>0</v>
      </c>
      <c r="CK73">
        <v>901.64800000000014</v>
      </c>
      <c r="CL73">
        <v>4.9990899999999998</v>
      </c>
      <c r="CM73">
        <v>9751.5828571428574</v>
      </c>
      <c r="CN73">
        <v>9557.8171428571422</v>
      </c>
      <c r="CO73">
        <v>42.186999999999998</v>
      </c>
      <c r="CP73">
        <v>44.375</v>
      </c>
      <c r="CQ73">
        <v>43.125</v>
      </c>
      <c r="CR73">
        <v>43.169285714285721</v>
      </c>
      <c r="CS73">
        <v>43.561999999999998</v>
      </c>
      <c r="CT73">
        <v>597.5</v>
      </c>
      <c r="CU73">
        <v>597.49285714285713</v>
      </c>
      <c r="CV73">
        <v>0</v>
      </c>
      <c r="CW73">
        <v>1673983297.9000001</v>
      </c>
      <c r="CX73">
        <v>0</v>
      </c>
      <c r="CY73">
        <v>1673981072</v>
      </c>
      <c r="CZ73" t="s">
        <v>356</v>
      </c>
      <c r="DA73">
        <v>1673981071.5</v>
      </c>
      <c r="DB73">
        <v>1673981072</v>
      </c>
      <c r="DC73">
        <v>22</v>
      </c>
      <c r="DD73">
        <v>6.0000000000000001E-3</v>
      </c>
      <c r="DE73">
        <v>1.4999999999999999E-2</v>
      </c>
      <c r="DF73">
        <v>-5.52</v>
      </c>
      <c r="DG73">
        <v>0.19600000000000001</v>
      </c>
      <c r="DH73">
        <v>415</v>
      </c>
      <c r="DI73">
        <v>30</v>
      </c>
      <c r="DJ73">
        <v>0.47</v>
      </c>
      <c r="DK73">
        <v>0.06</v>
      </c>
      <c r="DL73">
        <v>-16.0539375</v>
      </c>
      <c r="DM73">
        <v>-1.895172607879869</v>
      </c>
      <c r="DN73">
        <v>0.19789636263395519</v>
      </c>
      <c r="DO73">
        <v>0</v>
      </c>
      <c r="DP73">
        <v>1.7143137500000001</v>
      </c>
      <c r="DQ73">
        <v>-0.16159395872420271</v>
      </c>
      <c r="DR73">
        <v>3.0949760232310351E-2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370</v>
      </c>
      <c r="EA73">
        <v>3.2975400000000001</v>
      </c>
      <c r="EB73">
        <v>2.62534</v>
      </c>
      <c r="EC73">
        <v>9.1799099999999995E-2</v>
      </c>
      <c r="ED73">
        <v>9.3174599999999996E-2</v>
      </c>
      <c r="EE73">
        <v>0.13660900000000001</v>
      </c>
      <c r="EF73">
        <v>0.13051399999999999</v>
      </c>
      <c r="EG73">
        <v>27455.5</v>
      </c>
      <c r="EH73">
        <v>27888.9</v>
      </c>
      <c r="EI73">
        <v>28120.9</v>
      </c>
      <c r="EJ73">
        <v>29594</v>
      </c>
      <c r="EK73">
        <v>33416.6</v>
      </c>
      <c r="EL73">
        <v>35718.699999999997</v>
      </c>
      <c r="EM73">
        <v>39699.9</v>
      </c>
      <c r="EN73">
        <v>42293.4</v>
      </c>
      <c r="EO73">
        <v>2.2473800000000002</v>
      </c>
      <c r="EP73">
        <v>2.2040299999999999</v>
      </c>
      <c r="EQ73">
        <v>0.11724999999999999</v>
      </c>
      <c r="ER73">
        <v>0</v>
      </c>
      <c r="ES73">
        <v>30.597999999999999</v>
      </c>
      <c r="ET73">
        <v>999.9</v>
      </c>
      <c r="EU73">
        <v>73.400000000000006</v>
      </c>
      <c r="EV73">
        <v>33.700000000000003</v>
      </c>
      <c r="EW73">
        <v>38.137</v>
      </c>
      <c r="EX73">
        <v>57.420099999999998</v>
      </c>
      <c r="EY73">
        <v>-5.03606</v>
      </c>
      <c r="EZ73">
        <v>2</v>
      </c>
      <c r="FA73">
        <v>0.36744700000000002</v>
      </c>
      <c r="FB73">
        <v>-0.14374500000000001</v>
      </c>
      <c r="FC73">
        <v>20.271899999999999</v>
      </c>
      <c r="FD73">
        <v>5.2195400000000003</v>
      </c>
      <c r="FE73">
        <v>12.007300000000001</v>
      </c>
      <c r="FF73">
        <v>4.9871499999999997</v>
      </c>
      <c r="FG73">
        <v>3.2846299999999999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1.86222</v>
      </c>
      <c r="FN73">
        <v>1.86426</v>
      </c>
      <c r="FO73">
        <v>1.86032</v>
      </c>
      <c r="FP73">
        <v>1.8610100000000001</v>
      </c>
      <c r="FQ73">
        <v>1.86019</v>
      </c>
      <c r="FR73">
        <v>1.86188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-5.3680000000000003</v>
      </c>
      <c r="GH73">
        <v>0.21260000000000001</v>
      </c>
      <c r="GI73">
        <v>-4.1132035990306486</v>
      </c>
      <c r="GJ73">
        <v>-4.0977002334145526E-3</v>
      </c>
      <c r="GK73">
        <v>1.9870096767282211E-6</v>
      </c>
      <c r="GL73">
        <v>-4.7591234531596528E-10</v>
      </c>
      <c r="GM73">
        <v>-9.7813170522517312E-2</v>
      </c>
      <c r="GN73">
        <v>-4.4277268217585318E-5</v>
      </c>
      <c r="GO73">
        <v>7.6125673839889962E-4</v>
      </c>
      <c r="GP73">
        <v>-1.4366726965109579E-5</v>
      </c>
      <c r="GQ73">
        <v>6</v>
      </c>
      <c r="GR73">
        <v>2093</v>
      </c>
      <c r="GS73">
        <v>4</v>
      </c>
      <c r="GT73">
        <v>31</v>
      </c>
      <c r="GU73">
        <v>37.1</v>
      </c>
      <c r="GV73">
        <v>37.1</v>
      </c>
      <c r="GW73">
        <v>1.2634300000000001</v>
      </c>
      <c r="GX73">
        <v>2.5622600000000002</v>
      </c>
      <c r="GY73">
        <v>2.04834</v>
      </c>
      <c r="GZ73">
        <v>2.6232899999999999</v>
      </c>
      <c r="HA73">
        <v>2.1972700000000001</v>
      </c>
      <c r="HB73">
        <v>2.3303199999999999</v>
      </c>
      <c r="HC73">
        <v>38.870399999999997</v>
      </c>
      <c r="HD73">
        <v>15.3316</v>
      </c>
      <c r="HE73">
        <v>18</v>
      </c>
      <c r="HF73">
        <v>711.24900000000002</v>
      </c>
      <c r="HG73">
        <v>752.25099999999998</v>
      </c>
      <c r="HH73">
        <v>31.000299999999999</v>
      </c>
      <c r="HI73">
        <v>32.113399999999999</v>
      </c>
      <c r="HJ73">
        <v>30.000699999999998</v>
      </c>
      <c r="HK73">
        <v>31.951699999999999</v>
      </c>
      <c r="HL73">
        <v>31.949400000000001</v>
      </c>
      <c r="HM73">
        <v>25.360099999999999</v>
      </c>
      <c r="HN73">
        <v>24.273700000000002</v>
      </c>
      <c r="HO73">
        <v>94.013099999999994</v>
      </c>
      <c r="HP73">
        <v>31</v>
      </c>
      <c r="HQ73">
        <v>391.27800000000002</v>
      </c>
      <c r="HR73">
        <v>31.227799999999998</v>
      </c>
      <c r="HS73">
        <v>99.099000000000004</v>
      </c>
      <c r="HT73">
        <v>98.081100000000006</v>
      </c>
    </row>
    <row r="74" spans="1:228" x14ac:dyDescent="0.3">
      <c r="A74">
        <v>59</v>
      </c>
      <c r="B74">
        <v>1673983301.5999999</v>
      </c>
      <c r="C74">
        <v>231.5</v>
      </c>
      <c r="D74" t="s">
        <v>477</v>
      </c>
      <c r="E74" t="s">
        <v>478</v>
      </c>
      <c r="F74">
        <v>4</v>
      </c>
      <c r="G74">
        <v>1673983299.2874999</v>
      </c>
      <c r="H74">
        <f t="shared" si="0"/>
        <v>1.9160005508348954E-3</v>
      </c>
      <c r="I74">
        <f t="shared" si="1"/>
        <v>1.9160005508348954</v>
      </c>
      <c r="J74">
        <f t="shared" si="2"/>
        <v>6.5691580565493517</v>
      </c>
      <c r="K74">
        <f t="shared" si="3"/>
        <v>362.80787500000002</v>
      </c>
      <c r="L74">
        <f t="shared" si="4"/>
        <v>265.93271510315998</v>
      </c>
      <c r="M74">
        <f t="shared" si="5"/>
        <v>26.920029765460942</v>
      </c>
      <c r="N74">
        <f t="shared" si="6"/>
        <v>36.726578715051737</v>
      </c>
      <c r="O74">
        <f t="shared" si="7"/>
        <v>0.12089949932806947</v>
      </c>
      <c r="P74">
        <f t="shared" si="8"/>
        <v>2.7708446652279686</v>
      </c>
      <c r="Q74">
        <f t="shared" si="9"/>
        <v>0.11804352034559171</v>
      </c>
      <c r="R74">
        <f t="shared" si="10"/>
        <v>7.4028179387482324E-2</v>
      </c>
      <c r="S74">
        <f t="shared" si="11"/>
        <v>226.11670798494373</v>
      </c>
      <c r="T74">
        <f t="shared" si="12"/>
        <v>33.628744701224385</v>
      </c>
      <c r="U74">
        <f t="shared" si="13"/>
        <v>32.5045875</v>
      </c>
      <c r="V74">
        <f t="shared" si="14"/>
        <v>4.913166531911199</v>
      </c>
      <c r="W74">
        <f t="shared" si="15"/>
        <v>66.976867119301502</v>
      </c>
      <c r="X74">
        <f t="shared" si="16"/>
        <v>3.3370479517227527</v>
      </c>
      <c r="Y74">
        <f t="shared" si="17"/>
        <v>4.982388838490591</v>
      </c>
      <c r="Z74">
        <f t="shared" si="18"/>
        <v>1.5761185801884463</v>
      </c>
      <c r="AA74">
        <f t="shared" si="19"/>
        <v>-84.495624291818885</v>
      </c>
      <c r="AB74">
        <f t="shared" si="20"/>
        <v>37.095229920476534</v>
      </c>
      <c r="AC74">
        <f t="shared" si="21"/>
        <v>3.0549195839694212</v>
      </c>
      <c r="AD74">
        <f t="shared" si="22"/>
        <v>181.77123319757078</v>
      </c>
      <c r="AE74">
        <f t="shared" si="23"/>
        <v>17.047757079460169</v>
      </c>
      <c r="AF74">
        <f t="shared" si="24"/>
        <v>1.9155113062400124</v>
      </c>
      <c r="AG74">
        <f t="shared" si="25"/>
        <v>6.5691580565493517</v>
      </c>
      <c r="AH74">
        <v>391.18420278989851</v>
      </c>
      <c r="AI74">
        <v>378.25703030303038</v>
      </c>
      <c r="AJ74">
        <v>1.7000384517940079</v>
      </c>
      <c r="AK74">
        <v>64.11169264173391</v>
      </c>
      <c r="AL74">
        <f t="shared" si="26"/>
        <v>1.9160005508348954</v>
      </c>
      <c r="AM74">
        <v>31.255357054178841</v>
      </c>
      <c r="AN74">
        <v>32.965134545454539</v>
      </c>
      <c r="AO74">
        <v>9.792060675968473E-5</v>
      </c>
      <c r="AP74">
        <v>93.4431284046358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47463.405883202373</v>
      </c>
      <c r="AV74">
        <f t="shared" si="30"/>
        <v>1200.0062499999999</v>
      </c>
      <c r="AW74">
        <f t="shared" si="31"/>
        <v>1025.9304885932349</v>
      </c>
      <c r="AX74">
        <f t="shared" si="32"/>
        <v>0.8549376210275863</v>
      </c>
      <c r="AY74">
        <f t="shared" si="33"/>
        <v>0.18842960858324176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1673983299.2874999</v>
      </c>
      <c r="BF74">
        <v>362.80787500000002</v>
      </c>
      <c r="BG74">
        <v>379.18599999999998</v>
      </c>
      <c r="BH74">
        <v>32.965425000000003</v>
      </c>
      <c r="BI74">
        <v>31.255524999999999</v>
      </c>
      <c r="BJ74">
        <v>368.18425000000002</v>
      </c>
      <c r="BK74">
        <v>32.752837499999998</v>
      </c>
      <c r="BL74">
        <v>649.99087499999996</v>
      </c>
      <c r="BM74">
        <v>101.12875</v>
      </c>
      <c r="BN74">
        <v>9.9975300000000003E-2</v>
      </c>
      <c r="BO74">
        <v>32.752912500000001</v>
      </c>
      <c r="BP74">
        <v>32.5045875</v>
      </c>
      <c r="BQ74">
        <v>999.9</v>
      </c>
      <c r="BR74">
        <v>0</v>
      </c>
      <c r="BS74">
        <v>0</v>
      </c>
      <c r="BT74">
        <v>9019.7649999999994</v>
      </c>
      <c r="BU74">
        <v>0</v>
      </c>
      <c r="BV74">
        <v>914.06037500000002</v>
      </c>
      <c r="BW74">
        <v>-16.3781</v>
      </c>
      <c r="BX74">
        <v>375.17574999999999</v>
      </c>
      <c r="BY74">
        <v>391.42</v>
      </c>
      <c r="BZ74">
        <v>1.7098787499999999</v>
      </c>
      <c r="CA74">
        <v>379.18599999999998</v>
      </c>
      <c r="CB74">
        <v>31.255524999999999</v>
      </c>
      <c r="CC74">
        <v>3.3337500000000002</v>
      </c>
      <c r="CD74">
        <v>3.1608312500000002</v>
      </c>
      <c r="CE74">
        <v>25.796050000000001</v>
      </c>
      <c r="CF74">
        <v>24.90035</v>
      </c>
      <c r="CG74">
        <v>1200.0062499999999</v>
      </c>
      <c r="CH74">
        <v>0.49999474999999999</v>
      </c>
      <c r="CI74">
        <v>0.50000525000000007</v>
      </c>
      <c r="CJ74">
        <v>0</v>
      </c>
      <c r="CK74">
        <v>901.70512500000007</v>
      </c>
      <c r="CL74">
        <v>4.9990899999999998</v>
      </c>
      <c r="CM74">
        <v>9753.8250000000007</v>
      </c>
      <c r="CN74">
        <v>9557.8812500000004</v>
      </c>
      <c r="CO74">
        <v>42.186999999999998</v>
      </c>
      <c r="CP74">
        <v>44.359250000000003</v>
      </c>
      <c r="CQ74">
        <v>43.125</v>
      </c>
      <c r="CR74">
        <v>43.186999999999998</v>
      </c>
      <c r="CS74">
        <v>43.561999999999998</v>
      </c>
      <c r="CT74">
        <v>597.49874999999997</v>
      </c>
      <c r="CU74">
        <v>597.50750000000005</v>
      </c>
      <c r="CV74">
        <v>0</v>
      </c>
      <c r="CW74">
        <v>1673983302.0999999</v>
      </c>
      <c r="CX74">
        <v>0</v>
      </c>
      <c r="CY74">
        <v>1673981072</v>
      </c>
      <c r="CZ74" t="s">
        <v>356</v>
      </c>
      <c r="DA74">
        <v>1673981071.5</v>
      </c>
      <c r="DB74">
        <v>1673981072</v>
      </c>
      <c r="DC74">
        <v>22</v>
      </c>
      <c r="DD74">
        <v>6.0000000000000001E-3</v>
      </c>
      <c r="DE74">
        <v>1.4999999999999999E-2</v>
      </c>
      <c r="DF74">
        <v>-5.52</v>
      </c>
      <c r="DG74">
        <v>0.19600000000000001</v>
      </c>
      <c r="DH74">
        <v>415</v>
      </c>
      <c r="DI74">
        <v>30</v>
      </c>
      <c r="DJ74">
        <v>0.47</v>
      </c>
      <c r="DK74">
        <v>0.06</v>
      </c>
      <c r="DL74">
        <v>-16.1556</v>
      </c>
      <c r="DM74">
        <v>-2.039742857142846</v>
      </c>
      <c r="DN74">
        <v>0.21181007369120361</v>
      </c>
      <c r="DO74">
        <v>0</v>
      </c>
      <c r="DP74">
        <v>1.702419024390244</v>
      </c>
      <c r="DQ74">
        <v>7.1946480836236129E-2</v>
      </c>
      <c r="DR74">
        <v>1.1651012476652499E-2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3.2977599999999998</v>
      </c>
      <c r="EB74">
        <v>2.6253799999999998</v>
      </c>
      <c r="EC74">
        <v>9.30975E-2</v>
      </c>
      <c r="ED74">
        <v>9.4468099999999999E-2</v>
      </c>
      <c r="EE74">
        <v>0.136604</v>
      </c>
      <c r="EF74">
        <v>0.13051499999999999</v>
      </c>
      <c r="EG74">
        <v>27416.1</v>
      </c>
      <c r="EH74">
        <v>27849.200000000001</v>
      </c>
      <c r="EI74">
        <v>28120.7</v>
      </c>
      <c r="EJ74">
        <v>29594.1</v>
      </c>
      <c r="EK74">
        <v>33416.6</v>
      </c>
      <c r="EL74">
        <v>35718.9</v>
      </c>
      <c r="EM74">
        <v>39699.5</v>
      </c>
      <c r="EN74">
        <v>42293.599999999999</v>
      </c>
      <c r="EO74">
        <v>2.24742</v>
      </c>
      <c r="EP74">
        <v>2.2038500000000001</v>
      </c>
      <c r="EQ74">
        <v>0.117369</v>
      </c>
      <c r="ER74">
        <v>0</v>
      </c>
      <c r="ES74">
        <v>30.6006</v>
      </c>
      <c r="ET74">
        <v>999.9</v>
      </c>
      <c r="EU74">
        <v>73.400000000000006</v>
      </c>
      <c r="EV74">
        <v>33.799999999999997</v>
      </c>
      <c r="EW74">
        <v>38.349800000000002</v>
      </c>
      <c r="EX74">
        <v>57.330100000000002</v>
      </c>
      <c r="EY74">
        <v>-5.1602600000000001</v>
      </c>
      <c r="EZ74">
        <v>2</v>
      </c>
      <c r="FA74">
        <v>0.367863</v>
      </c>
      <c r="FB74">
        <v>-0.14155799999999999</v>
      </c>
      <c r="FC74">
        <v>20.271799999999999</v>
      </c>
      <c r="FD74">
        <v>5.2190899999999996</v>
      </c>
      <c r="FE74">
        <v>12.0085</v>
      </c>
      <c r="FF74">
        <v>4.9867499999999998</v>
      </c>
      <c r="FG74">
        <v>3.28443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1.8622099999999999</v>
      </c>
      <c r="FN74">
        <v>1.8642399999999999</v>
      </c>
      <c r="FO74">
        <v>1.8603400000000001</v>
      </c>
      <c r="FP74">
        <v>1.8610100000000001</v>
      </c>
      <c r="FQ74">
        <v>1.8602000000000001</v>
      </c>
      <c r="FR74">
        <v>1.86188</v>
      </c>
      <c r="FS74">
        <v>1.85846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-5.3879999999999999</v>
      </c>
      <c r="GH74">
        <v>0.21249999999999999</v>
      </c>
      <c r="GI74">
        <v>-4.1132035990306486</v>
      </c>
      <c r="GJ74">
        <v>-4.0977002334145526E-3</v>
      </c>
      <c r="GK74">
        <v>1.9870096767282211E-6</v>
      </c>
      <c r="GL74">
        <v>-4.7591234531596528E-10</v>
      </c>
      <c r="GM74">
        <v>-9.7813170522517312E-2</v>
      </c>
      <c r="GN74">
        <v>-4.4277268217585318E-5</v>
      </c>
      <c r="GO74">
        <v>7.6125673839889962E-4</v>
      </c>
      <c r="GP74">
        <v>-1.4366726965109579E-5</v>
      </c>
      <c r="GQ74">
        <v>6</v>
      </c>
      <c r="GR74">
        <v>2093</v>
      </c>
      <c r="GS74">
        <v>4</v>
      </c>
      <c r="GT74">
        <v>31</v>
      </c>
      <c r="GU74">
        <v>37.200000000000003</v>
      </c>
      <c r="GV74">
        <v>37.200000000000003</v>
      </c>
      <c r="GW74">
        <v>1.2817400000000001</v>
      </c>
      <c r="GX74">
        <v>2.5537100000000001</v>
      </c>
      <c r="GY74">
        <v>2.04834</v>
      </c>
      <c r="GZ74">
        <v>2.6232899999999999</v>
      </c>
      <c r="HA74">
        <v>2.1972700000000001</v>
      </c>
      <c r="HB74">
        <v>2.32666</v>
      </c>
      <c r="HC74">
        <v>38.895099999999999</v>
      </c>
      <c r="HD74">
        <v>15.3666</v>
      </c>
      <c r="HE74">
        <v>18</v>
      </c>
      <c r="HF74">
        <v>711.36300000000006</v>
      </c>
      <c r="HG74">
        <v>752.154</v>
      </c>
      <c r="HH74">
        <v>31.000499999999999</v>
      </c>
      <c r="HI74">
        <v>32.119100000000003</v>
      </c>
      <c r="HJ74">
        <v>30.000599999999999</v>
      </c>
      <c r="HK74">
        <v>31.957899999999999</v>
      </c>
      <c r="HL74">
        <v>31.954999999999998</v>
      </c>
      <c r="HM74">
        <v>25.723700000000001</v>
      </c>
      <c r="HN74">
        <v>24.273700000000002</v>
      </c>
      <c r="HO74">
        <v>94.013099999999994</v>
      </c>
      <c r="HP74">
        <v>31</v>
      </c>
      <c r="HQ74">
        <v>397.96499999999997</v>
      </c>
      <c r="HR74">
        <v>31.228400000000001</v>
      </c>
      <c r="HS74">
        <v>99.098200000000006</v>
      </c>
      <c r="HT74">
        <v>98.081500000000005</v>
      </c>
    </row>
    <row r="75" spans="1:228" x14ac:dyDescent="0.3">
      <c r="A75">
        <v>60</v>
      </c>
      <c r="B75">
        <v>1673983305.5999999</v>
      </c>
      <c r="C75">
        <v>235.5</v>
      </c>
      <c r="D75" t="s">
        <v>479</v>
      </c>
      <c r="E75" t="s">
        <v>480</v>
      </c>
      <c r="F75">
        <v>4</v>
      </c>
      <c r="G75">
        <v>1673983303.5999999</v>
      </c>
      <c r="H75">
        <f t="shared" si="0"/>
        <v>1.9047215536013612E-3</v>
      </c>
      <c r="I75">
        <f t="shared" si="1"/>
        <v>1.9047215536013613</v>
      </c>
      <c r="J75">
        <f t="shared" si="2"/>
        <v>6.7508841732618192</v>
      </c>
      <c r="K75">
        <f t="shared" si="3"/>
        <v>369.86200000000008</v>
      </c>
      <c r="L75">
        <f t="shared" si="4"/>
        <v>269.76201306261237</v>
      </c>
      <c r="M75">
        <f t="shared" si="5"/>
        <v>27.307616887885278</v>
      </c>
      <c r="N75">
        <f t="shared" si="6"/>
        <v>37.440593220376002</v>
      </c>
      <c r="O75">
        <f t="shared" si="7"/>
        <v>0.12006771666621498</v>
      </c>
      <c r="P75">
        <f t="shared" si="8"/>
        <v>2.7666021767015532</v>
      </c>
      <c r="Q75">
        <f t="shared" si="9"/>
        <v>0.11724619634885593</v>
      </c>
      <c r="R75">
        <f t="shared" si="10"/>
        <v>7.3526852703848816E-2</v>
      </c>
      <c r="S75">
        <f t="shared" si="11"/>
        <v>226.11527623475112</v>
      </c>
      <c r="T75">
        <f t="shared" si="12"/>
        <v>33.639411651143512</v>
      </c>
      <c r="U75">
        <f t="shared" si="13"/>
        <v>32.5075</v>
      </c>
      <c r="V75">
        <f t="shared" si="14"/>
        <v>4.9139735349379876</v>
      </c>
      <c r="W75">
        <f t="shared" si="15"/>
        <v>66.941559610249968</v>
      </c>
      <c r="X75">
        <f t="shared" si="16"/>
        <v>3.336482819225199</v>
      </c>
      <c r="Y75">
        <f t="shared" si="17"/>
        <v>4.9841725210034138</v>
      </c>
      <c r="Z75">
        <f t="shared" si="18"/>
        <v>1.5774907157127886</v>
      </c>
      <c r="AA75">
        <f t="shared" si="19"/>
        <v>-83.99822051382003</v>
      </c>
      <c r="AB75">
        <f t="shared" si="20"/>
        <v>37.552478123472987</v>
      </c>
      <c r="AC75">
        <f t="shared" si="21"/>
        <v>3.0974588561066172</v>
      </c>
      <c r="AD75">
        <f t="shared" si="22"/>
        <v>182.76699270051068</v>
      </c>
      <c r="AE75">
        <f t="shared" si="23"/>
        <v>17.297942171375002</v>
      </c>
      <c r="AF75">
        <f t="shared" si="24"/>
        <v>1.9093584754348958</v>
      </c>
      <c r="AG75">
        <f t="shared" si="25"/>
        <v>6.7508841732618192</v>
      </c>
      <c r="AH75">
        <v>398.1850695880799</v>
      </c>
      <c r="AI75">
        <v>385.04200606060567</v>
      </c>
      <c r="AJ75">
        <v>1.7111181336704799</v>
      </c>
      <c r="AK75">
        <v>64.11169264173391</v>
      </c>
      <c r="AL75">
        <f t="shared" si="26"/>
        <v>1.9047215536013613</v>
      </c>
      <c r="AM75">
        <v>31.255894362091571</v>
      </c>
      <c r="AN75">
        <v>32.95754606060607</v>
      </c>
      <c r="AO75">
        <v>-2.5257854882610218E-4</v>
      </c>
      <c r="AP75">
        <v>93.4431284046358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47345.593773877314</v>
      </c>
      <c r="AV75">
        <f t="shared" si="30"/>
        <v>1200</v>
      </c>
      <c r="AW75">
        <f t="shared" si="31"/>
        <v>1025.9250135931352</v>
      </c>
      <c r="AX75">
        <f t="shared" si="32"/>
        <v>0.85493751132761275</v>
      </c>
      <c r="AY75">
        <f t="shared" si="33"/>
        <v>0.1884293968622926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1673983303.5999999</v>
      </c>
      <c r="BF75">
        <v>369.86200000000008</v>
      </c>
      <c r="BG75">
        <v>386.48071428571433</v>
      </c>
      <c r="BH75">
        <v>32.959899999999998</v>
      </c>
      <c r="BI75">
        <v>31.255557142857139</v>
      </c>
      <c r="BJ75">
        <v>375.25842857142862</v>
      </c>
      <c r="BK75">
        <v>32.747300000000003</v>
      </c>
      <c r="BL75">
        <v>650.01928571428573</v>
      </c>
      <c r="BM75">
        <v>101.12857142857141</v>
      </c>
      <c r="BN75">
        <v>9.9976571428571429E-2</v>
      </c>
      <c r="BO75">
        <v>32.759271428571431</v>
      </c>
      <c r="BP75">
        <v>32.5075</v>
      </c>
      <c r="BQ75">
        <v>999.89999999999986</v>
      </c>
      <c r="BR75">
        <v>0</v>
      </c>
      <c r="BS75">
        <v>0</v>
      </c>
      <c r="BT75">
        <v>8997.232857142857</v>
      </c>
      <c r="BU75">
        <v>0</v>
      </c>
      <c r="BV75">
        <v>921.46485714285723</v>
      </c>
      <c r="BW75">
        <v>-16.61861428571428</v>
      </c>
      <c r="BX75">
        <v>382.46800000000002</v>
      </c>
      <c r="BY75">
        <v>398.94999999999987</v>
      </c>
      <c r="BZ75">
        <v>1.7043485714285711</v>
      </c>
      <c r="CA75">
        <v>386.48071428571433</v>
      </c>
      <c r="CB75">
        <v>31.255557142857139</v>
      </c>
      <c r="CC75">
        <v>3.3331885714285709</v>
      </c>
      <c r="CD75">
        <v>3.1608285714285711</v>
      </c>
      <c r="CE75">
        <v>25.793214285714289</v>
      </c>
      <c r="CF75">
        <v>24.900314285714281</v>
      </c>
      <c r="CG75">
        <v>1200</v>
      </c>
      <c r="CH75">
        <v>0.49999900000000003</v>
      </c>
      <c r="CI75">
        <v>0.50000100000000003</v>
      </c>
      <c r="CJ75">
        <v>0</v>
      </c>
      <c r="CK75">
        <v>901.89828571428575</v>
      </c>
      <c r="CL75">
        <v>4.9990899999999998</v>
      </c>
      <c r="CM75">
        <v>9756.9942857142851</v>
      </c>
      <c r="CN75">
        <v>9557.8528571428578</v>
      </c>
      <c r="CO75">
        <v>42.186999999999998</v>
      </c>
      <c r="CP75">
        <v>44.375</v>
      </c>
      <c r="CQ75">
        <v>43.125</v>
      </c>
      <c r="CR75">
        <v>43.186999999999998</v>
      </c>
      <c r="CS75">
        <v>43.561999999999998</v>
      </c>
      <c r="CT75">
        <v>597.5</v>
      </c>
      <c r="CU75">
        <v>597.5</v>
      </c>
      <c r="CV75">
        <v>0</v>
      </c>
      <c r="CW75">
        <v>1673983305.7</v>
      </c>
      <c r="CX75">
        <v>0</v>
      </c>
      <c r="CY75">
        <v>1673981072</v>
      </c>
      <c r="CZ75" t="s">
        <v>356</v>
      </c>
      <c r="DA75">
        <v>1673981071.5</v>
      </c>
      <c r="DB75">
        <v>1673981072</v>
      </c>
      <c r="DC75">
        <v>22</v>
      </c>
      <c r="DD75">
        <v>6.0000000000000001E-3</v>
      </c>
      <c r="DE75">
        <v>1.4999999999999999E-2</v>
      </c>
      <c r="DF75">
        <v>-5.52</v>
      </c>
      <c r="DG75">
        <v>0.19600000000000001</v>
      </c>
      <c r="DH75">
        <v>415</v>
      </c>
      <c r="DI75">
        <v>30</v>
      </c>
      <c r="DJ75">
        <v>0.47</v>
      </c>
      <c r="DK75">
        <v>0.06</v>
      </c>
      <c r="DL75">
        <v>-16.298682926829269</v>
      </c>
      <c r="DM75">
        <v>-1.969262717770039</v>
      </c>
      <c r="DN75">
        <v>0.202857944892646</v>
      </c>
      <c r="DO75">
        <v>0</v>
      </c>
      <c r="DP75">
        <v>1.7051556097560969</v>
      </c>
      <c r="DQ75">
        <v>4.0013101045295943E-2</v>
      </c>
      <c r="DR75">
        <v>6.8381177158988848E-3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3.2976299999999998</v>
      </c>
      <c r="EB75">
        <v>2.6252200000000001</v>
      </c>
      <c r="EC75">
        <v>9.4386300000000006E-2</v>
      </c>
      <c r="ED75">
        <v>9.5758700000000002E-2</v>
      </c>
      <c r="EE75">
        <v>0.13658899999999999</v>
      </c>
      <c r="EF75">
        <v>0.13050800000000001</v>
      </c>
      <c r="EG75">
        <v>27376.5</v>
      </c>
      <c r="EH75">
        <v>27809.4</v>
      </c>
      <c r="EI75">
        <v>28120.1</v>
      </c>
      <c r="EJ75">
        <v>29594</v>
      </c>
      <c r="EK75">
        <v>33416.400000000001</v>
      </c>
      <c r="EL75">
        <v>35719.1</v>
      </c>
      <c r="EM75">
        <v>39698.5</v>
      </c>
      <c r="EN75">
        <v>42293.4</v>
      </c>
      <c r="EO75">
        <v>2.2473200000000002</v>
      </c>
      <c r="EP75">
        <v>2.20377</v>
      </c>
      <c r="EQ75">
        <v>0.117891</v>
      </c>
      <c r="ER75">
        <v>0</v>
      </c>
      <c r="ES75">
        <v>30.6</v>
      </c>
      <c r="ET75">
        <v>999.9</v>
      </c>
      <c r="EU75">
        <v>73.3</v>
      </c>
      <c r="EV75">
        <v>33.799999999999997</v>
      </c>
      <c r="EW75">
        <v>38.3003</v>
      </c>
      <c r="EX75">
        <v>57.330100000000002</v>
      </c>
      <c r="EY75">
        <v>-5.0681099999999999</v>
      </c>
      <c r="EZ75">
        <v>2</v>
      </c>
      <c r="FA75">
        <v>0.36839699999999997</v>
      </c>
      <c r="FB75">
        <v>-0.141098</v>
      </c>
      <c r="FC75">
        <v>20.271799999999999</v>
      </c>
      <c r="FD75">
        <v>5.2187900000000003</v>
      </c>
      <c r="FE75">
        <v>12.0077</v>
      </c>
      <c r="FF75">
        <v>4.9869500000000002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1.8622000000000001</v>
      </c>
      <c r="FN75">
        <v>1.86425</v>
      </c>
      <c r="FO75">
        <v>1.86033</v>
      </c>
      <c r="FP75">
        <v>1.861</v>
      </c>
      <c r="FQ75">
        <v>1.8602000000000001</v>
      </c>
      <c r="FR75">
        <v>1.86188</v>
      </c>
      <c r="FS75">
        <v>1.8584499999999999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-5.4050000000000002</v>
      </c>
      <c r="GH75">
        <v>0.21260000000000001</v>
      </c>
      <c r="GI75">
        <v>-4.1132035990306486</v>
      </c>
      <c r="GJ75">
        <v>-4.0977002334145526E-3</v>
      </c>
      <c r="GK75">
        <v>1.9870096767282211E-6</v>
      </c>
      <c r="GL75">
        <v>-4.7591234531596528E-10</v>
      </c>
      <c r="GM75">
        <v>-9.7813170522517312E-2</v>
      </c>
      <c r="GN75">
        <v>-4.4277268217585318E-5</v>
      </c>
      <c r="GO75">
        <v>7.6125673839889962E-4</v>
      </c>
      <c r="GP75">
        <v>-1.4366726965109579E-5</v>
      </c>
      <c r="GQ75">
        <v>6</v>
      </c>
      <c r="GR75">
        <v>2093</v>
      </c>
      <c r="GS75">
        <v>4</v>
      </c>
      <c r="GT75">
        <v>31</v>
      </c>
      <c r="GU75">
        <v>37.200000000000003</v>
      </c>
      <c r="GV75">
        <v>37.200000000000003</v>
      </c>
      <c r="GW75">
        <v>1.3000499999999999</v>
      </c>
      <c r="GX75">
        <v>2.5659200000000002</v>
      </c>
      <c r="GY75">
        <v>2.04834</v>
      </c>
      <c r="GZ75">
        <v>2.6245099999999999</v>
      </c>
      <c r="HA75">
        <v>2.1972700000000001</v>
      </c>
      <c r="HB75">
        <v>2.2912599999999999</v>
      </c>
      <c r="HC75">
        <v>38.895099999999999</v>
      </c>
      <c r="HD75">
        <v>15.3316</v>
      </c>
      <c r="HE75">
        <v>18</v>
      </c>
      <c r="HF75">
        <v>711.34400000000005</v>
      </c>
      <c r="HG75">
        <v>752.15300000000002</v>
      </c>
      <c r="HH75">
        <v>31.000299999999999</v>
      </c>
      <c r="HI75">
        <v>32.1248</v>
      </c>
      <c r="HJ75">
        <v>30.000699999999998</v>
      </c>
      <c r="HK75">
        <v>31.9635</v>
      </c>
      <c r="HL75">
        <v>31.960599999999999</v>
      </c>
      <c r="HM75">
        <v>26.0853</v>
      </c>
      <c r="HN75">
        <v>24.273700000000002</v>
      </c>
      <c r="HO75">
        <v>94.013099999999994</v>
      </c>
      <c r="HP75">
        <v>31</v>
      </c>
      <c r="HQ75">
        <v>404.68200000000002</v>
      </c>
      <c r="HR75">
        <v>31.229800000000001</v>
      </c>
      <c r="HS75">
        <v>99.095799999999997</v>
      </c>
      <c r="HT75">
        <v>98.081199999999995</v>
      </c>
    </row>
    <row r="76" spans="1:228" x14ac:dyDescent="0.3">
      <c r="A76">
        <v>61</v>
      </c>
      <c r="B76">
        <v>1673983309.5999999</v>
      </c>
      <c r="C76">
        <v>239.5</v>
      </c>
      <c r="D76" t="s">
        <v>481</v>
      </c>
      <c r="E76" t="s">
        <v>482</v>
      </c>
      <c r="F76">
        <v>4</v>
      </c>
      <c r="G76">
        <v>1673983307.2874999</v>
      </c>
      <c r="H76">
        <f t="shared" si="0"/>
        <v>1.9030471503967297E-3</v>
      </c>
      <c r="I76">
        <f t="shared" si="1"/>
        <v>1.9030471503967297</v>
      </c>
      <c r="J76">
        <f t="shared" si="2"/>
        <v>6.7433164057458415</v>
      </c>
      <c r="K76">
        <f t="shared" si="3"/>
        <v>376.00887499999999</v>
      </c>
      <c r="L76">
        <f t="shared" si="4"/>
        <v>275.54911573490699</v>
      </c>
      <c r="M76">
        <f t="shared" si="5"/>
        <v>27.893210828034039</v>
      </c>
      <c r="N76">
        <f t="shared" si="6"/>
        <v>38.062523973682453</v>
      </c>
      <c r="O76">
        <f t="shared" si="7"/>
        <v>0.11968176323739255</v>
      </c>
      <c r="P76">
        <f t="shared" si="8"/>
        <v>2.7678300922185581</v>
      </c>
      <c r="Q76">
        <f t="shared" si="9"/>
        <v>0.11687933739460564</v>
      </c>
      <c r="R76">
        <f t="shared" si="10"/>
        <v>7.3295907221007317E-2</v>
      </c>
      <c r="S76">
        <f t="shared" si="11"/>
        <v>226.11418873464083</v>
      </c>
      <c r="T76">
        <f t="shared" si="12"/>
        <v>33.646200501935517</v>
      </c>
      <c r="U76">
        <f t="shared" si="13"/>
        <v>32.518925000000003</v>
      </c>
      <c r="V76">
        <f t="shared" si="14"/>
        <v>4.9171403174323185</v>
      </c>
      <c r="W76">
        <f t="shared" si="15"/>
        <v>66.909140433968744</v>
      </c>
      <c r="X76">
        <f t="shared" si="16"/>
        <v>3.3361255234619454</v>
      </c>
      <c r="Y76">
        <f t="shared" si="17"/>
        <v>4.9860534776325505</v>
      </c>
      <c r="Z76">
        <f t="shared" si="18"/>
        <v>1.5810147939703731</v>
      </c>
      <c r="AA76">
        <f t="shared" si="19"/>
        <v>-83.924379332495775</v>
      </c>
      <c r="AB76">
        <f t="shared" si="20"/>
        <v>36.864617177922426</v>
      </c>
      <c r="AC76">
        <f t="shared" si="21"/>
        <v>3.0396431232724561</v>
      </c>
      <c r="AD76">
        <f t="shared" si="22"/>
        <v>182.09406970333993</v>
      </c>
      <c r="AE76">
        <f t="shared" si="23"/>
        <v>17.358370561128144</v>
      </c>
      <c r="AF76">
        <f t="shared" si="24"/>
        <v>1.9050272474370311</v>
      </c>
      <c r="AG76">
        <f t="shared" si="25"/>
        <v>6.7433164057458415</v>
      </c>
      <c r="AH76">
        <v>405.14405578233578</v>
      </c>
      <c r="AI76">
        <v>391.95186060606062</v>
      </c>
      <c r="AJ76">
        <v>1.7255502151020139</v>
      </c>
      <c r="AK76">
        <v>64.11169264173391</v>
      </c>
      <c r="AL76">
        <f t="shared" si="26"/>
        <v>1.9030471503967297</v>
      </c>
      <c r="AM76">
        <v>31.25548772494551</v>
      </c>
      <c r="AN76">
        <v>32.954589696969691</v>
      </c>
      <c r="AO76">
        <v>-6.8382150175243372E-5</v>
      </c>
      <c r="AP76">
        <v>93.4431284046358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47378.352207387114</v>
      </c>
      <c r="AV76">
        <f t="shared" si="30"/>
        <v>1199.9949999999999</v>
      </c>
      <c r="AW76">
        <f t="shared" si="31"/>
        <v>1025.920663593078</v>
      </c>
      <c r="AX76">
        <f t="shared" si="32"/>
        <v>0.8549374485669341</v>
      </c>
      <c r="AY76">
        <f t="shared" si="33"/>
        <v>0.18842927573418294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1673983307.2874999</v>
      </c>
      <c r="BF76">
        <v>376.00887499999999</v>
      </c>
      <c r="BG76">
        <v>392.69262500000002</v>
      </c>
      <c r="BH76">
        <v>32.956637499999999</v>
      </c>
      <c r="BI76">
        <v>31.256162499999999</v>
      </c>
      <c r="BJ76">
        <v>381.42225000000002</v>
      </c>
      <c r="BK76">
        <v>32.744087499999999</v>
      </c>
      <c r="BL76">
        <v>650.02212500000007</v>
      </c>
      <c r="BM76">
        <v>101.12775000000001</v>
      </c>
      <c r="BN76">
        <v>9.99776E-2</v>
      </c>
      <c r="BO76">
        <v>32.765974999999997</v>
      </c>
      <c r="BP76">
        <v>32.518925000000003</v>
      </c>
      <c r="BQ76">
        <v>999.9</v>
      </c>
      <c r="BR76">
        <v>0</v>
      </c>
      <c r="BS76">
        <v>0</v>
      </c>
      <c r="BT76">
        <v>9003.8287500000006</v>
      </c>
      <c r="BU76">
        <v>0</v>
      </c>
      <c r="BV76">
        <v>937.63400000000001</v>
      </c>
      <c r="BW76">
        <v>-16.68375</v>
      </c>
      <c r="BX76">
        <v>388.82324999999997</v>
      </c>
      <c r="BY76">
        <v>405.36262499999998</v>
      </c>
      <c r="BZ76">
        <v>1.7004775000000001</v>
      </c>
      <c r="CA76">
        <v>392.69262500000002</v>
      </c>
      <c r="CB76">
        <v>31.256162499999999</v>
      </c>
      <c r="CC76">
        <v>3.3328350000000002</v>
      </c>
      <c r="CD76">
        <v>3.1608700000000001</v>
      </c>
      <c r="CE76">
        <v>25.791425</v>
      </c>
      <c r="CF76">
        <v>24.900549999999999</v>
      </c>
      <c r="CG76">
        <v>1199.9949999999999</v>
      </c>
      <c r="CH76">
        <v>0.50000337500000003</v>
      </c>
      <c r="CI76">
        <v>0.49999662499999997</v>
      </c>
      <c r="CJ76">
        <v>0</v>
      </c>
      <c r="CK76">
        <v>901.78887499999996</v>
      </c>
      <c r="CL76">
        <v>4.9990899999999998</v>
      </c>
      <c r="CM76">
        <v>9759.6749999999993</v>
      </c>
      <c r="CN76">
        <v>9557.817500000001</v>
      </c>
      <c r="CO76">
        <v>42.202749999999988</v>
      </c>
      <c r="CP76">
        <v>44.375</v>
      </c>
      <c r="CQ76">
        <v>43.125</v>
      </c>
      <c r="CR76">
        <v>43.186999999999998</v>
      </c>
      <c r="CS76">
        <v>43.561999999999998</v>
      </c>
      <c r="CT76">
        <v>597.5</v>
      </c>
      <c r="CU76">
        <v>597.495</v>
      </c>
      <c r="CV76">
        <v>0</v>
      </c>
      <c r="CW76">
        <v>1673983309.9000001</v>
      </c>
      <c r="CX76">
        <v>0</v>
      </c>
      <c r="CY76">
        <v>1673981072</v>
      </c>
      <c r="CZ76" t="s">
        <v>356</v>
      </c>
      <c r="DA76">
        <v>1673981071.5</v>
      </c>
      <c r="DB76">
        <v>1673981072</v>
      </c>
      <c r="DC76">
        <v>22</v>
      </c>
      <c r="DD76">
        <v>6.0000000000000001E-3</v>
      </c>
      <c r="DE76">
        <v>1.4999999999999999E-2</v>
      </c>
      <c r="DF76">
        <v>-5.52</v>
      </c>
      <c r="DG76">
        <v>0.19600000000000001</v>
      </c>
      <c r="DH76">
        <v>415</v>
      </c>
      <c r="DI76">
        <v>30</v>
      </c>
      <c r="DJ76">
        <v>0.47</v>
      </c>
      <c r="DK76">
        <v>0.06</v>
      </c>
      <c r="DL76">
        <v>-16.433734146341461</v>
      </c>
      <c r="DM76">
        <v>-1.7160564459930221</v>
      </c>
      <c r="DN76">
        <v>0.17566209609576891</v>
      </c>
      <c r="DO76">
        <v>0</v>
      </c>
      <c r="DP76">
        <v>1.7067426829268291</v>
      </c>
      <c r="DQ76">
        <v>-2.2169268292682572E-2</v>
      </c>
      <c r="DR76">
        <v>3.5451554194767111E-3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3.29766</v>
      </c>
      <c r="EB76">
        <v>2.6252900000000001</v>
      </c>
      <c r="EC76">
        <v>9.56708E-2</v>
      </c>
      <c r="ED76">
        <v>9.7025E-2</v>
      </c>
      <c r="EE76">
        <v>0.136574</v>
      </c>
      <c r="EF76">
        <v>0.130518</v>
      </c>
      <c r="EG76">
        <v>27337.4</v>
      </c>
      <c r="EH76">
        <v>27769.9</v>
      </c>
      <c r="EI76">
        <v>28119.9</v>
      </c>
      <c r="EJ76">
        <v>29593.5</v>
      </c>
      <c r="EK76">
        <v>33416.800000000003</v>
      </c>
      <c r="EL76">
        <v>35718.1</v>
      </c>
      <c r="EM76">
        <v>39698.199999999997</v>
      </c>
      <c r="EN76">
        <v>42292.6</v>
      </c>
      <c r="EO76">
        <v>2.2472300000000001</v>
      </c>
      <c r="EP76">
        <v>2.2037300000000002</v>
      </c>
      <c r="EQ76">
        <v>0.11837499999999999</v>
      </c>
      <c r="ER76">
        <v>0</v>
      </c>
      <c r="ES76">
        <v>30.597300000000001</v>
      </c>
      <c r="ET76">
        <v>999.9</v>
      </c>
      <c r="EU76">
        <v>73.3</v>
      </c>
      <c r="EV76">
        <v>33.799999999999997</v>
      </c>
      <c r="EW76">
        <v>38.3003</v>
      </c>
      <c r="EX76">
        <v>57.450099999999999</v>
      </c>
      <c r="EY76">
        <v>-5.0640999999999998</v>
      </c>
      <c r="EZ76">
        <v>2</v>
      </c>
      <c r="FA76">
        <v>0.368834</v>
      </c>
      <c r="FB76">
        <v>-0.13935700000000001</v>
      </c>
      <c r="FC76">
        <v>20.271899999999999</v>
      </c>
      <c r="FD76">
        <v>5.2193899999999998</v>
      </c>
      <c r="FE76">
        <v>12.0068</v>
      </c>
      <c r="FF76">
        <v>4.9870000000000001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1.8622099999999999</v>
      </c>
      <c r="FN76">
        <v>1.8642700000000001</v>
      </c>
      <c r="FO76">
        <v>1.8603499999999999</v>
      </c>
      <c r="FP76">
        <v>1.8610100000000001</v>
      </c>
      <c r="FQ76">
        <v>1.8602000000000001</v>
      </c>
      <c r="FR76">
        <v>1.86188</v>
      </c>
      <c r="FS76">
        <v>1.85846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-5.4240000000000004</v>
      </c>
      <c r="GH76">
        <v>0.21249999999999999</v>
      </c>
      <c r="GI76">
        <v>-4.1132035990306486</v>
      </c>
      <c r="GJ76">
        <v>-4.0977002334145526E-3</v>
      </c>
      <c r="GK76">
        <v>1.9870096767282211E-6</v>
      </c>
      <c r="GL76">
        <v>-4.7591234531596528E-10</v>
      </c>
      <c r="GM76">
        <v>-9.7813170522517312E-2</v>
      </c>
      <c r="GN76">
        <v>-4.4277268217585318E-5</v>
      </c>
      <c r="GO76">
        <v>7.6125673839889962E-4</v>
      </c>
      <c r="GP76">
        <v>-1.4366726965109579E-5</v>
      </c>
      <c r="GQ76">
        <v>6</v>
      </c>
      <c r="GR76">
        <v>2093</v>
      </c>
      <c r="GS76">
        <v>4</v>
      </c>
      <c r="GT76">
        <v>31</v>
      </c>
      <c r="GU76">
        <v>37.299999999999997</v>
      </c>
      <c r="GV76">
        <v>37.299999999999997</v>
      </c>
      <c r="GW76">
        <v>1.31714</v>
      </c>
      <c r="GX76">
        <v>2.5585900000000001</v>
      </c>
      <c r="GY76">
        <v>2.04834</v>
      </c>
      <c r="GZ76">
        <v>2.6232899999999999</v>
      </c>
      <c r="HA76">
        <v>2.1972700000000001</v>
      </c>
      <c r="HB76">
        <v>2.36084</v>
      </c>
      <c r="HC76">
        <v>38.895099999999999</v>
      </c>
      <c r="HD76">
        <v>15.3491</v>
      </c>
      <c r="HE76">
        <v>18</v>
      </c>
      <c r="HF76">
        <v>711.33199999999999</v>
      </c>
      <c r="HG76">
        <v>752.19399999999996</v>
      </c>
      <c r="HH76">
        <v>31.000499999999999</v>
      </c>
      <c r="HI76">
        <v>32.131799999999998</v>
      </c>
      <c r="HJ76">
        <v>30.000699999999998</v>
      </c>
      <c r="HK76">
        <v>31.969799999999999</v>
      </c>
      <c r="HL76">
        <v>31.967600000000001</v>
      </c>
      <c r="HM76">
        <v>26.447299999999998</v>
      </c>
      <c r="HN76">
        <v>24.273700000000002</v>
      </c>
      <c r="HO76">
        <v>94.013099999999994</v>
      </c>
      <c r="HP76">
        <v>31</v>
      </c>
      <c r="HQ76">
        <v>411.36099999999999</v>
      </c>
      <c r="HR76">
        <v>31.2318</v>
      </c>
      <c r="HS76">
        <v>99.095100000000002</v>
      </c>
      <c r="HT76">
        <v>98.079499999999996</v>
      </c>
    </row>
    <row r="77" spans="1:228" x14ac:dyDescent="0.3">
      <c r="A77">
        <v>62</v>
      </c>
      <c r="B77">
        <v>1673983313.5999999</v>
      </c>
      <c r="C77">
        <v>243.5</v>
      </c>
      <c r="D77" t="s">
        <v>483</v>
      </c>
      <c r="E77" t="s">
        <v>484</v>
      </c>
      <c r="F77">
        <v>4</v>
      </c>
      <c r="G77">
        <v>1673983311.5999999</v>
      </c>
      <c r="H77">
        <f t="shared" si="0"/>
        <v>1.8985370670760956E-3</v>
      </c>
      <c r="I77">
        <f t="shared" si="1"/>
        <v>1.8985370670760957</v>
      </c>
      <c r="J77">
        <f t="shared" si="2"/>
        <v>6.9941114627398839</v>
      </c>
      <c r="K77">
        <f t="shared" si="3"/>
        <v>383.13657142857147</v>
      </c>
      <c r="L77">
        <f t="shared" si="4"/>
        <v>278.82406275760496</v>
      </c>
      <c r="M77">
        <f t="shared" si="5"/>
        <v>28.224763918383825</v>
      </c>
      <c r="N77">
        <f t="shared" si="6"/>
        <v>38.78409621507992</v>
      </c>
      <c r="O77">
        <f t="shared" si="7"/>
        <v>0.11930697370402985</v>
      </c>
      <c r="P77">
        <f t="shared" si="8"/>
        <v>2.7727917310479167</v>
      </c>
      <c r="Q77">
        <f t="shared" si="9"/>
        <v>0.1165267108291467</v>
      </c>
      <c r="R77">
        <f t="shared" si="10"/>
        <v>7.3073593573109927E-2</v>
      </c>
      <c r="S77">
        <f t="shared" si="11"/>
        <v>226.11575237776529</v>
      </c>
      <c r="T77">
        <f t="shared" si="12"/>
        <v>33.650520526400719</v>
      </c>
      <c r="U77">
        <f t="shared" si="13"/>
        <v>32.521528571428568</v>
      </c>
      <c r="V77">
        <f t="shared" si="14"/>
        <v>4.9178622240308174</v>
      </c>
      <c r="W77">
        <f t="shared" si="15"/>
        <v>66.885972264416125</v>
      </c>
      <c r="X77">
        <f t="shared" si="16"/>
        <v>3.3358224934461274</v>
      </c>
      <c r="Y77">
        <f t="shared" si="17"/>
        <v>4.9873275075659054</v>
      </c>
      <c r="Z77">
        <f t="shared" si="18"/>
        <v>1.5820397305846901</v>
      </c>
      <c r="AA77">
        <f t="shared" si="19"/>
        <v>-83.725484658055819</v>
      </c>
      <c r="AB77">
        <f t="shared" si="20"/>
        <v>37.22006467829015</v>
      </c>
      <c r="AC77">
        <f t="shared" si="21"/>
        <v>3.0635670797141143</v>
      </c>
      <c r="AD77">
        <f t="shared" si="22"/>
        <v>182.67389947771375</v>
      </c>
      <c r="AE77">
        <f t="shared" si="23"/>
        <v>17.453065006053791</v>
      </c>
      <c r="AF77">
        <f t="shared" si="24"/>
        <v>1.8981637553423394</v>
      </c>
      <c r="AG77">
        <f t="shared" si="25"/>
        <v>6.9941114627398839</v>
      </c>
      <c r="AH77">
        <v>412.05522963895481</v>
      </c>
      <c r="AI77">
        <v>398.73678181818173</v>
      </c>
      <c r="AJ77">
        <v>1.696586838748197</v>
      </c>
      <c r="AK77">
        <v>64.11169264173391</v>
      </c>
      <c r="AL77">
        <f t="shared" si="26"/>
        <v>1.8985370670760957</v>
      </c>
      <c r="AM77">
        <v>31.25890327449796</v>
      </c>
      <c r="AN77">
        <v>32.953813333333322</v>
      </c>
      <c r="AO77">
        <v>-1.850069816090813E-5</v>
      </c>
      <c r="AP77">
        <v>93.4431284046358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47514.313883465264</v>
      </c>
      <c r="AV77">
        <f t="shared" si="30"/>
        <v>1200.001428571429</v>
      </c>
      <c r="AW77">
        <f t="shared" si="31"/>
        <v>1025.9263421646456</v>
      </c>
      <c r="AX77">
        <f t="shared" si="32"/>
        <v>0.85493760068767966</v>
      </c>
      <c r="AY77">
        <f t="shared" si="33"/>
        <v>0.18842956932722182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1673983311.5999999</v>
      </c>
      <c r="BF77">
        <v>383.13657142857147</v>
      </c>
      <c r="BG77">
        <v>399.91899999999998</v>
      </c>
      <c r="BH77">
        <v>32.953600000000002</v>
      </c>
      <c r="BI77">
        <v>31.259128571428569</v>
      </c>
      <c r="BJ77">
        <v>388.56971428571433</v>
      </c>
      <c r="BK77">
        <v>32.741042857142858</v>
      </c>
      <c r="BL77">
        <v>649.97699999999998</v>
      </c>
      <c r="BM77">
        <v>101.1281428571429</v>
      </c>
      <c r="BN77">
        <v>9.9719757142857149E-2</v>
      </c>
      <c r="BO77">
        <v>32.770514285714277</v>
      </c>
      <c r="BP77">
        <v>32.521528571428568</v>
      </c>
      <c r="BQ77">
        <v>999.89999999999986</v>
      </c>
      <c r="BR77">
        <v>0</v>
      </c>
      <c r="BS77">
        <v>0</v>
      </c>
      <c r="BT77">
        <v>9030.1785714285706</v>
      </c>
      <c r="BU77">
        <v>0</v>
      </c>
      <c r="BV77">
        <v>969.67271428571428</v>
      </c>
      <c r="BW77">
        <v>-16.78211428571429</v>
      </c>
      <c r="BX77">
        <v>396.19271428571432</v>
      </c>
      <c r="BY77">
        <v>412.82342857142851</v>
      </c>
      <c r="BZ77">
        <v>1.6944671428571429</v>
      </c>
      <c r="CA77">
        <v>399.91899999999998</v>
      </c>
      <c r="CB77">
        <v>31.259128571428569</v>
      </c>
      <c r="CC77">
        <v>3.332544285714286</v>
      </c>
      <c r="CD77">
        <v>3.1611857142857138</v>
      </c>
      <c r="CE77">
        <v>25.789942857142861</v>
      </c>
      <c r="CF77">
        <v>24.902200000000001</v>
      </c>
      <c r="CG77">
        <v>1200.001428571429</v>
      </c>
      <c r="CH77">
        <v>0.49999700000000002</v>
      </c>
      <c r="CI77">
        <v>0.50000300000000009</v>
      </c>
      <c r="CJ77">
        <v>0</v>
      </c>
      <c r="CK77">
        <v>901.95014285714296</v>
      </c>
      <c r="CL77">
        <v>4.9990899999999998</v>
      </c>
      <c r="CM77">
        <v>9763.9571428571417</v>
      </c>
      <c r="CN77">
        <v>9557.85</v>
      </c>
      <c r="CO77">
        <v>42.204999999999998</v>
      </c>
      <c r="CP77">
        <v>44.375</v>
      </c>
      <c r="CQ77">
        <v>43.125</v>
      </c>
      <c r="CR77">
        <v>43.186999999999998</v>
      </c>
      <c r="CS77">
        <v>43.561999999999998</v>
      </c>
      <c r="CT77">
        <v>597.49714285714276</v>
      </c>
      <c r="CU77">
        <v>597.50428571428563</v>
      </c>
      <c r="CV77">
        <v>0</v>
      </c>
      <c r="CW77">
        <v>1673983314.0999999</v>
      </c>
      <c r="CX77">
        <v>0</v>
      </c>
      <c r="CY77">
        <v>1673981072</v>
      </c>
      <c r="CZ77" t="s">
        <v>356</v>
      </c>
      <c r="DA77">
        <v>1673981071.5</v>
      </c>
      <c r="DB77">
        <v>1673981072</v>
      </c>
      <c r="DC77">
        <v>22</v>
      </c>
      <c r="DD77">
        <v>6.0000000000000001E-3</v>
      </c>
      <c r="DE77">
        <v>1.4999999999999999E-2</v>
      </c>
      <c r="DF77">
        <v>-5.52</v>
      </c>
      <c r="DG77">
        <v>0.19600000000000001</v>
      </c>
      <c r="DH77">
        <v>415</v>
      </c>
      <c r="DI77">
        <v>30</v>
      </c>
      <c r="DJ77">
        <v>0.47</v>
      </c>
      <c r="DK77">
        <v>0.06</v>
      </c>
      <c r="DL77">
        <v>-16.542224390243899</v>
      </c>
      <c r="DM77">
        <v>-1.6330787456446101</v>
      </c>
      <c r="DN77">
        <v>0.16816609643588071</v>
      </c>
      <c r="DO77">
        <v>0</v>
      </c>
      <c r="DP77">
        <v>1.7043948780487801</v>
      </c>
      <c r="DQ77">
        <v>-5.4433379790939498E-2</v>
      </c>
      <c r="DR77">
        <v>5.7634716510912712E-3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3.2976399999999999</v>
      </c>
      <c r="EB77">
        <v>2.6253899999999999</v>
      </c>
      <c r="EC77">
        <v>9.69357E-2</v>
      </c>
      <c r="ED77">
        <v>9.8290600000000006E-2</v>
      </c>
      <c r="EE77">
        <v>0.136569</v>
      </c>
      <c r="EF77">
        <v>0.130521</v>
      </c>
      <c r="EG77">
        <v>27298.9</v>
      </c>
      <c r="EH77">
        <v>27730.5</v>
      </c>
      <c r="EI77">
        <v>28119.7</v>
      </c>
      <c r="EJ77">
        <v>29593.1</v>
      </c>
      <c r="EK77">
        <v>33416.699999999997</v>
      </c>
      <c r="EL77">
        <v>35717.5</v>
      </c>
      <c r="EM77">
        <v>39697.800000000003</v>
      </c>
      <c r="EN77">
        <v>42292.1</v>
      </c>
      <c r="EO77">
        <v>2.24715</v>
      </c>
      <c r="EP77">
        <v>2.2035499999999999</v>
      </c>
      <c r="EQ77">
        <v>0.119135</v>
      </c>
      <c r="ER77">
        <v>0</v>
      </c>
      <c r="ES77">
        <v>30.595300000000002</v>
      </c>
      <c r="ET77">
        <v>999.9</v>
      </c>
      <c r="EU77">
        <v>73.3</v>
      </c>
      <c r="EV77">
        <v>33.799999999999997</v>
      </c>
      <c r="EW77">
        <v>38.296500000000002</v>
      </c>
      <c r="EX77">
        <v>57.360100000000003</v>
      </c>
      <c r="EY77">
        <v>-5.19231</v>
      </c>
      <c r="EZ77">
        <v>2</v>
      </c>
      <c r="FA77">
        <v>0.36943300000000001</v>
      </c>
      <c r="FB77">
        <v>-0.13605900000000001</v>
      </c>
      <c r="FC77">
        <v>20.271699999999999</v>
      </c>
      <c r="FD77">
        <v>5.2198399999999996</v>
      </c>
      <c r="FE77">
        <v>12.007</v>
      </c>
      <c r="FF77">
        <v>4.9871999999999996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1.8622099999999999</v>
      </c>
      <c r="FN77">
        <v>1.8642799999999999</v>
      </c>
      <c r="FO77">
        <v>1.86033</v>
      </c>
      <c r="FP77">
        <v>1.861</v>
      </c>
      <c r="FQ77">
        <v>1.8602000000000001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-5.4429999999999996</v>
      </c>
      <c r="GH77">
        <v>0.21260000000000001</v>
      </c>
      <c r="GI77">
        <v>-4.1132035990306486</v>
      </c>
      <c r="GJ77">
        <v>-4.0977002334145526E-3</v>
      </c>
      <c r="GK77">
        <v>1.9870096767282211E-6</v>
      </c>
      <c r="GL77">
        <v>-4.7591234531596528E-10</v>
      </c>
      <c r="GM77">
        <v>-9.7813170522517312E-2</v>
      </c>
      <c r="GN77">
        <v>-4.4277268217585318E-5</v>
      </c>
      <c r="GO77">
        <v>7.6125673839889962E-4</v>
      </c>
      <c r="GP77">
        <v>-1.4366726965109579E-5</v>
      </c>
      <c r="GQ77">
        <v>6</v>
      </c>
      <c r="GR77">
        <v>2093</v>
      </c>
      <c r="GS77">
        <v>4</v>
      </c>
      <c r="GT77">
        <v>31</v>
      </c>
      <c r="GU77">
        <v>37.4</v>
      </c>
      <c r="GV77">
        <v>37.4</v>
      </c>
      <c r="GW77">
        <v>1.33545</v>
      </c>
      <c r="GX77">
        <v>2.5500500000000001</v>
      </c>
      <c r="GY77">
        <v>2.04834</v>
      </c>
      <c r="GZ77">
        <v>2.6232899999999999</v>
      </c>
      <c r="HA77">
        <v>2.1972700000000001</v>
      </c>
      <c r="HB77">
        <v>2.3095699999999999</v>
      </c>
      <c r="HC77">
        <v>38.919800000000002</v>
      </c>
      <c r="HD77">
        <v>15.3666</v>
      </c>
      <c r="HE77">
        <v>18</v>
      </c>
      <c r="HF77">
        <v>711.34199999999998</v>
      </c>
      <c r="HG77">
        <v>752.09699999999998</v>
      </c>
      <c r="HH77">
        <v>31.000699999999998</v>
      </c>
      <c r="HI77">
        <v>32.137500000000003</v>
      </c>
      <c r="HJ77">
        <v>30.000699999999998</v>
      </c>
      <c r="HK77">
        <v>31.976099999999999</v>
      </c>
      <c r="HL77">
        <v>31.973199999999999</v>
      </c>
      <c r="HM77">
        <v>26.807300000000001</v>
      </c>
      <c r="HN77">
        <v>24.273700000000002</v>
      </c>
      <c r="HO77">
        <v>94.013099999999994</v>
      </c>
      <c r="HP77">
        <v>31</v>
      </c>
      <c r="HQ77">
        <v>418.06</v>
      </c>
      <c r="HR77">
        <v>31.24</v>
      </c>
      <c r="HS77">
        <v>99.094200000000001</v>
      </c>
      <c r="HT77">
        <v>98.078100000000006</v>
      </c>
    </row>
    <row r="78" spans="1:228" x14ac:dyDescent="0.3">
      <c r="A78">
        <v>63</v>
      </c>
      <c r="B78">
        <v>1673983317.5999999</v>
      </c>
      <c r="C78">
        <v>247.5</v>
      </c>
      <c r="D78" t="s">
        <v>485</v>
      </c>
      <c r="E78" t="s">
        <v>486</v>
      </c>
      <c r="F78">
        <v>4</v>
      </c>
      <c r="G78">
        <v>1673983315.2874999</v>
      </c>
      <c r="H78">
        <f t="shared" si="0"/>
        <v>1.8907947720621559E-3</v>
      </c>
      <c r="I78">
        <f t="shared" si="1"/>
        <v>1.8907947720621558</v>
      </c>
      <c r="J78">
        <f t="shared" si="2"/>
        <v>7.1247646406111347</v>
      </c>
      <c r="K78">
        <f t="shared" si="3"/>
        <v>389.20587499999999</v>
      </c>
      <c r="L78">
        <f t="shared" si="4"/>
        <v>282.29259191100806</v>
      </c>
      <c r="M78">
        <f t="shared" si="5"/>
        <v>28.576051557606871</v>
      </c>
      <c r="N78">
        <f t="shared" si="6"/>
        <v>39.398721288547534</v>
      </c>
      <c r="O78">
        <f t="shared" si="7"/>
        <v>0.11848592740259821</v>
      </c>
      <c r="P78">
        <f t="shared" si="8"/>
        <v>2.7684138436260586</v>
      </c>
      <c r="Q78">
        <f t="shared" si="9"/>
        <v>0.11573909667471945</v>
      </c>
      <c r="R78">
        <f t="shared" si="10"/>
        <v>7.2578423482644233E-2</v>
      </c>
      <c r="S78">
        <f t="shared" si="11"/>
        <v>226.11476773507994</v>
      </c>
      <c r="T78">
        <f t="shared" si="12"/>
        <v>33.66051952141369</v>
      </c>
      <c r="U78">
        <f t="shared" si="13"/>
        <v>32.536275000000003</v>
      </c>
      <c r="V78">
        <f t="shared" si="14"/>
        <v>4.9219527885642744</v>
      </c>
      <c r="W78">
        <f t="shared" si="15"/>
        <v>66.857926847517732</v>
      </c>
      <c r="X78">
        <f t="shared" si="16"/>
        <v>3.3356646058028008</v>
      </c>
      <c r="Y78">
        <f t="shared" si="17"/>
        <v>4.9891834268364628</v>
      </c>
      <c r="Z78">
        <f t="shared" si="18"/>
        <v>1.5862881827614737</v>
      </c>
      <c r="AA78">
        <f t="shared" si="19"/>
        <v>-83.384049447941067</v>
      </c>
      <c r="AB78">
        <f t="shared" si="20"/>
        <v>35.94703763108248</v>
      </c>
      <c r="AC78">
        <f t="shared" si="21"/>
        <v>2.9637743093638158</v>
      </c>
      <c r="AD78">
        <f t="shared" si="22"/>
        <v>181.64153022758518</v>
      </c>
      <c r="AE78">
        <f t="shared" si="23"/>
        <v>17.600515582622094</v>
      </c>
      <c r="AF78">
        <f t="shared" si="24"/>
        <v>1.8926698603836378</v>
      </c>
      <c r="AG78">
        <f t="shared" si="25"/>
        <v>7.1247646406111347</v>
      </c>
      <c r="AH78">
        <v>419.01938680155371</v>
      </c>
      <c r="AI78">
        <v>405.55457575757572</v>
      </c>
      <c r="AJ78">
        <v>1.702280776302783</v>
      </c>
      <c r="AK78">
        <v>64.11169264173391</v>
      </c>
      <c r="AL78">
        <f t="shared" si="26"/>
        <v>1.8907947720621558</v>
      </c>
      <c r="AM78">
        <v>31.262131593642039</v>
      </c>
      <c r="AN78">
        <v>32.950239393939391</v>
      </c>
      <c r="AO78">
        <v>-4.4409912509601268E-5</v>
      </c>
      <c r="AP78">
        <v>93.4431284046358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47392.70081528819</v>
      </c>
      <c r="AV78">
        <f t="shared" si="30"/>
        <v>1199.9949999999999</v>
      </c>
      <c r="AW78">
        <f t="shared" si="31"/>
        <v>1025.9209635933055</v>
      </c>
      <c r="AX78">
        <f t="shared" si="32"/>
        <v>0.85493769856816526</v>
      </c>
      <c r="AY78">
        <f t="shared" si="33"/>
        <v>0.18842975823655927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1673983315.2874999</v>
      </c>
      <c r="BF78">
        <v>389.20587499999999</v>
      </c>
      <c r="BG78">
        <v>406.13262500000002</v>
      </c>
      <c r="BH78">
        <v>32.951837500000003</v>
      </c>
      <c r="BI78">
        <v>31.2623125</v>
      </c>
      <c r="BJ78">
        <v>394.65612499999997</v>
      </c>
      <c r="BK78">
        <v>32.7393</v>
      </c>
      <c r="BL78">
        <v>649.99437499999999</v>
      </c>
      <c r="BM78">
        <v>101.12837500000001</v>
      </c>
      <c r="BN78">
        <v>0.1001105375</v>
      </c>
      <c r="BO78">
        <v>32.777124999999998</v>
      </c>
      <c r="BP78">
        <v>32.536275000000003</v>
      </c>
      <c r="BQ78">
        <v>999.9</v>
      </c>
      <c r="BR78">
        <v>0</v>
      </c>
      <c r="BS78">
        <v>0</v>
      </c>
      <c r="BT78">
        <v>9006.875</v>
      </c>
      <c r="BU78">
        <v>0</v>
      </c>
      <c r="BV78">
        <v>1007.88575</v>
      </c>
      <c r="BW78">
        <v>-16.926649999999999</v>
      </c>
      <c r="BX78">
        <v>402.46812499999999</v>
      </c>
      <c r="BY78">
        <v>419.23899999999998</v>
      </c>
      <c r="BZ78">
        <v>1.6895175</v>
      </c>
      <c r="CA78">
        <v>406.13262500000002</v>
      </c>
      <c r="CB78">
        <v>31.2623125</v>
      </c>
      <c r="CC78">
        <v>3.3323675000000001</v>
      </c>
      <c r="CD78">
        <v>3.1615112500000002</v>
      </c>
      <c r="CE78">
        <v>25.789024999999999</v>
      </c>
      <c r="CF78">
        <v>24.903912500000001</v>
      </c>
      <c r="CG78">
        <v>1199.9949999999999</v>
      </c>
      <c r="CH78">
        <v>0.49999300000000002</v>
      </c>
      <c r="CI78">
        <v>0.50000699999999998</v>
      </c>
      <c r="CJ78">
        <v>0</v>
      </c>
      <c r="CK78">
        <v>902.08112500000004</v>
      </c>
      <c r="CL78">
        <v>4.9990899999999998</v>
      </c>
      <c r="CM78">
        <v>9767.7924999999996</v>
      </c>
      <c r="CN78">
        <v>9557.7674999999999</v>
      </c>
      <c r="CO78">
        <v>42.194875000000003</v>
      </c>
      <c r="CP78">
        <v>44.375</v>
      </c>
      <c r="CQ78">
        <v>43.125</v>
      </c>
      <c r="CR78">
        <v>43.186999999999998</v>
      </c>
      <c r="CS78">
        <v>43.561999999999998</v>
      </c>
      <c r="CT78">
        <v>597.49</v>
      </c>
      <c r="CU78">
        <v>597.505</v>
      </c>
      <c r="CV78">
        <v>0</v>
      </c>
      <c r="CW78">
        <v>1673983317.7</v>
      </c>
      <c r="CX78">
        <v>0</v>
      </c>
      <c r="CY78">
        <v>1673981072</v>
      </c>
      <c r="CZ78" t="s">
        <v>356</v>
      </c>
      <c r="DA78">
        <v>1673981071.5</v>
      </c>
      <c r="DB78">
        <v>1673981072</v>
      </c>
      <c r="DC78">
        <v>22</v>
      </c>
      <c r="DD78">
        <v>6.0000000000000001E-3</v>
      </c>
      <c r="DE78">
        <v>1.4999999999999999E-2</v>
      </c>
      <c r="DF78">
        <v>-5.52</v>
      </c>
      <c r="DG78">
        <v>0.19600000000000001</v>
      </c>
      <c r="DH78">
        <v>415</v>
      </c>
      <c r="DI78">
        <v>30</v>
      </c>
      <c r="DJ78">
        <v>0.47</v>
      </c>
      <c r="DK78">
        <v>0.06</v>
      </c>
      <c r="DL78">
        <v>-16.651707317073171</v>
      </c>
      <c r="DM78">
        <v>-1.856571428571415</v>
      </c>
      <c r="DN78">
        <v>0.1880735110434657</v>
      </c>
      <c r="DO78">
        <v>0</v>
      </c>
      <c r="DP78">
        <v>1.700613902439025</v>
      </c>
      <c r="DQ78">
        <v>-7.2989059233449352E-2</v>
      </c>
      <c r="DR78">
        <v>7.3400817028910501E-3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3.2976399999999999</v>
      </c>
      <c r="EB78">
        <v>2.6253299999999999</v>
      </c>
      <c r="EC78">
        <v>9.8185599999999998E-2</v>
      </c>
      <c r="ED78">
        <v>9.9539600000000006E-2</v>
      </c>
      <c r="EE78">
        <v>0.13656599999999999</v>
      </c>
      <c r="EF78">
        <v>0.13053200000000001</v>
      </c>
      <c r="EG78">
        <v>27260.7</v>
      </c>
      <c r="EH78">
        <v>27692.2</v>
      </c>
      <c r="EI78">
        <v>28119.3</v>
      </c>
      <c r="EJ78">
        <v>29593.200000000001</v>
      </c>
      <c r="EK78">
        <v>33416.6</v>
      </c>
      <c r="EL78">
        <v>35717.5</v>
      </c>
      <c r="EM78">
        <v>39697.4</v>
      </c>
      <c r="EN78">
        <v>42292.5</v>
      </c>
      <c r="EO78">
        <v>2.2473200000000002</v>
      </c>
      <c r="EP78">
        <v>2.2035</v>
      </c>
      <c r="EQ78">
        <v>0.12027500000000001</v>
      </c>
      <c r="ER78">
        <v>0</v>
      </c>
      <c r="ES78">
        <v>30.599299999999999</v>
      </c>
      <c r="ET78">
        <v>999.9</v>
      </c>
      <c r="EU78">
        <v>73.3</v>
      </c>
      <c r="EV78">
        <v>33.799999999999997</v>
      </c>
      <c r="EW78">
        <v>38.2943</v>
      </c>
      <c r="EX78">
        <v>57.360100000000003</v>
      </c>
      <c r="EY78">
        <v>-4.9959899999999999</v>
      </c>
      <c r="EZ78">
        <v>2</v>
      </c>
      <c r="FA78">
        <v>0.369863</v>
      </c>
      <c r="FB78">
        <v>-0.13204199999999999</v>
      </c>
      <c r="FC78">
        <v>20.271799999999999</v>
      </c>
      <c r="FD78">
        <v>5.2195400000000003</v>
      </c>
      <c r="FE78">
        <v>12.0077</v>
      </c>
      <c r="FF78">
        <v>4.9870000000000001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1.8622000000000001</v>
      </c>
      <c r="FN78">
        <v>1.8642799999999999</v>
      </c>
      <c r="FO78">
        <v>1.8603499999999999</v>
      </c>
      <c r="FP78">
        <v>1.8610199999999999</v>
      </c>
      <c r="FQ78">
        <v>1.8602000000000001</v>
      </c>
      <c r="FR78">
        <v>1.86188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-5.4610000000000003</v>
      </c>
      <c r="GH78">
        <v>0.21260000000000001</v>
      </c>
      <c r="GI78">
        <v>-4.1132035990306486</v>
      </c>
      <c r="GJ78">
        <v>-4.0977002334145526E-3</v>
      </c>
      <c r="GK78">
        <v>1.9870096767282211E-6</v>
      </c>
      <c r="GL78">
        <v>-4.7591234531596528E-10</v>
      </c>
      <c r="GM78">
        <v>-9.7813170522517312E-2</v>
      </c>
      <c r="GN78">
        <v>-4.4277268217585318E-5</v>
      </c>
      <c r="GO78">
        <v>7.6125673839889962E-4</v>
      </c>
      <c r="GP78">
        <v>-1.4366726965109579E-5</v>
      </c>
      <c r="GQ78">
        <v>6</v>
      </c>
      <c r="GR78">
        <v>2093</v>
      </c>
      <c r="GS78">
        <v>4</v>
      </c>
      <c r="GT78">
        <v>31</v>
      </c>
      <c r="GU78">
        <v>37.4</v>
      </c>
      <c r="GV78">
        <v>37.4</v>
      </c>
      <c r="GW78">
        <v>1.3537600000000001</v>
      </c>
      <c r="GX78">
        <v>2.5585900000000001</v>
      </c>
      <c r="GY78">
        <v>2.04834</v>
      </c>
      <c r="GZ78">
        <v>2.6245099999999999</v>
      </c>
      <c r="HA78">
        <v>2.1972700000000001</v>
      </c>
      <c r="HB78">
        <v>2.2875999999999999</v>
      </c>
      <c r="HC78">
        <v>38.919800000000002</v>
      </c>
      <c r="HD78">
        <v>15.340400000000001</v>
      </c>
      <c r="HE78">
        <v>18</v>
      </c>
      <c r="HF78">
        <v>711.55399999999997</v>
      </c>
      <c r="HG78">
        <v>752.12900000000002</v>
      </c>
      <c r="HH78">
        <v>31.001000000000001</v>
      </c>
      <c r="HI78">
        <v>32.143300000000004</v>
      </c>
      <c r="HJ78">
        <v>30.000599999999999</v>
      </c>
      <c r="HK78">
        <v>31.9818</v>
      </c>
      <c r="HL78">
        <v>31.979500000000002</v>
      </c>
      <c r="HM78">
        <v>27.166499999999999</v>
      </c>
      <c r="HN78">
        <v>24.273700000000002</v>
      </c>
      <c r="HO78">
        <v>94.013099999999994</v>
      </c>
      <c r="HP78">
        <v>31</v>
      </c>
      <c r="HQ78">
        <v>424.74599999999998</v>
      </c>
      <c r="HR78">
        <v>31.236799999999999</v>
      </c>
      <c r="HS78">
        <v>99.093100000000007</v>
      </c>
      <c r="HT78">
        <v>98.078800000000001</v>
      </c>
    </row>
    <row r="79" spans="1:228" x14ac:dyDescent="0.3">
      <c r="A79">
        <v>64</v>
      </c>
      <c r="B79">
        <v>1673983321.5999999</v>
      </c>
      <c r="C79">
        <v>251.5</v>
      </c>
      <c r="D79" t="s">
        <v>487</v>
      </c>
      <c r="E79" t="s">
        <v>488</v>
      </c>
      <c r="F79">
        <v>4</v>
      </c>
      <c r="G79">
        <v>1673983319.5999999</v>
      </c>
      <c r="H79">
        <f t="shared" si="0"/>
        <v>1.8854017463957606E-3</v>
      </c>
      <c r="I79">
        <f t="shared" si="1"/>
        <v>1.8854017463957606</v>
      </c>
      <c r="J79">
        <f t="shared" si="2"/>
        <v>7.301757474832514</v>
      </c>
      <c r="K79">
        <f t="shared" si="3"/>
        <v>396.30128571428583</v>
      </c>
      <c r="L79">
        <f t="shared" si="4"/>
        <v>286.08509576322308</v>
      </c>
      <c r="M79">
        <f t="shared" si="5"/>
        <v>28.95992963782863</v>
      </c>
      <c r="N79">
        <f t="shared" si="6"/>
        <v>40.116935553907716</v>
      </c>
      <c r="O79">
        <f t="shared" si="7"/>
        <v>0.11766647216734492</v>
      </c>
      <c r="P79">
        <f t="shared" si="8"/>
        <v>2.7676585910221592</v>
      </c>
      <c r="Q79">
        <f t="shared" si="9"/>
        <v>0.11495631549308552</v>
      </c>
      <c r="R79">
        <f t="shared" si="10"/>
        <v>7.2085994952623481E-2</v>
      </c>
      <c r="S79">
        <f t="shared" si="11"/>
        <v>226.11282990670259</v>
      </c>
      <c r="T79">
        <f t="shared" si="12"/>
        <v>33.673898396322372</v>
      </c>
      <c r="U79">
        <f t="shared" si="13"/>
        <v>32.558085714285717</v>
      </c>
      <c r="V79">
        <f t="shared" si="14"/>
        <v>4.928008369214063</v>
      </c>
      <c r="W79">
        <f t="shared" si="15"/>
        <v>66.811092493878178</v>
      </c>
      <c r="X79">
        <f t="shared" si="16"/>
        <v>3.3355241567976228</v>
      </c>
      <c r="Y79">
        <f t="shared" si="17"/>
        <v>4.9924706097318392</v>
      </c>
      <c r="Z79">
        <f t="shared" si="18"/>
        <v>1.5924842124164402</v>
      </c>
      <c r="AA79">
        <f t="shared" si="19"/>
        <v>-83.146217016053043</v>
      </c>
      <c r="AB79">
        <f t="shared" si="20"/>
        <v>34.429144012295872</v>
      </c>
      <c r="AC79">
        <f t="shared" si="21"/>
        <v>2.8398680743957367</v>
      </c>
      <c r="AD79">
        <f t="shared" si="22"/>
        <v>180.23562497734113</v>
      </c>
      <c r="AE79">
        <f t="shared" si="23"/>
        <v>17.757954090968447</v>
      </c>
      <c r="AF79">
        <f t="shared" si="24"/>
        <v>1.8861509368992566</v>
      </c>
      <c r="AG79">
        <f t="shared" si="25"/>
        <v>7.301757474832514</v>
      </c>
      <c r="AH79">
        <v>425.95514364949582</v>
      </c>
      <c r="AI79">
        <v>412.34553333333321</v>
      </c>
      <c r="AJ79">
        <v>1.6963887698277871</v>
      </c>
      <c r="AK79">
        <v>64.11169264173391</v>
      </c>
      <c r="AL79">
        <f t="shared" si="26"/>
        <v>1.8854017463957606</v>
      </c>
      <c r="AM79">
        <v>31.266322076473841</v>
      </c>
      <c r="AN79">
        <v>32.949455757575763</v>
      </c>
      <c r="AO79">
        <v>-2.760673123660092E-5</v>
      </c>
      <c r="AP79">
        <v>93.4431284046358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47370.094939610535</v>
      </c>
      <c r="AV79">
        <f t="shared" si="30"/>
        <v>1199.982857142857</v>
      </c>
      <c r="AW79">
        <f t="shared" si="31"/>
        <v>1025.9107636822293</v>
      </c>
      <c r="AX79">
        <f t="shared" si="32"/>
        <v>0.8549378497997121</v>
      </c>
      <c r="AY79">
        <f t="shared" si="33"/>
        <v>0.18843005011344427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1673983319.5999999</v>
      </c>
      <c r="BF79">
        <v>396.30128571428583</v>
      </c>
      <c r="BG79">
        <v>413.38271428571431</v>
      </c>
      <c r="BH79">
        <v>32.950485714285719</v>
      </c>
      <c r="BI79">
        <v>31.266842857142851</v>
      </c>
      <c r="BJ79">
        <v>401.77085714285721</v>
      </c>
      <c r="BK79">
        <v>32.737957142857148</v>
      </c>
      <c r="BL79">
        <v>650.01957142857157</v>
      </c>
      <c r="BM79">
        <v>101.1284285714286</v>
      </c>
      <c r="BN79">
        <v>9.9947414285714298E-2</v>
      </c>
      <c r="BO79">
        <v>32.788828571428567</v>
      </c>
      <c r="BP79">
        <v>32.558085714285717</v>
      </c>
      <c r="BQ79">
        <v>999.89999999999986</v>
      </c>
      <c r="BR79">
        <v>0</v>
      </c>
      <c r="BS79">
        <v>0</v>
      </c>
      <c r="BT79">
        <v>9002.8571428571431</v>
      </c>
      <c r="BU79">
        <v>0</v>
      </c>
      <c r="BV79">
        <v>1050.825714285714</v>
      </c>
      <c r="BW79">
        <v>-17.081442857142861</v>
      </c>
      <c r="BX79">
        <v>409.80442857142862</v>
      </c>
      <c r="BY79">
        <v>426.72500000000002</v>
      </c>
      <c r="BZ79">
        <v>1.683645714285714</v>
      </c>
      <c r="CA79">
        <v>413.38271428571431</v>
      </c>
      <c r="CB79">
        <v>31.266842857142851</v>
      </c>
      <c r="CC79">
        <v>3.332232857142857</v>
      </c>
      <c r="CD79">
        <v>3.1619671428571432</v>
      </c>
      <c r="CE79">
        <v>25.788357142857141</v>
      </c>
      <c r="CF79">
        <v>24.90634285714286</v>
      </c>
      <c r="CG79">
        <v>1199.982857142857</v>
      </c>
      <c r="CH79">
        <v>0.49998885714285718</v>
      </c>
      <c r="CI79">
        <v>0.50001114285714288</v>
      </c>
      <c r="CJ79">
        <v>0</v>
      </c>
      <c r="CK79">
        <v>902.35657142857144</v>
      </c>
      <c r="CL79">
        <v>4.9990899999999998</v>
      </c>
      <c r="CM79">
        <v>9772.341428571428</v>
      </c>
      <c r="CN79">
        <v>9557.6557142857146</v>
      </c>
      <c r="CO79">
        <v>42.25</v>
      </c>
      <c r="CP79">
        <v>44.375</v>
      </c>
      <c r="CQ79">
        <v>43.125</v>
      </c>
      <c r="CR79">
        <v>43.186999999999998</v>
      </c>
      <c r="CS79">
        <v>43.58</v>
      </c>
      <c r="CT79">
        <v>597.47857142857151</v>
      </c>
      <c r="CU79">
        <v>597.50571428571413</v>
      </c>
      <c r="CV79">
        <v>0</v>
      </c>
      <c r="CW79">
        <v>1673983321.9000001</v>
      </c>
      <c r="CX79">
        <v>0</v>
      </c>
      <c r="CY79">
        <v>1673981072</v>
      </c>
      <c r="CZ79" t="s">
        <v>356</v>
      </c>
      <c r="DA79">
        <v>1673981071.5</v>
      </c>
      <c r="DB79">
        <v>1673981072</v>
      </c>
      <c r="DC79">
        <v>22</v>
      </c>
      <c r="DD79">
        <v>6.0000000000000001E-3</v>
      </c>
      <c r="DE79">
        <v>1.4999999999999999E-2</v>
      </c>
      <c r="DF79">
        <v>-5.52</v>
      </c>
      <c r="DG79">
        <v>0.19600000000000001</v>
      </c>
      <c r="DH79">
        <v>415</v>
      </c>
      <c r="DI79">
        <v>30</v>
      </c>
      <c r="DJ79">
        <v>0.47</v>
      </c>
      <c r="DK79">
        <v>0.06</v>
      </c>
      <c r="DL79">
        <v>-16.7854243902439</v>
      </c>
      <c r="DM79">
        <v>-1.8210146341463691</v>
      </c>
      <c r="DN79">
        <v>0.18278471780663891</v>
      </c>
      <c r="DO79">
        <v>0</v>
      </c>
      <c r="DP79">
        <v>1.695720243902439</v>
      </c>
      <c r="DQ79">
        <v>-7.9048850174212759E-2</v>
      </c>
      <c r="DR79">
        <v>7.8704648537225846E-3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3.2977099999999999</v>
      </c>
      <c r="EB79">
        <v>2.6253299999999999</v>
      </c>
      <c r="EC79">
        <v>9.9434099999999997E-2</v>
      </c>
      <c r="ED79">
        <v>0.10079</v>
      </c>
      <c r="EE79">
        <v>0.13655100000000001</v>
      </c>
      <c r="EF79">
        <v>0.13053999999999999</v>
      </c>
      <c r="EG79">
        <v>27222</v>
      </c>
      <c r="EH79">
        <v>27653.7</v>
      </c>
      <c r="EI79">
        <v>28118.3</v>
      </c>
      <c r="EJ79">
        <v>29593.3</v>
      </c>
      <c r="EK79">
        <v>33415.9</v>
      </c>
      <c r="EL79">
        <v>35717.199999999997</v>
      </c>
      <c r="EM79">
        <v>39695.800000000003</v>
      </c>
      <c r="EN79">
        <v>42292.4</v>
      </c>
      <c r="EO79">
        <v>2.2470500000000002</v>
      </c>
      <c r="EP79">
        <v>2.2034199999999999</v>
      </c>
      <c r="EQ79">
        <v>0.120625</v>
      </c>
      <c r="ER79">
        <v>0</v>
      </c>
      <c r="ES79">
        <v>30.6053</v>
      </c>
      <c r="ET79">
        <v>999.9</v>
      </c>
      <c r="EU79">
        <v>73.3</v>
      </c>
      <c r="EV79">
        <v>33.799999999999997</v>
      </c>
      <c r="EW79">
        <v>38.3001</v>
      </c>
      <c r="EX79">
        <v>57.120100000000001</v>
      </c>
      <c r="EY79">
        <v>-5.1402200000000002</v>
      </c>
      <c r="EZ79">
        <v>2</v>
      </c>
      <c r="FA79">
        <v>0.37029000000000001</v>
      </c>
      <c r="FB79">
        <v>-0.12551699999999999</v>
      </c>
      <c r="FC79">
        <v>20.271699999999999</v>
      </c>
      <c r="FD79">
        <v>5.2195400000000003</v>
      </c>
      <c r="FE79">
        <v>12.005000000000001</v>
      </c>
      <c r="FF79">
        <v>4.98705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1.8642700000000001</v>
      </c>
      <c r="FO79">
        <v>1.8603499999999999</v>
      </c>
      <c r="FP79">
        <v>1.861</v>
      </c>
      <c r="FQ79">
        <v>1.8602000000000001</v>
      </c>
      <c r="FR79">
        <v>1.86188</v>
      </c>
      <c r="FS79">
        <v>1.8585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-5.4779999999999998</v>
      </c>
      <c r="GH79">
        <v>0.21249999999999999</v>
      </c>
      <c r="GI79">
        <v>-4.1132035990306486</v>
      </c>
      <c r="GJ79">
        <v>-4.0977002334145526E-3</v>
      </c>
      <c r="GK79">
        <v>1.9870096767282211E-6</v>
      </c>
      <c r="GL79">
        <v>-4.7591234531596528E-10</v>
      </c>
      <c r="GM79">
        <v>-9.7813170522517312E-2</v>
      </c>
      <c r="GN79">
        <v>-4.4277268217585318E-5</v>
      </c>
      <c r="GO79">
        <v>7.6125673839889962E-4</v>
      </c>
      <c r="GP79">
        <v>-1.4366726965109579E-5</v>
      </c>
      <c r="GQ79">
        <v>6</v>
      </c>
      <c r="GR79">
        <v>2093</v>
      </c>
      <c r="GS79">
        <v>4</v>
      </c>
      <c r="GT79">
        <v>31</v>
      </c>
      <c r="GU79">
        <v>37.5</v>
      </c>
      <c r="GV79">
        <v>37.5</v>
      </c>
      <c r="GW79">
        <v>1.3720699999999999</v>
      </c>
      <c r="GX79">
        <v>2.5512700000000001</v>
      </c>
      <c r="GY79">
        <v>2.04834</v>
      </c>
      <c r="GZ79">
        <v>2.6232899999999999</v>
      </c>
      <c r="HA79">
        <v>2.1972700000000001</v>
      </c>
      <c r="HB79">
        <v>2.3327599999999999</v>
      </c>
      <c r="HC79">
        <v>38.944499999999998</v>
      </c>
      <c r="HD79">
        <v>15.375400000000001</v>
      </c>
      <c r="HE79">
        <v>18</v>
      </c>
      <c r="HF79">
        <v>711.39700000000005</v>
      </c>
      <c r="HG79">
        <v>752.13800000000003</v>
      </c>
      <c r="HH79">
        <v>31.0015</v>
      </c>
      <c r="HI79">
        <v>32.150300000000001</v>
      </c>
      <c r="HJ79">
        <v>30.000599999999999</v>
      </c>
      <c r="HK79">
        <v>31.988199999999999</v>
      </c>
      <c r="HL79">
        <v>31.985800000000001</v>
      </c>
      <c r="HM79">
        <v>27.5228</v>
      </c>
      <c r="HN79">
        <v>24.273700000000002</v>
      </c>
      <c r="HO79">
        <v>94.013099999999994</v>
      </c>
      <c r="HP79">
        <v>31</v>
      </c>
      <c r="HQ79">
        <v>431.43299999999999</v>
      </c>
      <c r="HR79">
        <v>31.248200000000001</v>
      </c>
      <c r="HS79">
        <v>99.089299999999994</v>
      </c>
      <c r="HT79">
        <v>98.078900000000004</v>
      </c>
    </row>
    <row r="80" spans="1:228" x14ac:dyDescent="0.3">
      <c r="A80">
        <v>65</v>
      </c>
      <c r="B80">
        <v>1673983325.5999999</v>
      </c>
      <c r="C80">
        <v>255.5</v>
      </c>
      <c r="D80" t="s">
        <v>489</v>
      </c>
      <c r="E80" t="s">
        <v>490</v>
      </c>
      <c r="F80">
        <v>4</v>
      </c>
      <c r="G80">
        <v>1673983323.2874999</v>
      </c>
      <c r="H80">
        <f t="shared" ref="H80:H143" si="34">(I80)/1000</f>
        <v>1.8815142728230202E-3</v>
      </c>
      <c r="I80">
        <f t="shared" ref="I80:I143" si="35">IF(BD80, AL80, AF80)</f>
        <v>1.8815142728230201</v>
      </c>
      <c r="J80">
        <f t="shared" ref="J80:J143" si="36">IF(BD80, AG80, AE80)</f>
        <v>7.2902199427013734</v>
      </c>
      <c r="K80">
        <f t="shared" ref="K80:K143" si="37">BF80 - IF(AS80&gt;1, J80*AZ80*100/(AU80*BT80), 0)</f>
        <v>402.36787500000003</v>
      </c>
      <c r="L80">
        <f t="shared" ref="L80:L143" si="38">((R80-H80/2)*K80-J80)/(R80+H80/2)</f>
        <v>291.66157192526049</v>
      </c>
      <c r="M80">
        <f t="shared" ref="M80:M143" si="39">L80*(BM80+BN80)/1000</f>
        <v>29.524145569917838</v>
      </c>
      <c r="N80">
        <f t="shared" ref="N80:N143" si="40">(BF80 - IF(AS80&gt;1, J80*AZ80*100/(AU80*BT80), 0))*(BM80+BN80)/1000</f>
        <v>40.730657918838531</v>
      </c>
      <c r="O80">
        <f t="shared" ref="O80:O143" si="41">2/((1/Q80-1/P80)+SIGN(Q80)*SQRT((1/Q80-1/P80)*(1/Q80-1/P80) + 4*BA80/((BA80+1)*(BA80+1))*(2*1/Q80*1/P80-1/P80*1/P80)))</f>
        <v>0.11710570388323013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2.7684285808807552</v>
      </c>
      <c r="Q80">
        <f t="shared" ref="Q80:Q143" si="43">H80*(1000-(1000*0.61365*EXP(17.502*U80/(240.97+U80))/(BM80+BN80)+BH80)/2)/(1000*0.61365*EXP(17.502*U80/(240.97+U80))/(BM80+BN80)-BH80)</f>
        <v>0.11442172825872607</v>
      </c>
      <c r="R80">
        <f t="shared" ref="R80:R143" si="44">1/((BA80+1)/(O80/1.6)+1/(P80/1.37)) + BA80/((BA80+1)/(O80/1.6) + BA80/(P80/1.37))</f>
        <v>7.1749601216594794E-2</v>
      </c>
      <c r="S80">
        <f t="shared" ref="S80:S143" si="45">(AV80*AY80)</f>
        <v>226.11612523593084</v>
      </c>
      <c r="T80">
        <f t="shared" ref="T80:T143" si="46">(BO80+(S80+2*0.95*0.0000000567*(((BO80+$B$6)+273)^4-(BO80+273)^4)-44100*H80)/(1.84*29.3*P80+8*0.95*0.0000000567*(BO80+273)^3))</f>
        <v>33.686291226401679</v>
      </c>
      <c r="U80">
        <f t="shared" ref="U80:U143" si="47">($C$6*BP80+$D$6*BQ80+$E$6*T80)</f>
        <v>32.572062500000001</v>
      </c>
      <c r="V80">
        <f t="shared" ref="V80:V143" si="48">0.61365*EXP(17.502*U80/(240.97+U80))</f>
        <v>4.9318923264863477</v>
      </c>
      <c r="W80">
        <f t="shared" ref="W80:W143" si="49">(X80/Y80*100)</f>
        <v>66.76346627100925</v>
      </c>
      <c r="X80">
        <f t="shared" ref="X80:X143" si="50">BH80*(BM80+BN80)/1000</f>
        <v>3.3353128345637906</v>
      </c>
      <c r="Y80">
        <f t="shared" ref="Y80:Y143" si="51">0.61365*EXP(17.502*BO80/(240.97+BO80))</f>
        <v>4.9957155025848108</v>
      </c>
      <c r="Z80">
        <f t="shared" ref="Z80:Z143" si="52">(V80-BH80*(BM80+BN80)/1000)</f>
        <v>1.5965794919225571</v>
      </c>
      <c r="AA80">
        <f t="shared" ref="AA80:AA143" si="53">(-H80*44100)</f>
        <v>-82.974779431495193</v>
      </c>
      <c r="AB80">
        <f t="shared" ref="AB80:AB143" si="54">2*29.3*P80*0.92*(BO80-U80)</f>
        <v>34.075988037273646</v>
      </c>
      <c r="AC80">
        <f t="shared" ref="AC80:AC143" si="55">2*0.95*0.0000000567*(((BO80+$B$6)+273)^4-(U80+273)^4)</f>
        <v>2.8103083962223905</v>
      </c>
      <c r="AD80">
        <f t="shared" ref="AD80:AD143" si="56">S80+AC80+AA80+AB80</f>
        <v>180.02764223793167</v>
      </c>
      <c r="AE80">
        <f t="shared" ref="AE80:AE143" si="57">BL80*AS80*(BG80-BF80*(1000-AS80*BI80)/(1000-AS80*BH80))/(100*AZ80)</f>
        <v>17.902621384638206</v>
      </c>
      <c r="AF80">
        <f t="shared" ref="AF80:AF143" si="58">1000*BL80*AS80*(BH80-BI80)/(100*AZ80*(1000-AS80*BH80))</f>
        <v>1.8801255347312056</v>
      </c>
      <c r="AG80">
        <f t="shared" ref="AG80:AG143" si="59">(AH80 - AI80 - BM80*1000/(8.314*(BO80+273.15)) * AK80/BL80 * AJ80) * BL80/(100*AZ80) * (1000 - BI80)/1000</f>
        <v>7.2902199427013734</v>
      </c>
      <c r="AH80">
        <v>432.91315713546982</v>
      </c>
      <c r="AI80">
        <v>419.20349090909099</v>
      </c>
      <c r="AJ80">
        <v>1.7246882666028669</v>
      </c>
      <c r="AK80">
        <v>64.11169264173391</v>
      </c>
      <c r="AL80">
        <f t="shared" ref="AL80:AL143" si="60">(AN80 - AM80 + BM80*1000/(8.314*(BO80+273.15)) * AP80/BL80 * AO80) * BL80/(100*AZ80) * 1000/(1000 - AN80)</f>
        <v>1.8815142728230201</v>
      </c>
      <c r="AM80">
        <v>31.269727405387389</v>
      </c>
      <c r="AN80">
        <v>32.949234545454537</v>
      </c>
      <c r="AO80">
        <v>7.720285990545633E-6</v>
      </c>
      <c r="AP80">
        <v>93.4431284046358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47389.496986591519</v>
      </c>
      <c r="AV80">
        <f t="shared" ref="AV80:AV143" si="64">$B$10*BU80+$C$10*BV80+$F$10*CG80*(1-CJ80)</f>
        <v>1199.9962499999999</v>
      </c>
      <c r="AW80">
        <f t="shared" ref="AW80:AW143" si="65">AV80*AX80</f>
        <v>1025.9226135937465</v>
      </c>
      <c r="AX80">
        <f t="shared" ref="AX80:AX143" si="66">($B$10*$D$8+$C$10*$D$8+$F$10*((CT80+CL80)/MAX(CT80+CL80+CU80, 0.1)*$I$8+CU80/MAX(CT80+CL80+CU80, 0.1)*$J$8))/($B$10+$C$10+$F$10)</f>
        <v>0.85493818300994406</v>
      </c>
      <c r="AY80">
        <f t="shared" ref="AY80:AY143" si="67">($B$10*$K$8+$C$10*$K$8+$F$10*((CT80+CL80)/MAX(CT80+CL80+CU80, 0.1)*$P$8+CU80/MAX(CT80+CL80+CU80, 0.1)*$Q$8))/($B$10+$C$10+$F$10)</f>
        <v>0.18843069320919198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1673983323.2874999</v>
      </c>
      <c r="BF80">
        <v>402.36787500000003</v>
      </c>
      <c r="BG80">
        <v>419.59162500000002</v>
      </c>
      <c r="BH80">
        <v>32.948712499999999</v>
      </c>
      <c r="BI80">
        <v>31.270399999999999</v>
      </c>
      <c r="BJ80">
        <v>407.85412500000001</v>
      </c>
      <c r="BK80">
        <v>32.736199999999997</v>
      </c>
      <c r="BL80">
        <v>650.00212499999998</v>
      </c>
      <c r="BM80">
        <v>101.1275</v>
      </c>
      <c r="BN80">
        <v>9.9910162499999997E-2</v>
      </c>
      <c r="BO80">
        <v>32.800375000000003</v>
      </c>
      <c r="BP80">
        <v>32.572062500000001</v>
      </c>
      <c r="BQ80">
        <v>999.9</v>
      </c>
      <c r="BR80">
        <v>0</v>
      </c>
      <c r="BS80">
        <v>0</v>
      </c>
      <c r="BT80">
        <v>9007.03125</v>
      </c>
      <c r="BU80">
        <v>0</v>
      </c>
      <c r="BV80">
        <v>1077.75125</v>
      </c>
      <c r="BW80">
        <v>-17.224</v>
      </c>
      <c r="BX80">
        <v>416.07687499999997</v>
      </c>
      <c r="BY80">
        <v>433.13612499999999</v>
      </c>
      <c r="BZ80">
        <v>1.6783275</v>
      </c>
      <c r="CA80">
        <v>419.59162500000002</v>
      </c>
      <c r="CB80">
        <v>31.270399999999999</v>
      </c>
      <c r="CC80">
        <v>3.3320224999999999</v>
      </c>
      <c r="CD80">
        <v>3.1622962499999998</v>
      </c>
      <c r="CE80">
        <v>25.787324999999999</v>
      </c>
      <c r="CF80">
        <v>24.908112500000001</v>
      </c>
      <c r="CG80">
        <v>1199.9962499999999</v>
      </c>
      <c r="CH80">
        <v>0.49997799999999998</v>
      </c>
      <c r="CI80">
        <v>0.50002199999999997</v>
      </c>
      <c r="CJ80">
        <v>0</v>
      </c>
      <c r="CK80">
        <v>902.41450000000009</v>
      </c>
      <c r="CL80">
        <v>4.9990899999999998</v>
      </c>
      <c r="CM80">
        <v>9777.0437500000007</v>
      </c>
      <c r="CN80">
        <v>9557.7412499999991</v>
      </c>
      <c r="CO80">
        <v>42.25</v>
      </c>
      <c r="CP80">
        <v>44.398249999999997</v>
      </c>
      <c r="CQ80">
        <v>43.163749999999993</v>
      </c>
      <c r="CR80">
        <v>43.210625</v>
      </c>
      <c r="CS80">
        <v>43.569875000000003</v>
      </c>
      <c r="CT80">
        <v>597.47125000000005</v>
      </c>
      <c r="CU80">
        <v>597.52499999999998</v>
      </c>
      <c r="CV80">
        <v>0</v>
      </c>
      <c r="CW80">
        <v>1673983326.0999999</v>
      </c>
      <c r="CX80">
        <v>0</v>
      </c>
      <c r="CY80">
        <v>1673981072</v>
      </c>
      <c r="CZ80" t="s">
        <v>356</v>
      </c>
      <c r="DA80">
        <v>1673981071.5</v>
      </c>
      <c r="DB80">
        <v>1673981072</v>
      </c>
      <c r="DC80">
        <v>22</v>
      </c>
      <c r="DD80">
        <v>6.0000000000000001E-3</v>
      </c>
      <c r="DE80">
        <v>1.4999999999999999E-2</v>
      </c>
      <c r="DF80">
        <v>-5.52</v>
      </c>
      <c r="DG80">
        <v>0.19600000000000001</v>
      </c>
      <c r="DH80">
        <v>415</v>
      </c>
      <c r="DI80">
        <v>30</v>
      </c>
      <c r="DJ80">
        <v>0.47</v>
      </c>
      <c r="DK80">
        <v>0.06</v>
      </c>
      <c r="DL80">
        <v>-16.915704878048778</v>
      </c>
      <c r="DM80">
        <v>-2.005584668989572</v>
      </c>
      <c r="DN80">
        <v>0.200224120706747</v>
      </c>
      <c r="DO80">
        <v>0</v>
      </c>
      <c r="DP80">
        <v>1.6903714634146341</v>
      </c>
      <c r="DQ80">
        <v>-8.2318954703833283E-2</v>
      </c>
      <c r="DR80">
        <v>8.1858210431880706E-3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3.2976800000000002</v>
      </c>
      <c r="EB80">
        <v>2.6252200000000001</v>
      </c>
      <c r="EC80">
        <v>0.100674</v>
      </c>
      <c r="ED80">
        <v>0.10202</v>
      </c>
      <c r="EE80">
        <v>0.13655200000000001</v>
      </c>
      <c r="EF80">
        <v>0.130552</v>
      </c>
      <c r="EG80">
        <v>27184.799999999999</v>
      </c>
      <c r="EH80">
        <v>27614.6</v>
      </c>
      <c r="EI80">
        <v>28118.7</v>
      </c>
      <c r="EJ80">
        <v>29592</v>
      </c>
      <c r="EK80">
        <v>33416.699999999997</v>
      </c>
      <c r="EL80">
        <v>35715.4</v>
      </c>
      <c r="EM80">
        <v>39696.699999999997</v>
      </c>
      <c r="EN80">
        <v>42290.8</v>
      </c>
      <c r="EO80">
        <v>2.2469999999999999</v>
      </c>
      <c r="EP80">
        <v>2.2032500000000002</v>
      </c>
      <c r="EQ80">
        <v>0.121549</v>
      </c>
      <c r="ER80">
        <v>0</v>
      </c>
      <c r="ES80">
        <v>30.6126</v>
      </c>
      <c r="ET80">
        <v>999.9</v>
      </c>
      <c r="EU80">
        <v>73.3</v>
      </c>
      <c r="EV80">
        <v>33.799999999999997</v>
      </c>
      <c r="EW80">
        <v>38.296300000000002</v>
      </c>
      <c r="EX80">
        <v>56.490099999999998</v>
      </c>
      <c r="EY80">
        <v>-5.2243599999999999</v>
      </c>
      <c r="EZ80">
        <v>2</v>
      </c>
      <c r="FA80">
        <v>0.37098300000000001</v>
      </c>
      <c r="FB80">
        <v>-0.11654100000000001</v>
      </c>
      <c r="FC80">
        <v>20.271899999999999</v>
      </c>
      <c r="FD80">
        <v>5.2199900000000001</v>
      </c>
      <c r="FE80">
        <v>12.005599999999999</v>
      </c>
      <c r="FF80">
        <v>4.9870999999999999</v>
      </c>
      <c r="FG80">
        <v>3.2846299999999999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1.8622000000000001</v>
      </c>
      <c r="FN80">
        <v>1.8642799999999999</v>
      </c>
      <c r="FO80">
        <v>1.8603400000000001</v>
      </c>
      <c r="FP80">
        <v>1.8610199999999999</v>
      </c>
      <c r="FQ80">
        <v>1.8602000000000001</v>
      </c>
      <c r="FR80">
        <v>1.86188</v>
      </c>
      <c r="FS80">
        <v>1.85849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-5.4969999999999999</v>
      </c>
      <c r="GH80">
        <v>0.21249999999999999</v>
      </c>
      <c r="GI80">
        <v>-4.1132035990306486</v>
      </c>
      <c r="GJ80">
        <v>-4.0977002334145526E-3</v>
      </c>
      <c r="GK80">
        <v>1.9870096767282211E-6</v>
      </c>
      <c r="GL80">
        <v>-4.7591234531596528E-10</v>
      </c>
      <c r="GM80">
        <v>-9.7813170522517312E-2</v>
      </c>
      <c r="GN80">
        <v>-4.4277268217585318E-5</v>
      </c>
      <c r="GO80">
        <v>7.6125673839889962E-4</v>
      </c>
      <c r="GP80">
        <v>-1.4366726965109579E-5</v>
      </c>
      <c r="GQ80">
        <v>6</v>
      </c>
      <c r="GR80">
        <v>2093</v>
      </c>
      <c r="GS80">
        <v>4</v>
      </c>
      <c r="GT80">
        <v>31</v>
      </c>
      <c r="GU80">
        <v>37.6</v>
      </c>
      <c r="GV80">
        <v>37.6</v>
      </c>
      <c r="GW80">
        <v>1.38916</v>
      </c>
      <c r="GX80">
        <v>2.5537100000000001</v>
      </c>
      <c r="GY80">
        <v>2.04834</v>
      </c>
      <c r="GZ80">
        <v>2.6245099999999999</v>
      </c>
      <c r="HA80">
        <v>2.1972700000000001</v>
      </c>
      <c r="HB80">
        <v>2.32422</v>
      </c>
      <c r="HC80">
        <v>38.944499999999998</v>
      </c>
      <c r="HD80">
        <v>15.375400000000001</v>
      </c>
      <c r="HE80">
        <v>18</v>
      </c>
      <c r="HF80">
        <v>711.42600000000004</v>
      </c>
      <c r="HG80">
        <v>752.05899999999997</v>
      </c>
      <c r="HH80">
        <v>31.002099999999999</v>
      </c>
      <c r="HI80">
        <v>32.156700000000001</v>
      </c>
      <c r="HJ80">
        <v>30.000800000000002</v>
      </c>
      <c r="HK80">
        <v>31.994399999999999</v>
      </c>
      <c r="HL80">
        <v>31.992799999999999</v>
      </c>
      <c r="HM80">
        <v>27.877300000000002</v>
      </c>
      <c r="HN80">
        <v>24.273700000000002</v>
      </c>
      <c r="HO80">
        <v>94.013099999999994</v>
      </c>
      <c r="HP80">
        <v>31</v>
      </c>
      <c r="HQ80">
        <v>438.11200000000002</v>
      </c>
      <c r="HR80">
        <v>31.250399999999999</v>
      </c>
      <c r="HS80">
        <v>99.091200000000001</v>
      </c>
      <c r="HT80">
        <v>98.0749</v>
      </c>
    </row>
    <row r="81" spans="1:228" x14ac:dyDescent="0.3">
      <c r="A81">
        <v>66</v>
      </c>
      <c r="B81">
        <v>1673983329.5999999</v>
      </c>
      <c r="C81">
        <v>259.5</v>
      </c>
      <c r="D81" t="s">
        <v>491</v>
      </c>
      <c r="E81" t="s">
        <v>492</v>
      </c>
      <c r="F81">
        <v>4</v>
      </c>
      <c r="G81">
        <v>1673983327.5999999</v>
      </c>
      <c r="H81">
        <f t="shared" si="34"/>
        <v>1.8729648301815435E-3</v>
      </c>
      <c r="I81">
        <f t="shared" si="35"/>
        <v>1.8729648301815436</v>
      </c>
      <c r="J81">
        <f t="shared" si="36"/>
        <v>7.4925833307143934</v>
      </c>
      <c r="K81">
        <f t="shared" si="37"/>
        <v>409.53071428571428</v>
      </c>
      <c r="L81">
        <f t="shared" si="38"/>
        <v>295.04753019498065</v>
      </c>
      <c r="M81">
        <f t="shared" si="39"/>
        <v>29.867041460328025</v>
      </c>
      <c r="N81">
        <f t="shared" si="40"/>
        <v>41.455933607599</v>
      </c>
      <c r="O81">
        <f t="shared" si="41"/>
        <v>0.11621335703346392</v>
      </c>
      <c r="P81">
        <f t="shared" si="42"/>
        <v>2.7624521417828882</v>
      </c>
      <c r="Q81">
        <f t="shared" si="43"/>
        <v>0.1135640528803209</v>
      </c>
      <c r="R81">
        <f t="shared" si="44"/>
        <v>7.1210532197155674E-2</v>
      </c>
      <c r="S81">
        <f t="shared" si="45"/>
        <v>226.11409166466979</v>
      </c>
      <c r="T81">
        <f t="shared" si="46"/>
        <v>33.702746532039214</v>
      </c>
      <c r="U81">
        <f t="shared" si="47"/>
        <v>32.589042857142857</v>
      </c>
      <c r="V81">
        <f t="shared" si="48"/>
        <v>4.936614519156616</v>
      </c>
      <c r="W81">
        <f t="shared" si="49"/>
        <v>66.717115222628991</v>
      </c>
      <c r="X81">
        <f t="shared" si="50"/>
        <v>3.3353175388705729</v>
      </c>
      <c r="Y81">
        <f t="shared" si="51"/>
        <v>4.9991932770787813</v>
      </c>
      <c r="Z81">
        <f t="shared" si="52"/>
        <v>1.6012969802860431</v>
      </c>
      <c r="AA81">
        <f t="shared" si="53"/>
        <v>-82.597749011006073</v>
      </c>
      <c r="AB81">
        <f t="shared" si="54"/>
        <v>33.31548885442573</v>
      </c>
      <c r="AC81">
        <f t="shared" si="55"/>
        <v>2.7539294790173972</v>
      </c>
      <c r="AD81">
        <f t="shared" si="56"/>
        <v>179.58576098710682</v>
      </c>
      <c r="AE81">
        <f t="shared" si="57"/>
        <v>17.967488690199353</v>
      </c>
      <c r="AF81">
        <f t="shared" si="58"/>
        <v>1.8751525352304539</v>
      </c>
      <c r="AG81">
        <f t="shared" si="59"/>
        <v>7.4925833307143934</v>
      </c>
      <c r="AH81">
        <v>439.83913761576878</v>
      </c>
      <c r="AI81">
        <v>426.0310848484848</v>
      </c>
      <c r="AJ81">
        <v>1.7007536030688699</v>
      </c>
      <c r="AK81">
        <v>64.11169264173391</v>
      </c>
      <c r="AL81">
        <f t="shared" si="60"/>
        <v>1.8729648301815436</v>
      </c>
      <c r="AM81">
        <v>31.274819246571621</v>
      </c>
      <c r="AN81">
        <v>32.946745454545443</v>
      </c>
      <c r="AO81">
        <v>-8.2685653393807384E-6</v>
      </c>
      <c r="AP81">
        <v>93.4431284046358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47223.142462501237</v>
      </c>
      <c r="AV81">
        <f t="shared" si="64"/>
        <v>1199.984285714286</v>
      </c>
      <c r="AW81">
        <f t="shared" si="65"/>
        <v>1025.9124993081193</v>
      </c>
      <c r="AX81">
        <f t="shared" si="66"/>
        <v>0.85493827837707803</v>
      </c>
      <c r="AY81">
        <f t="shared" si="67"/>
        <v>0.18843087726776042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1673983327.5999999</v>
      </c>
      <c r="BF81">
        <v>409.53071428571428</v>
      </c>
      <c r="BG81">
        <v>426.8244285714286</v>
      </c>
      <c r="BH81">
        <v>32.948599999999999</v>
      </c>
      <c r="BI81">
        <v>31.27477142857143</v>
      </c>
      <c r="BJ81">
        <v>415.03628571428573</v>
      </c>
      <c r="BK81">
        <v>32.736042857142863</v>
      </c>
      <c r="BL81">
        <v>650.01957142857134</v>
      </c>
      <c r="BM81">
        <v>101.1278571428572</v>
      </c>
      <c r="BN81">
        <v>0.1000414285714286</v>
      </c>
      <c r="BO81">
        <v>32.812742857142851</v>
      </c>
      <c r="BP81">
        <v>32.589042857142857</v>
      </c>
      <c r="BQ81">
        <v>999.89999999999986</v>
      </c>
      <c r="BR81">
        <v>0</v>
      </c>
      <c r="BS81">
        <v>0</v>
      </c>
      <c r="BT81">
        <v>8975.2714285714283</v>
      </c>
      <c r="BU81">
        <v>0</v>
      </c>
      <c r="BV81">
        <v>1087.704285714286</v>
      </c>
      <c r="BW81">
        <v>-17.29354285714286</v>
      </c>
      <c r="BX81">
        <v>423.48399999999998</v>
      </c>
      <c r="BY81">
        <v>440.60428571428571</v>
      </c>
      <c r="BZ81">
        <v>1.6738028571428569</v>
      </c>
      <c r="CA81">
        <v>426.8244285714286</v>
      </c>
      <c r="CB81">
        <v>31.27477142857143</v>
      </c>
      <c r="CC81">
        <v>3.33202</v>
      </c>
      <c r="CD81">
        <v>3.1627528571428569</v>
      </c>
      <c r="CE81">
        <v>25.787314285714281</v>
      </c>
      <c r="CF81">
        <v>24.910514285714282</v>
      </c>
      <c r="CG81">
        <v>1199.984285714286</v>
      </c>
      <c r="CH81">
        <v>0.49997399999999992</v>
      </c>
      <c r="CI81">
        <v>0.50002599999999997</v>
      </c>
      <c r="CJ81">
        <v>0</v>
      </c>
      <c r="CK81">
        <v>902.6578571428571</v>
      </c>
      <c r="CL81">
        <v>4.9990899999999998</v>
      </c>
      <c r="CM81">
        <v>9782.3371428571427</v>
      </c>
      <c r="CN81">
        <v>9557.6471428571422</v>
      </c>
      <c r="CO81">
        <v>42.25</v>
      </c>
      <c r="CP81">
        <v>44.419285714285721</v>
      </c>
      <c r="CQ81">
        <v>43.186999999999998</v>
      </c>
      <c r="CR81">
        <v>43.232000000000014</v>
      </c>
      <c r="CS81">
        <v>43.625</v>
      </c>
      <c r="CT81">
        <v>597.46142857142866</v>
      </c>
      <c r="CU81">
        <v>597.52285714285711</v>
      </c>
      <c r="CV81">
        <v>0</v>
      </c>
      <c r="CW81">
        <v>1673983329.7</v>
      </c>
      <c r="CX81">
        <v>0</v>
      </c>
      <c r="CY81">
        <v>1673981072</v>
      </c>
      <c r="CZ81" t="s">
        <v>356</v>
      </c>
      <c r="DA81">
        <v>1673981071.5</v>
      </c>
      <c r="DB81">
        <v>1673981072</v>
      </c>
      <c r="DC81">
        <v>22</v>
      </c>
      <c r="DD81">
        <v>6.0000000000000001E-3</v>
      </c>
      <c r="DE81">
        <v>1.4999999999999999E-2</v>
      </c>
      <c r="DF81">
        <v>-5.52</v>
      </c>
      <c r="DG81">
        <v>0.19600000000000001</v>
      </c>
      <c r="DH81">
        <v>415</v>
      </c>
      <c r="DI81">
        <v>30</v>
      </c>
      <c r="DJ81">
        <v>0.47</v>
      </c>
      <c r="DK81">
        <v>0.06</v>
      </c>
      <c r="DL81">
        <v>-17.03385853658537</v>
      </c>
      <c r="DM81">
        <v>-2.018226480836212</v>
      </c>
      <c r="DN81">
        <v>0.20110901906448131</v>
      </c>
      <c r="DO81">
        <v>0</v>
      </c>
      <c r="DP81">
        <v>1.6849717073170729</v>
      </c>
      <c r="DQ81">
        <v>-7.7779651567944391E-2</v>
      </c>
      <c r="DR81">
        <v>7.7368213370958474E-3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3.29765</v>
      </c>
      <c r="EB81">
        <v>2.6251099999999998</v>
      </c>
      <c r="EC81">
        <v>0.101909</v>
      </c>
      <c r="ED81">
        <v>0.103243</v>
      </c>
      <c r="EE81">
        <v>0.13653999999999999</v>
      </c>
      <c r="EF81">
        <v>0.130555</v>
      </c>
      <c r="EG81">
        <v>27147.599999999999</v>
      </c>
      <c r="EH81">
        <v>27576.9</v>
      </c>
      <c r="EI81">
        <v>28118.9</v>
      </c>
      <c r="EJ81">
        <v>29592</v>
      </c>
      <c r="EK81">
        <v>33417.1</v>
      </c>
      <c r="EL81">
        <v>35715.199999999997</v>
      </c>
      <c r="EM81">
        <v>39696.6</v>
      </c>
      <c r="EN81">
        <v>42290.7</v>
      </c>
      <c r="EO81">
        <v>2.2470500000000002</v>
      </c>
      <c r="EP81">
        <v>2.2032799999999999</v>
      </c>
      <c r="EQ81">
        <v>0.12091499999999999</v>
      </c>
      <c r="ER81">
        <v>0</v>
      </c>
      <c r="ES81">
        <v>30.6233</v>
      </c>
      <c r="ET81">
        <v>999.9</v>
      </c>
      <c r="EU81">
        <v>73.3</v>
      </c>
      <c r="EV81">
        <v>33.799999999999997</v>
      </c>
      <c r="EW81">
        <v>38.2988</v>
      </c>
      <c r="EX81">
        <v>56.520099999999999</v>
      </c>
      <c r="EY81">
        <v>-5.1482400000000004</v>
      </c>
      <c r="EZ81">
        <v>2</v>
      </c>
      <c r="FA81">
        <v>0.37138700000000002</v>
      </c>
      <c r="FB81">
        <v>-0.10921</v>
      </c>
      <c r="FC81">
        <v>20.271699999999999</v>
      </c>
      <c r="FD81">
        <v>5.2189399999999999</v>
      </c>
      <c r="FE81">
        <v>12.006399999999999</v>
      </c>
      <c r="FF81">
        <v>4.9864499999999996</v>
      </c>
      <c r="FG81">
        <v>3.2845499999999999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1.8622000000000001</v>
      </c>
      <c r="FN81">
        <v>1.8642700000000001</v>
      </c>
      <c r="FO81">
        <v>1.8603400000000001</v>
      </c>
      <c r="FP81">
        <v>1.8610199999999999</v>
      </c>
      <c r="FQ81">
        <v>1.8602000000000001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-5.5140000000000002</v>
      </c>
      <c r="GH81">
        <v>0.21249999999999999</v>
      </c>
      <c r="GI81">
        <v>-4.1132035990306486</v>
      </c>
      <c r="GJ81">
        <v>-4.0977002334145526E-3</v>
      </c>
      <c r="GK81">
        <v>1.9870096767282211E-6</v>
      </c>
      <c r="GL81">
        <v>-4.7591234531596528E-10</v>
      </c>
      <c r="GM81">
        <v>-9.7813170522517312E-2</v>
      </c>
      <c r="GN81">
        <v>-4.4277268217585318E-5</v>
      </c>
      <c r="GO81">
        <v>7.6125673839889962E-4</v>
      </c>
      <c r="GP81">
        <v>-1.4366726965109579E-5</v>
      </c>
      <c r="GQ81">
        <v>6</v>
      </c>
      <c r="GR81">
        <v>2093</v>
      </c>
      <c r="GS81">
        <v>4</v>
      </c>
      <c r="GT81">
        <v>31</v>
      </c>
      <c r="GU81">
        <v>37.6</v>
      </c>
      <c r="GV81">
        <v>37.6</v>
      </c>
      <c r="GW81">
        <v>1.40747</v>
      </c>
      <c r="GX81">
        <v>2.5634800000000002</v>
      </c>
      <c r="GY81">
        <v>2.04834</v>
      </c>
      <c r="GZ81">
        <v>2.6245099999999999</v>
      </c>
      <c r="HA81">
        <v>2.1972700000000001</v>
      </c>
      <c r="HB81">
        <v>2.2949199999999998</v>
      </c>
      <c r="HC81">
        <v>38.944499999999998</v>
      </c>
      <c r="HD81">
        <v>15.340400000000001</v>
      </c>
      <c r="HE81">
        <v>18</v>
      </c>
      <c r="HF81">
        <v>711.54899999999998</v>
      </c>
      <c r="HG81">
        <v>752.17200000000003</v>
      </c>
      <c r="HH81">
        <v>31.002099999999999</v>
      </c>
      <c r="HI81">
        <v>32.163200000000003</v>
      </c>
      <c r="HJ81">
        <v>30.000699999999998</v>
      </c>
      <c r="HK81">
        <v>32.0015</v>
      </c>
      <c r="HL81">
        <v>31.9999</v>
      </c>
      <c r="HM81">
        <v>28.233000000000001</v>
      </c>
      <c r="HN81">
        <v>24.273700000000002</v>
      </c>
      <c r="HO81">
        <v>94.013099999999994</v>
      </c>
      <c r="HP81">
        <v>31</v>
      </c>
      <c r="HQ81">
        <v>444.791</v>
      </c>
      <c r="HR81">
        <v>31.258600000000001</v>
      </c>
      <c r="HS81">
        <v>99.091300000000004</v>
      </c>
      <c r="HT81">
        <v>98.074700000000007</v>
      </c>
    </row>
    <row r="82" spans="1:228" x14ac:dyDescent="0.3">
      <c r="A82">
        <v>67</v>
      </c>
      <c r="B82">
        <v>1673983333.5999999</v>
      </c>
      <c r="C82">
        <v>263.5</v>
      </c>
      <c r="D82" t="s">
        <v>493</v>
      </c>
      <c r="E82" t="s">
        <v>494</v>
      </c>
      <c r="F82">
        <v>4</v>
      </c>
      <c r="G82">
        <v>1673983331.2874999</v>
      </c>
      <c r="H82">
        <f t="shared" si="34"/>
        <v>1.8648096044682316E-3</v>
      </c>
      <c r="I82">
        <f t="shared" si="35"/>
        <v>1.8648096044682316</v>
      </c>
      <c r="J82">
        <f t="shared" si="36"/>
        <v>7.6043510342150711</v>
      </c>
      <c r="K82">
        <f t="shared" si="37"/>
        <v>415.60275000000001</v>
      </c>
      <c r="L82">
        <f t="shared" si="38"/>
        <v>298.85083632609815</v>
      </c>
      <c r="M82">
        <f t="shared" si="39"/>
        <v>30.252321514433984</v>
      </c>
      <c r="N82">
        <f t="shared" si="40"/>
        <v>42.070981529941783</v>
      </c>
      <c r="O82">
        <f t="shared" si="41"/>
        <v>0.11559372198646443</v>
      </c>
      <c r="P82">
        <f t="shared" si="42"/>
        <v>2.7626515964749716</v>
      </c>
      <c r="Q82">
        <f t="shared" si="43"/>
        <v>0.11297243537251507</v>
      </c>
      <c r="R82">
        <f t="shared" si="44"/>
        <v>7.0838333427057615E-2</v>
      </c>
      <c r="S82">
        <f t="shared" si="45"/>
        <v>226.11692136153451</v>
      </c>
      <c r="T82">
        <f t="shared" si="46"/>
        <v>33.715060259802662</v>
      </c>
      <c r="U82">
        <f t="shared" si="47"/>
        <v>32.592074999999987</v>
      </c>
      <c r="V82">
        <f t="shared" si="48"/>
        <v>4.9374581640349415</v>
      </c>
      <c r="W82">
        <f t="shared" si="49"/>
        <v>66.668173410143694</v>
      </c>
      <c r="X82">
        <f t="shared" si="50"/>
        <v>3.334771334989286</v>
      </c>
      <c r="Y82">
        <f t="shared" si="51"/>
        <v>5.0020439505275149</v>
      </c>
      <c r="Z82">
        <f t="shared" si="52"/>
        <v>1.6026868290456555</v>
      </c>
      <c r="AA82">
        <f t="shared" si="53"/>
        <v>-82.238103557049016</v>
      </c>
      <c r="AB82">
        <f t="shared" si="54"/>
        <v>34.375368818204258</v>
      </c>
      <c r="AC82">
        <f t="shared" si="55"/>
        <v>2.8415198323090713</v>
      </c>
      <c r="AD82">
        <f t="shared" si="56"/>
        <v>181.09570645499883</v>
      </c>
      <c r="AE82">
        <f t="shared" si="57"/>
        <v>18.117792561931505</v>
      </c>
      <c r="AF82">
        <f t="shared" si="58"/>
        <v>1.8669233919282531</v>
      </c>
      <c r="AG82">
        <f t="shared" si="59"/>
        <v>7.6043510342150711</v>
      </c>
      <c r="AH82">
        <v>446.8133066697585</v>
      </c>
      <c r="AI82">
        <v>432.86144848484838</v>
      </c>
      <c r="AJ82">
        <v>1.710317942762476</v>
      </c>
      <c r="AK82">
        <v>64.11169264173391</v>
      </c>
      <c r="AL82">
        <f t="shared" si="60"/>
        <v>1.8648096044682316</v>
      </c>
      <c r="AM82">
        <v>31.27584886069139</v>
      </c>
      <c r="AN82">
        <v>32.940946060606059</v>
      </c>
      <c r="AO82">
        <v>-8.6299465119147117E-5</v>
      </c>
      <c r="AP82">
        <v>93.4431284046358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47227.068789043929</v>
      </c>
      <c r="AV82">
        <f t="shared" si="64"/>
        <v>1199.9962499999999</v>
      </c>
      <c r="AW82">
        <f t="shared" si="65"/>
        <v>1025.9230260940592</v>
      </c>
      <c r="AX82">
        <f t="shared" si="66"/>
        <v>0.85493852676127879</v>
      </c>
      <c r="AY82">
        <f t="shared" si="67"/>
        <v>0.1884313566492683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1673983331.2874999</v>
      </c>
      <c r="BF82">
        <v>415.60275000000001</v>
      </c>
      <c r="BG82">
        <v>433.04250000000002</v>
      </c>
      <c r="BH82">
        <v>32.942899999999987</v>
      </c>
      <c r="BI82">
        <v>31.276412499999999</v>
      </c>
      <c r="BJ82">
        <v>421.12487499999997</v>
      </c>
      <c r="BK82">
        <v>32.730387500000013</v>
      </c>
      <c r="BL82">
        <v>650.02162500000009</v>
      </c>
      <c r="BM82">
        <v>101.12875</v>
      </c>
      <c r="BN82">
        <v>0.100083375</v>
      </c>
      <c r="BO82">
        <v>32.822875000000003</v>
      </c>
      <c r="BP82">
        <v>32.592074999999987</v>
      </c>
      <c r="BQ82">
        <v>999.9</v>
      </c>
      <c r="BR82">
        <v>0</v>
      </c>
      <c r="BS82">
        <v>0</v>
      </c>
      <c r="BT82">
        <v>8976.25</v>
      </c>
      <c r="BU82">
        <v>0</v>
      </c>
      <c r="BV82">
        <v>1087.4000000000001</v>
      </c>
      <c r="BW82">
        <v>-17.439724999999999</v>
      </c>
      <c r="BX82">
        <v>429.76037500000001</v>
      </c>
      <c r="BY82">
        <v>447.024</v>
      </c>
      <c r="BZ82">
        <v>1.6664775000000001</v>
      </c>
      <c r="CA82">
        <v>433.04250000000002</v>
      </c>
      <c r="CB82">
        <v>31.276412499999999</v>
      </c>
      <c r="CC82">
        <v>3.33148</v>
      </c>
      <c r="CD82">
        <v>3.1629524999999998</v>
      </c>
      <c r="CE82">
        <v>25.784549999999999</v>
      </c>
      <c r="CF82">
        <v>24.9115875</v>
      </c>
      <c r="CG82">
        <v>1199.9962499999999</v>
      </c>
      <c r="CH82">
        <v>0.49996574999999999</v>
      </c>
      <c r="CI82">
        <v>0.50003425000000012</v>
      </c>
      <c r="CJ82">
        <v>0</v>
      </c>
      <c r="CK82">
        <v>902.89750000000004</v>
      </c>
      <c r="CL82">
        <v>4.9990899999999998</v>
      </c>
      <c r="CM82">
        <v>9787.2887499999997</v>
      </c>
      <c r="CN82">
        <v>9557.7062499999993</v>
      </c>
      <c r="CO82">
        <v>42.265500000000003</v>
      </c>
      <c r="CP82">
        <v>44.436999999999998</v>
      </c>
      <c r="CQ82">
        <v>43.186999999999998</v>
      </c>
      <c r="CR82">
        <v>43.25</v>
      </c>
      <c r="CS82">
        <v>43.625</v>
      </c>
      <c r="CT82">
        <v>597.45749999999998</v>
      </c>
      <c r="CU82">
        <v>597.53874999999994</v>
      </c>
      <c r="CV82">
        <v>0</v>
      </c>
      <c r="CW82">
        <v>1673983333.9000001</v>
      </c>
      <c r="CX82">
        <v>0</v>
      </c>
      <c r="CY82">
        <v>1673981072</v>
      </c>
      <c r="CZ82" t="s">
        <v>356</v>
      </c>
      <c r="DA82">
        <v>1673981071.5</v>
      </c>
      <c r="DB82">
        <v>1673981072</v>
      </c>
      <c r="DC82">
        <v>22</v>
      </c>
      <c r="DD82">
        <v>6.0000000000000001E-3</v>
      </c>
      <c r="DE82">
        <v>1.4999999999999999E-2</v>
      </c>
      <c r="DF82">
        <v>-5.52</v>
      </c>
      <c r="DG82">
        <v>0.19600000000000001</v>
      </c>
      <c r="DH82">
        <v>415</v>
      </c>
      <c r="DI82">
        <v>30</v>
      </c>
      <c r="DJ82">
        <v>0.47</v>
      </c>
      <c r="DK82">
        <v>0.06</v>
      </c>
      <c r="DL82">
        <v>-17.16786585365854</v>
      </c>
      <c r="DM82">
        <v>-1.8954083623693421</v>
      </c>
      <c r="DN82">
        <v>0.18876057826569079</v>
      </c>
      <c r="DO82">
        <v>0</v>
      </c>
      <c r="DP82">
        <v>1.6795500000000001</v>
      </c>
      <c r="DQ82">
        <v>-8.5058675958183852E-2</v>
      </c>
      <c r="DR82">
        <v>8.4585067586049681E-3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3.2975699999999999</v>
      </c>
      <c r="EB82">
        <v>2.62514</v>
      </c>
      <c r="EC82">
        <v>0.103131</v>
      </c>
      <c r="ED82">
        <v>0.104461</v>
      </c>
      <c r="EE82">
        <v>0.13652700000000001</v>
      </c>
      <c r="EF82">
        <v>0.13056799999999999</v>
      </c>
      <c r="EG82">
        <v>27110.2</v>
      </c>
      <c r="EH82">
        <v>27539.5</v>
      </c>
      <c r="EI82">
        <v>28118.5</v>
      </c>
      <c r="EJ82">
        <v>29592.1</v>
      </c>
      <c r="EK82">
        <v>33417.199999999997</v>
      </c>
      <c r="EL82">
        <v>35714.9</v>
      </c>
      <c r="EM82">
        <v>39696</v>
      </c>
      <c r="EN82">
        <v>42290.7</v>
      </c>
      <c r="EO82">
        <v>2.24682</v>
      </c>
      <c r="EP82">
        <v>2.2033800000000001</v>
      </c>
      <c r="EQ82">
        <v>0.121541</v>
      </c>
      <c r="ER82">
        <v>0</v>
      </c>
      <c r="ES82">
        <v>30.634</v>
      </c>
      <c r="ET82">
        <v>999.9</v>
      </c>
      <c r="EU82">
        <v>73.3</v>
      </c>
      <c r="EV82">
        <v>33.799999999999997</v>
      </c>
      <c r="EW82">
        <v>38.298099999999998</v>
      </c>
      <c r="EX82">
        <v>57.360100000000003</v>
      </c>
      <c r="EY82">
        <v>-5.0280500000000004</v>
      </c>
      <c r="EZ82">
        <v>2</v>
      </c>
      <c r="FA82">
        <v>0.37183899999999998</v>
      </c>
      <c r="FB82">
        <v>-0.101245</v>
      </c>
      <c r="FC82">
        <v>20.271799999999999</v>
      </c>
      <c r="FD82">
        <v>5.2189399999999999</v>
      </c>
      <c r="FE82">
        <v>12.007099999999999</v>
      </c>
      <c r="FF82">
        <v>4.9869500000000002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1.86426</v>
      </c>
      <c r="FO82">
        <v>1.86033</v>
      </c>
      <c r="FP82">
        <v>1.8610199999999999</v>
      </c>
      <c r="FQ82">
        <v>1.8602000000000001</v>
      </c>
      <c r="FR82">
        <v>1.86188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-5.5330000000000004</v>
      </c>
      <c r="GH82">
        <v>0.21249999999999999</v>
      </c>
      <c r="GI82">
        <v>-4.1132035990306486</v>
      </c>
      <c r="GJ82">
        <v>-4.0977002334145526E-3</v>
      </c>
      <c r="GK82">
        <v>1.9870096767282211E-6</v>
      </c>
      <c r="GL82">
        <v>-4.7591234531596528E-10</v>
      </c>
      <c r="GM82">
        <v>-9.7813170522517312E-2</v>
      </c>
      <c r="GN82">
        <v>-4.4277268217585318E-5</v>
      </c>
      <c r="GO82">
        <v>7.6125673839889962E-4</v>
      </c>
      <c r="GP82">
        <v>-1.4366726965109579E-5</v>
      </c>
      <c r="GQ82">
        <v>6</v>
      </c>
      <c r="GR82">
        <v>2093</v>
      </c>
      <c r="GS82">
        <v>4</v>
      </c>
      <c r="GT82">
        <v>31</v>
      </c>
      <c r="GU82">
        <v>37.700000000000003</v>
      </c>
      <c r="GV82">
        <v>37.700000000000003</v>
      </c>
      <c r="GW82">
        <v>1.42578</v>
      </c>
      <c r="GX82">
        <v>2.5549300000000001</v>
      </c>
      <c r="GY82">
        <v>2.04834</v>
      </c>
      <c r="GZ82">
        <v>2.6245099999999999</v>
      </c>
      <c r="HA82">
        <v>2.1972700000000001</v>
      </c>
      <c r="HB82">
        <v>2.32422</v>
      </c>
      <c r="HC82">
        <v>38.969299999999997</v>
      </c>
      <c r="HD82">
        <v>15.357900000000001</v>
      </c>
      <c r="HE82">
        <v>18</v>
      </c>
      <c r="HF82">
        <v>711.43399999999997</v>
      </c>
      <c r="HG82">
        <v>752.35</v>
      </c>
      <c r="HH82">
        <v>31.002199999999998</v>
      </c>
      <c r="HI82">
        <v>32.170900000000003</v>
      </c>
      <c r="HJ82">
        <v>30.000699999999998</v>
      </c>
      <c r="HK82">
        <v>32.007899999999999</v>
      </c>
      <c r="HL82">
        <v>32.0062</v>
      </c>
      <c r="HM82">
        <v>28.587</v>
      </c>
      <c r="HN82">
        <v>24.273700000000002</v>
      </c>
      <c r="HO82">
        <v>94.013099999999994</v>
      </c>
      <c r="HP82">
        <v>31</v>
      </c>
      <c r="HQ82">
        <v>451.46899999999999</v>
      </c>
      <c r="HR82">
        <v>31.266400000000001</v>
      </c>
      <c r="HS82">
        <v>99.089799999999997</v>
      </c>
      <c r="HT82">
        <v>98.0749</v>
      </c>
    </row>
    <row r="83" spans="1:228" x14ac:dyDescent="0.3">
      <c r="A83">
        <v>68</v>
      </c>
      <c r="B83">
        <v>1673983337.5999999</v>
      </c>
      <c r="C83">
        <v>267.5</v>
      </c>
      <c r="D83" t="s">
        <v>495</v>
      </c>
      <c r="E83" t="s">
        <v>496</v>
      </c>
      <c r="F83">
        <v>4</v>
      </c>
      <c r="G83">
        <v>1673983335.5999999</v>
      </c>
      <c r="H83">
        <f t="shared" si="34"/>
        <v>1.862859228845032E-3</v>
      </c>
      <c r="I83">
        <f t="shared" si="35"/>
        <v>1.8628592288450321</v>
      </c>
      <c r="J83">
        <f t="shared" si="36"/>
        <v>7.5880330913461789</v>
      </c>
      <c r="K83">
        <f t="shared" si="37"/>
        <v>422.75914285714282</v>
      </c>
      <c r="L83">
        <f t="shared" si="38"/>
        <v>305.38605267379126</v>
      </c>
      <c r="M83">
        <f t="shared" si="39"/>
        <v>30.91402252817991</v>
      </c>
      <c r="N83">
        <f t="shared" si="40"/>
        <v>42.795620663920914</v>
      </c>
      <c r="O83">
        <f t="shared" si="41"/>
        <v>0.11490675259297529</v>
      </c>
      <c r="P83">
        <f t="shared" si="42"/>
        <v>2.7659749572593206</v>
      </c>
      <c r="Q83">
        <f t="shared" si="43"/>
        <v>0.11231919080250015</v>
      </c>
      <c r="R83">
        <f t="shared" si="44"/>
        <v>7.0427123262668118E-2</v>
      </c>
      <c r="S83">
        <f t="shared" si="45"/>
        <v>226.11552009371209</v>
      </c>
      <c r="T83">
        <f t="shared" si="46"/>
        <v>33.728224384588607</v>
      </c>
      <c r="U83">
        <f t="shared" si="47"/>
        <v>32.619300000000003</v>
      </c>
      <c r="V83">
        <f t="shared" si="48"/>
        <v>4.9450387041907318</v>
      </c>
      <c r="W83">
        <f t="shared" si="49"/>
        <v>66.617039860506097</v>
      </c>
      <c r="X83">
        <f t="shared" si="50"/>
        <v>3.3347714668344195</v>
      </c>
      <c r="Y83">
        <f t="shared" si="51"/>
        <v>5.0058835904707291</v>
      </c>
      <c r="Z83">
        <f t="shared" si="52"/>
        <v>1.6102672373563123</v>
      </c>
      <c r="AA83">
        <f t="shared" si="53"/>
        <v>-82.152091992065905</v>
      </c>
      <c r="AB83">
        <f t="shared" si="54"/>
        <v>32.39082961464409</v>
      </c>
      <c r="AC83">
        <f t="shared" si="55"/>
        <v>2.6747940011969877</v>
      </c>
      <c r="AD83">
        <f t="shared" si="56"/>
        <v>179.02905171748728</v>
      </c>
      <c r="AE83">
        <f t="shared" si="57"/>
        <v>18.140424180813817</v>
      </c>
      <c r="AF83">
        <f t="shared" si="58"/>
        <v>1.8595568751077629</v>
      </c>
      <c r="AG83">
        <f t="shared" si="59"/>
        <v>7.5880330913461789</v>
      </c>
      <c r="AH83">
        <v>453.69446328419912</v>
      </c>
      <c r="AI83">
        <v>439.73385454545428</v>
      </c>
      <c r="AJ83">
        <v>1.716473931747899</v>
      </c>
      <c r="AK83">
        <v>64.11169264173391</v>
      </c>
      <c r="AL83">
        <f t="shared" si="60"/>
        <v>1.8628592288450321</v>
      </c>
      <c r="AM83">
        <v>31.28234694745651</v>
      </c>
      <c r="AN83">
        <v>32.945076363636367</v>
      </c>
      <c r="AO83">
        <v>3.0028039679991421E-5</v>
      </c>
      <c r="AP83">
        <v>93.4431284046358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47316.381817963658</v>
      </c>
      <c r="AV83">
        <f t="shared" si="64"/>
        <v>1199.988571428572</v>
      </c>
      <c r="AW83">
        <f t="shared" si="65"/>
        <v>1025.9164850226491</v>
      </c>
      <c r="AX83">
        <f t="shared" si="66"/>
        <v>0.85493854645741152</v>
      </c>
      <c r="AY83">
        <f t="shared" si="67"/>
        <v>0.1884313946628044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1673983335.5999999</v>
      </c>
      <c r="BF83">
        <v>422.75914285714282</v>
      </c>
      <c r="BG83">
        <v>440.22971428571418</v>
      </c>
      <c r="BH83">
        <v>32.942742857142861</v>
      </c>
      <c r="BI83">
        <v>31.282785714285719</v>
      </c>
      <c r="BJ83">
        <v>428.30028571428568</v>
      </c>
      <c r="BK83">
        <v>32.730242857142848</v>
      </c>
      <c r="BL83">
        <v>650.00400000000002</v>
      </c>
      <c r="BM83">
        <v>101.1292857142857</v>
      </c>
      <c r="BN83">
        <v>0.1000345428571429</v>
      </c>
      <c r="BO83">
        <v>32.836514285714287</v>
      </c>
      <c r="BP83">
        <v>32.619300000000003</v>
      </c>
      <c r="BQ83">
        <v>999.89999999999986</v>
      </c>
      <c r="BR83">
        <v>0</v>
      </c>
      <c r="BS83">
        <v>0</v>
      </c>
      <c r="BT83">
        <v>8993.8385714285723</v>
      </c>
      <c r="BU83">
        <v>0</v>
      </c>
      <c r="BV83">
        <v>1099.0685714285721</v>
      </c>
      <c r="BW83">
        <v>-17.470857142857142</v>
      </c>
      <c r="BX83">
        <v>437.16042857142861</v>
      </c>
      <c r="BY83">
        <v>454.44614285714277</v>
      </c>
      <c r="BZ83">
        <v>1.6599699999999999</v>
      </c>
      <c r="CA83">
        <v>440.22971428571418</v>
      </c>
      <c r="CB83">
        <v>31.282785714285719</v>
      </c>
      <c r="CC83">
        <v>3.3314685714285721</v>
      </c>
      <c r="CD83">
        <v>3.1635971428571432</v>
      </c>
      <c r="CE83">
        <v>25.784514285714291</v>
      </c>
      <c r="CF83">
        <v>24.91497142857143</v>
      </c>
      <c r="CG83">
        <v>1199.988571428572</v>
      </c>
      <c r="CH83">
        <v>0.49996400000000002</v>
      </c>
      <c r="CI83">
        <v>0.50003600000000004</v>
      </c>
      <c r="CJ83">
        <v>0</v>
      </c>
      <c r="CK83">
        <v>903.28600000000006</v>
      </c>
      <c r="CL83">
        <v>4.9990899999999998</v>
      </c>
      <c r="CM83">
        <v>9793.3371428571409</v>
      </c>
      <c r="CN83">
        <v>9557.6614285714295</v>
      </c>
      <c r="CO83">
        <v>42.294285714285706</v>
      </c>
      <c r="CP83">
        <v>44.436999999999998</v>
      </c>
      <c r="CQ83">
        <v>43.186999999999998</v>
      </c>
      <c r="CR83">
        <v>43.25</v>
      </c>
      <c r="CS83">
        <v>43.625</v>
      </c>
      <c r="CT83">
        <v>597.45285714285717</v>
      </c>
      <c r="CU83">
        <v>597.53571428571433</v>
      </c>
      <c r="CV83">
        <v>0</v>
      </c>
      <c r="CW83">
        <v>1673983338.0999999</v>
      </c>
      <c r="CX83">
        <v>0</v>
      </c>
      <c r="CY83">
        <v>1673981072</v>
      </c>
      <c r="CZ83" t="s">
        <v>356</v>
      </c>
      <c r="DA83">
        <v>1673981071.5</v>
      </c>
      <c r="DB83">
        <v>1673981072</v>
      </c>
      <c r="DC83">
        <v>22</v>
      </c>
      <c r="DD83">
        <v>6.0000000000000001E-3</v>
      </c>
      <c r="DE83">
        <v>1.4999999999999999E-2</v>
      </c>
      <c r="DF83">
        <v>-5.52</v>
      </c>
      <c r="DG83">
        <v>0.19600000000000001</v>
      </c>
      <c r="DH83">
        <v>415</v>
      </c>
      <c r="DI83">
        <v>30</v>
      </c>
      <c r="DJ83">
        <v>0.47</v>
      </c>
      <c r="DK83">
        <v>0.06</v>
      </c>
      <c r="DL83">
        <v>-17.28145609756098</v>
      </c>
      <c r="DM83">
        <v>-1.5948104529616789</v>
      </c>
      <c r="DN83">
        <v>0.16099642178841539</v>
      </c>
      <c r="DO83">
        <v>0</v>
      </c>
      <c r="DP83">
        <v>1.673519756097561</v>
      </c>
      <c r="DQ83">
        <v>-8.931219512195071E-2</v>
      </c>
      <c r="DR83">
        <v>8.9056023714877471E-3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3.2976299999999998</v>
      </c>
      <c r="EB83">
        <v>2.6253199999999999</v>
      </c>
      <c r="EC83">
        <v>0.104356</v>
      </c>
      <c r="ED83">
        <v>0.10565099999999999</v>
      </c>
      <c r="EE83">
        <v>0.136541</v>
      </c>
      <c r="EF83">
        <v>0.130581</v>
      </c>
      <c r="EG83">
        <v>27072.6</v>
      </c>
      <c r="EH83">
        <v>27502.3</v>
      </c>
      <c r="EI83">
        <v>28117.9</v>
      </c>
      <c r="EJ83">
        <v>29591.5</v>
      </c>
      <c r="EK83">
        <v>33416.1</v>
      </c>
      <c r="EL83">
        <v>35713.800000000003</v>
      </c>
      <c r="EM83">
        <v>39695.199999999997</v>
      </c>
      <c r="EN83">
        <v>42290.1</v>
      </c>
      <c r="EO83">
        <v>2.24695</v>
      </c>
      <c r="EP83">
        <v>2.2031200000000002</v>
      </c>
      <c r="EQ83">
        <v>0.12218999999999999</v>
      </c>
      <c r="ER83">
        <v>0</v>
      </c>
      <c r="ES83">
        <v>30.647300000000001</v>
      </c>
      <c r="ET83">
        <v>999.9</v>
      </c>
      <c r="EU83">
        <v>73.3</v>
      </c>
      <c r="EV83">
        <v>33.799999999999997</v>
      </c>
      <c r="EW83">
        <v>38.295999999999999</v>
      </c>
      <c r="EX83">
        <v>57.390099999999997</v>
      </c>
      <c r="EY83">
        <v>-5.1322099999999997</v>
      </c>
      <c r="EZ83">
        <v>2</v>
      </c>
      <c r="FA83">
        <v>0.37253599999999998</v>
      </c>
      <c r="FB83">
        <v>-9.3431399999999998E-2</v>
      </c>
      <c r="FC83">
        <v>20.271699999999999</v>
      </c>
      <c r="FD83">
        <v>5.2189399999999999</v>
      </c>
      <c r="FE83">
        <v>12.007300000000001</v>
      </c>
      <c r="FF83">
        <v>4.9863999999999997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1.8642700000000001</v>
      </c>
      <c r="FO83">
        <v>1.8603400000000001</v>
      </c>
      <c r="FP83">
        <v>1.8610100000000001</v>
      </c>
      <c r="FQ83">
        <v>1.8602000000000001</v>
      </c>
      <c r="FR83">
        <v>1.86188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-5.55</v>
      </c>
      <c r="GH83">
        <v>0.21249999999999999</v>
      </c>
      <c r="GI83">
        <v>-4.1132035990306486</v>
      </c>
      <c r="GJ83">
        <v>-4.0977002334145526E-3</v>
      </c>
      <c r="GK83">
        <v>1.9870096767282211E-6</v>
      </c>
      <c r="GL83">
        <v>-4.7591234531596528E-10</v>
      </c>
      <c r="GM83">
        <v>-9.7813170522517312E-2</v>
      </c>
      <c r="GN83">
        <v>-4.4277268217585318E-5</v>
      </c>
      <c r="GO83">
        <v>7.6125673839889962E-4</v>
      </c>
      <c r="GP83">
        <v>-1.4366726965109579E-5</v>
      </c>
      <c r="GQ83">
        <v>6</v>
      </c>
      <c r="GR83">
        <v>2093</v>
      </c>
      <c r="GS83">
        <v>4</v>
      </c>
      <c r="GT83">
        <v>31</v>
      </c>
      <c r="GU83">
        <v>37.799999999999997</v>
      </c>
      <c r="GV83">
        <v>37.799999999999997</v>
      </c>
      <c r="GW83">
        <v>1.4428700000000001</v>
      </c>
      <c r="GX83">
        <v>2.5488300000000002</v>
      </c>
      <c r="GY83">
        <v>2.04834</v>
      </c>
      <c r="GZ83">
        <v>2.6245099999999999</v>
      </c>
      <c r="HA83">
        <v>2.1972700000000001</v>
      </c>
      <c r="HB83">
        <v>2.3584000000000001</v>
      </c>
      <c r="HC83">
        <v>38.969299999999997</v>
      </c>
      <c r="HD83">
        <v>15.375400000000001</v>
      </c>
      <c r="HE83">
        <v>18</v>
      </c>
      <c r="HF83">
        <v>711.62</v>
      </c>
      <c r="HG83">
        <v>752.197</v>
      </c>
      <c r="HH83">
        <v>31.002199999999998</v>
      </c>
      <c r="HI83">
        <v>32.177399999999999</v>
      </c>
      <c r="HJ83">
        <v>30.000699999999998</v>
      </c>
      <c r="HK83">
        <v>32.014800000000001</v>
      </c>
      <c r="HL83">
        <v>32.013199999999998</v>
      </c>
      <c r="HM83">
        <v>28.942299999999999</v>
      </c>
      <c r="HN83">
        <v>24.273700000000002</v>
      </c>
      <c r="HO83">
        <v>94.013099999999994</v>
      </c>
      <c r="HP83">
        <v>31</v>
      </c>
      <c r="HQ83">
        <v>458.149</v>
      </c>
      <c r="HR83">
        <v>31.2668</v>
      </c>
      <c r="HS83">
        <v>99.087800000000001</v>
      </c>
      <c r="HT83">
        <v>98.0732</v>
      </c>
    </row>
    <row r="84" spans="1:228" x14ac:dyDescent="0.3">
      <c r="A84">
        <v>69</v>
      </c>
      <c r="B84">
        <v>1673983341.5999999</v>
      </c>
      <c r="C84">
        <v>271.5</v>
      </c>
      <c r="D84" t="s">
        <v>497</v>
      </c>
      <c r="E84" t="s">
        <v>498</v>
      </c>
      <c r="F84">
        <v>4</v>
      </c>
      <c r="G84">
        <v>1673983339.2874999</v>
      </c>
      <c r="H84">
        <f t="shared" si="34"/>
        <v>1.8559862292844027E-3</v>
      </c>
      <c r="I84">
        <f t="shared" si="35"/>
        <v>1.8559862292844027</v>
      </c>
      <c r="J84">
        <f t="shared" si="36"/>
        <v>7.8361255076649368</v>
      </c>
      <c r="K84">
        <f t="shared" si="37"/>
        <v>428.88099999999997</v>
      </c>
      <c r="L84">
        <f t="shared" si="38"/>
        <v>307.024935169397</v>
      </c>
      <c r="M84">
        <f t="shared" si="39"/>
        <v>31.080135300163452</v>
      </c>
      <c r="N84">
        <f t="shared" si="40"/>
        <v>43.415625184693631</v>
      </c>
      <c r="O84">
        <f t="shared" si="41"/>
        <v>0.11404442214306793</v>
      </c>
      <c r="P84">
        <f t="shared" si="42"/>
        <v>2.770015176544173</v>
      </c>
      <c r="Q84">
        <f t="shared" si="43"/>
        <v>0.11149871665114525</v>
      </c>
      <c r="R84">
        <f t="shared" si="44"/>
        <v>6.9910686516663156E-2</v>
      </c>
      <c r="S84">
        <f t="shared" si="45"/>
        <v>226.11597782220565</v>
      </c>
      <c r="T84">
        <f t="shared" si="46"/>
        <v>33.740391189671847</v>
      </c>
      <c r="U84">
        <f t="shared" si="47"/>
        <v>32.640749999999997</v>
      </c>
      <c r="V84">
        <f t="shared" si="48"/>
        <v>4.9510183826590684</v>
      </c>
      <c r="W84">
        <f t="shared" si="49"/>
        <v>66.577056412000459</v>
      </c>
      <c r="X84">
        <f t="shared" si="50"/>
        <v>3.3349263009221812</v>
      </c>
      <c r="Y84">
        <f t="shared" si="51"/>
        <v>5.0091224825029421</v>
      </c>
      <c r="Z84">
        <f t="shared" si="52"/>
        <v>1.6160920817368871</v>
      </c>
      <c r="AA84">
        <f t="shared" si="53"/>
        <v>-81.848992711442165</v>
      </c>
      <c r="AB84">
        <f t="shared" si="54"/>
        <v>30.951972024732651</v>
      </c>
      <c r="AC84">
        <f t="shared" si="55"/>
        <v>2.5526594957062989</v>
      </c>
      <c r="AD84">
        <f t="shared" si="56"/>
        <v>177.77161663120245</v>
      </c>
      <c r="AE84">
        <f t="shared" si="57"/>
        <v>18.203611060222222</v>
      </c>
      <c r="AF84">
        <f t="shared" si="58"/>
        <v>1.8578827396827426</v>
      </c>
      <c r="AG84">
        <f t="shared" si="59"/>
        <v>7.8361255076649368</v>
      </c>
      <c r="AH84">
        <v>460.60870823740129</v>
      </c>
      <c r="AI84">
        <v>446.54346666666657</v>
      </c>
      <c r="AJ84">
        <v>1.6829603790024561</v>
      </c>
      <c r="AK84">
        <v>64.11169264173391</v>
      </c>
      <c r="AL84">
        <f t="shared" si="60"/>
        <v>1.8559862292844027</v>
      </c>
      <c r="AM84">
        <v>31.285206020117801</v>
      </c>
      <c r="AN84">
        <v>32.942078181818182</v>
      </c>
      <c r="AO84">
        <v>-2.1734595277071982E-5</v>
      </c>
      <c r="AP84">
        <v>93.4431284046358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47425.815727350098</v>
      </c>
      <c r="AV84">
        <f t="shared" si="64"/>
        <v>1199.98875</v>
      </c>
      <c r="AW84">
        <f t="shared" si="65"/>
        <v>1025.9168574208318</v>
      </c>
      <c r="AX84">
        <f t="shared" si="66"/>
        <v>0.85493872956794958</v>
      </c>
      <c r="AY84">
        <f t="shared" si="67"/>
        <v>0.18843174806614282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1673983339.2874999</v>
      </c>
      <c r="BF84">
        <v>428.88099999999997</v>
      </c>
      <c r="BG84">
        <v>446.41950000000003</v>
      </c>
      <c r="BH84">
        <v>32.944049999999997</v>
      </c>
      <c r="BI84">
        <v>31.285612499999999</v>
      </c>
      <c r="BJ84">
        <v>434.43837500000001</v>
      </c>
      <c r="BK84">
        <v>32.731549999999999</v>
      </c>
      <c r="BL84">
        <v>650.01299999999992</v>
      </c>
      <c r="BM84">
        <v>101.13012500000001</v>
      </c>
      <c r="BN84">
        <v>9.9878624999999999E-2</v>
      </c>
      <c r="BO84">
        <v>32.848012500000003</v>
      </c>
      <c r="BP84">
        <v>32.640749999999997</v>
      </c>
      <c r="BQ84">
        <v>999.9</v>
      </c>
      <c r="BR84">
        <v>0</v>
      </c>
      <c r="BS84">
        <v>0</v>
      </c>
      <c r="BT84">
        <v>9015.2312500000007</v>
      </c>
      <c r="BU84">
        <v>0</v>
      </c>
      <c r="BV84">
        <v>1109.81</v>
      </c>
      <c r="BW84">
        <v>-17.538587499999998</v>
      </c>
      <c r="BX84">
        <v>443.49149999999997</v>
      </c>
      <c r="BY84">
        <v>460.83712500000001</v>
      </c>
      <c r="BZ84">
        <v>1.65843125</v>
      </c>
      <c r="CA84">
        <v>446.41950000000003</v>
      </c>
      <c r="CB84">
        <v>31.285612499999999</v>
      </c>
      <c r="CC84">
        <v>3.3316387500000002</v>
      </c>
      <c r="CD84">
        <v>3.16392125</v>
      </c>
      <c r="CE84">
        <v>25.785362500000002</v>
      </c>
      <c r="CF84">
        <v>24.916712499999999</v>
      </c>
      <c r="CG84">
        <v>1199.98875</v>
      </c>
      <c r="CH84">
        <v>0.49995875000000001</v>
      </c>
      <c r="CI84">
        <v>0.50004124999999999</v>
      </c>
      <c r="CJ84">
        <v>0</v>
      </c>
      <c r="CK84">
        <v>903.60325</v>
      </c>
      <c r="CL84">
        <v>4.9990899999999998</v>
      </c>
      <c r="CM84">
        <v>9798.5825000000004</v>
      </c>
      <c r="CN84">
        <v>9557.6287499999999</v>
      </c>
      <c r="CO84">
        <v>42.311999999999998</v>
      </c>
      <c r="CP84">
        <v>44.436999999999998</v>
      </c>
      <c r="CQ84">
        <v>43.186999999999998</v>
      </c>
      <c r="CR84">
        <v>43.257750000000001</v>
      </c>
      <c r="CS84">
        <v>43.625</v>
      </c>
      <c r="CT84">
        <v>597.44624999999996</v>
      </c>
      <c r="CU84">
        <v>597.54375000000005</v>
      </c>
      <c r="CV84">
        <v>0</v>
      </c>
      <c r="CW84">
        <v>1673983341.7</v>
      </c>
      <c r="CX84">
        <v>0</v>
      </c>
      <c r="CY84">
        <v>1673981072</v>
      </c>
      <c r="CZ84" t="s">
        <v>356</v>
      </c>
      <c r="DA84">
        <v>1673981071.5</v>
      </c>
      <c r="DB84">
        <v>1673981072</v>
      </c>
      <c r="DC84">
        <v>22</v>
      </c>
      <c r="DD84">
        <v>6.0000000000000001E-3</v>
      </c>
      <c r="DE84">
        <v>1.4999999999999999E-2</v>
      </c>
      <c r="DF84">
        <v>-5.52</v>
      </c>
      <c r="DG84">
        <v>0.19600000000000001</v>
      </c>
      <c r="DH84">
        <v>415</v>
      </c>
      <c r="DI84">
        <v>30</v>
      </c>
      <c r="DJ84">
        <v>0.47</v>
      </c>
      <c r="DK84">
        <v>0.06</v>
      </c>
      <c r="DL84">
        <v>-17.374556097560969</v>
      </c>
      <c r="DM84">
        <v>-1.2203644599303329</v>
      </c>
      <c r="DN84">
        <v>0.1264756778869601</v>
      </c>
      <c r="DO84">
        <v>0</v>
      </c>
      <c r="DP84">
        <v>1.668401951219513</v>
      </c>
      <c r="DQ84">
        <v>-8.030550522647599E-2</v>
      </c>
      <c r="DR84">
        <v>8.1177881222424392E-3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3.2976100000000002</v>
      </c>
      <c r="EB84">
        <v>2.6253299999999999</v>
      </c>
      <c r="EC84">
        <v>0.105547</v>
      </c>
      <c r="ED84">
        <v>0.106861</v>
      </c>
      <c r="EE84">
        <v>0.13652300000000001</v>
      </c>
      <c r="EF84">
        <v>0.13058500000000001</v>
      </c>
      <c r="EG84">
        <v>27035.7</v>
      </c>
      <c r="EH84">
        <v>27464.5</v>
      </c>
      <c r="EI84">
        <v>28117.1</v>
      </c>
      <c r="EJ84">
        <v>29590.9</v>
      </c>
      <c r="EK84">
        <v>33416.1</v>
      </c>
      <c r="EL84">
        <v>35712.9</v>
      </c>
      <c r="EM84">
        <v>39694.400000000001</v>
      </c>
      <c r="EN84">
        <v>42289.1</v>
      </c>
      <c r="EO84">
        <v>2.2466200000000001</v>
      </c>
      <c r="EP84">
        <v>2.2029299999999998</v>
      </c>
      <c r="EQ84">
        <v>0.12262199999999999</v>
      </c>
      <c r="ER84">
        <v>0</v>
      </c>
      <c r="ES84">
        <v>30.6647</v>
      </c>
      <c r="ET84">
        <v>999.9</v>
      </c>
      <c r="EU84">
        <v>73.2</v>
      </c>
      <c r="EV84">
        <v>33.799999999999997</v>
      </c>
      <c r="EW84">
        <v>38.247199999999999</v>
      </c>
      <c r="EX84">
        <v>57.210099999999997</v>
      </c>
      <c r="EY84">
        <v>-5.15625</v>
      </c>
      <c r="EZ84">
        <v>2</v>
      </c>
      <c r="FA84">
        <v>0.373145</v>
      </c>
      <c r="FB84">
        <v>-8.4852899999999995E-2</v>
      </c>
      <c r="FC84">
        <v>20.271599999999999</v>
      </c>
      <c r="FD84">
        <v>5.2193899999999998</v>
      </c>
      <c r="FE84">
        <v>12.007899999999999</v>
      </c>
      <c r="FF84">
        <v>4.9867499999999998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1.8622300000000001</v>
      </c>
      <c r="FN84">
        <v>1.86426</v>
      </c>
      <c r="FO84">
        <v>1.8603400000000001</v>
      </c>
      <c r="FP84">
        <v>1.86097</v>
      </c>
      <c r="FQ84">
        <v>1.8602000000000001</v>
      </c>
      <c r="FR84">
        <v>1.86188</v>
      </c>
      <c r="FS84">
        <v>1.8585100000000001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-5.5670000000000002</v>
      </c>
      <c r="GH84">
        <v>0.21249999999999999</v>
      </c>
      <c r="GI84">
        <v>-4.1132035990306486</v>
      </c>
      <c r="GJ84">
        <v>-4.0977002334145526E-3</v>
      </c>
      <c r="GK84">
        <v>1.9870096767282211E-6</v>
      </c>
      <c r="GL84">
        <v>-4.7591234531596528E-10</v>
      </c>
      <c r="GM84">
        <v>-9.7813170522517312E-2</v>
      </c>
      <c r="GN84">
        <v>-4.4277268217585318E-5</v>
      </c>
      <c r="GO84">
        <v>7.6125673839889962E-4</v>
      </c>
      <c r="GP84">
        <v>-1.4366726965109579E-5</v>
      </c>
      <c r="GQ84">
        <v>6</v>
      </c>
      <c r="GR84">
        <v>2093</v>
      </c>
      <c r="GS84">
        <v>4</v>
      </c>
      <c r="GT84">
        <v>31</v>
      </c>
      <c r="GU84">
        <v>37.799999999999997</v>
      </c>
      <c r="GV84">
        <v>37.799999999999997</v>
      </c>
      <c r="GW84">
        <v>1.4599599999999999</v>
      </c>
      <c r="GX84">
        <v>2.5463900000000002</v>
      </c>
      <c r="GY84">
        <v>2.04834</v>
      </c>
      <c r="GZ84">
        <v>2.6245099999999999</v>
      </c>
      <c r="HA84">
        <v>2.1972700000000001</v>
      </c>
      <c r="HB84">
        <v>2.3107899999999999</v>
      </c>
      <c r="HC84">
        <v>38.969299999999997</v>
      </c>
      <c r="HD84">
        <v>15.3666</v>
      </c>
      <c r="HE84">
        <v>18</v>
      </c>
      <c r="HF84">
        <v>711.42</v>
      </c>
      <c r="HG84">
        <v>752.09500000000003</v>
      </c>
      <c r="HH84">
        <v>31.002300000000002</v>
      </c>
      <c r="HI84">
        <v>32.185000000000002</v>
      </c>
      <c r="HJ84">
        <v>30.000800000000002</v>
      </c>
      <c r="HK84">
        <v>32.021299999999997</v>
      </c>
      <c r="HL84">
        <v>32.020200000000003</v>
      </c>
      <c r="HM84">
        <v>29.293399999999998</v>
      </c>
      <c r="HN84">
        <v>24.273700000000002</v>
      </c>
      <c r="HO84">
        <v>94.013099999999994</v>
      </c>
      <c r="HP84">
        <v>31</v>
      </c>
      <c r="HQ84">
        <v>464.82799999999997</v>
      </c>
      <c r="HR84">
        <v>31.2682</v>
      </c>
      <c r="HS84">
        <v>99.085400000000007</v>
      </c>
      <c r="HT84">
        <v>98.071100000000001</v>
      </c>
    </row>
    <row r="85" spans="1:228" x14ac:dyDescent="0.3">
      <c r="A85">
        <v>70</v>
      </c>
      <c r="B85">
        <v>1673983345.5999999</v>
      </c>
      <c r="C85">
        <v>275.5</v>
      </c>
      <c r="D85" t="s">
        <v>499</v>
      </c>
      <c r="E85" t="s">
        <v>500</v>
      </c>
      <c r="F85">
        <v>4</v>
      </c>
      <c r="G85">
        <v>1673983343.5999999</v>
      </c>
      <c r="H85">
        <f t="shared" si="34"/>
        <v>1.8499003525896066E-3</v>
      </c>
      <c r="I85">
        <f t="shared" si="35"/>
        <v>1.8499003525896067</v>
      </c>
      <c r="J85">
        <f t="shared" si="36"/>
        <v>7.5589777580753319</v>
      </c>
      <c r="K85">
        <f t="shared" si="37"/>
        <v>436.0057142857143</v>
      </c>
      <c r="L85">
        <f t="shared" si="38"/>
        <v>317.10625028719636</v>
      </c>
      <c r="M85">
        <f t="shared" si="39"/>
        <v>32.100631183702227</v>
      </c>
      <c r="N85">
        <f t="shared" si="40"/>
        <v>44.136810976120572</v>
      </c>
      <c r="O85">
        <f t="shared" si="41"/>
        <v>0.11325519913300904</v>
      </c>
      <c r="P85">
        <f t="shared" si="42"/>
        <v>2.7639516693499049</v>
      </c>
      <c r="Q85">
        <f t="shared" si="43"/>
        <v>0.11073881121418418</v>
      </c>
      <c r="R85">
        <f t="shared" si="44"/>
        <v>6.9433187710414568E-2</v>
      </c>
      <c r="S85">
        <f t="shared" si="45"/>
        <v>226.11788100280282</v>
      </c>
      <c r="T85">
        <f t="shared" si="46"/>
        <v>33.759994101286289</v>
      </c>
      <c r="U85">
        <f t="shared" si="47"/>
        <v>32.660214285714282</v>
      </c>
      <c r="V85">
        <f t="shared" si="48"/>
        <v>4.9564499425716315</v>
      </c>
      <c r="W85">
        <f t="shared" si="49"/>
        <v>66.511139389662262</v>
      </c>
      <c r="X85">
        <f t="shared" si="50"/>
        <v>3.3346485501163339</v>
      </c>
      <c r="Y85">
        <f t="shared" si="51"/>
        <v>5.0136692600918433</v>
      </c>
      <c r="Z85">
        <f t="shared" si="52"/>
        <v>1.6218013924552976</v>
      </c>
      <c r="AA85">
        <f t="shared" si="53"/>
        <v>-81.58060554920165</v>
      </c>
      <c r="AB85">
        <f t="shared" si="54"/>
        <v>30.387429546161695</v>
      </c>
      <c r="AC85">
        <f t="shared" si="55"/>
        <v>2.5120372127434649</v>
      </c>
      <c r="AD85">
        <f t="shared" si="56"/>
        <v>177.43674221250632</v>
      </c>
      <c r="AE85">
        <f t="shared" si="57"/>
        <v>18.332247292663531</v>
      </c>
      <c r="AF85">
        <f t="shared" si="58"/>
        <v>1.8478603741611823</v>
      </c>
      <c r="AG85">
        <f t="shared" si="59"/>
        <v>7.5589777580753319</v>
      </c>
      <c r="AH85">
        <v>467.58116694511023</v>
      </c>
      <c r="AI85">
        <v>453.49770303030323</v>
      </c>
      <c r="AJ85">
        <v>1.754726889949767</v>
      </c>
      <c r="AK85">
        <v>64.11169264173391</v>
      </c>
      <c r="AL85">
        <f t="shared" si="60"/>
        <v>1.8499003525896067</v>
      </c>
      <c r="AM85">
        <v>31.29042600360426</v>
      </c>
      <c r="AN85">
        <v>32.941941818181817</v>
      </c>
      <c r="AO85">
        <v>-9.2441830740723067E-6</v>
      </c>
      <c r="AP85">
        <v>93.4431284046358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47256.456418018308</v>
      </c>
      <c r="AV85">
        <f t="shared" si="64"/>
        <v>1199.997142857143</v>
      </c>
      <c r="AW85">
        <f t="shared" si="65"/>
        <v>1025.9241994833174</v>
      </c>
      <c r="AX85">
        <f t="shared" si="66"/>
        <v>0.85493886847149891</v>
      </c>
      <c r="AY85">
        <f t="shared" si="67"/>
        <v>0.18843201614999316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1673983343.5999999</v>
      </c>
      <c r="BF85">
        <v>436.0057142857143</v>
      </c>
      <c r="BG85">
        <v>453.67271428571428</v>
      </c>
      <c r="BH85">
        <v>32.941342857142857</v>
      </c>
      <c r="BI85">
        <v>31.291699999999999</v>
      </c>
      <c r="BJ85">
        <v>441.58199999999999</v>
      </c>
      <c r="BK85">
        <v>32.728842857142858</v>
      </c>
      <c r="BL85">
        <v>649.95500000000004</v>
      </c>
      <c r="BM85">
        <v>101.13</v>
      </c>
      <c r="BN85">
        <v>9.9891099999999997E-2</v>
      </c>
      <c r="BO85">
        <v>32.864142857142852</v>
      </c>
      <c r="BP85">
        <v>32.660214285714282</v>
      </c>
      <c r="BQ85">
        <v>999.89999999999986</v>
      </c>
      <c r="BR85">
        <v>0</v>
      </c>
      <c r="BS85">
        <v>0</v>
      </c>
      <c r="BT85">
        <v>8983.0357142857138</v>
      </c>
      <c r="BU85">
        <v>0</v>
      </c>
      <c r="BV85">
        <v>1114.6457142857139</v>
      </c>
      <c r="BW85">
        <v>-17.666928571428571</v>
      </c>
      <c r="BX85">
        <v>450.85757142857148</v>
      </c>
      <c r="BY85">
        <v>468.32728571428572</v>
      </c>
      <c r="BZ85">
        <v>1.6496299999999999</v>
      </c>
      <c r="CA85">
        <v>453.67271428571428</v>
      </c>
      <c r="CB85">
        <v>31.291699999999999</v>
      </c>
      <c r="CC85">
        <v>3.3313485714285722</v>
      </c>
      <c r="CD85">
        <v>3.164522857142857</v>
      </c>
      <c r="CE85">
        <v>25.783914285714278</v>
      </c>
      <c r="CF85">
        <v>24.919914285714281</v>
      </c>
      <c r="CG85">
        <v>1199.997142857143</v>
      </c>
      <c r="CH85">
        <v>0.49995400000000012</v>
      </c>
      <c r="CI85">
        <v>0.50004599999999999</v>
      </c>
      <c r="CJ85">
        <v>0</v>
      </c>
      <c r="CK85">
        <v>903.91899999999998</v>
      </c>
      <c r="CL85">
        <v>4.9990899999999998</v>
      </c>
      <c r="CM85">
        <v>9804.5042857142853</v>
      </c>
      <c r="CN85">
        <v>9557.6585714285702</v>
      </c>
      <c r="CO85">
        <v>42.311999999999998</v>
      </c>
      <c r="CP85">
        <v>44.436999999999998</v>
      </c>
      <c r="CQ85">
        <v>43.196000000000012</v>
      </c>
      <c r="CR85">
        <v>43.294285714285706</v>
      </c>
      <c r="CS85">
        <v>43.625</v>
      </c>
      <c r="CT85">
        <v>597.44571428571442</v>
      </c>
      <c r="CU85">
        <v>597.5542857142857</v>
      </c>
      <c r="CV85">
        <v>0</v>
      </c>
      <c r="CW85">
        <v>1673983345.9000001</v>
      </c>
      <c r="CX85">
        <v>0</v>
      </c>
      <c r="CY85">
        <v>1673981072</v>
      </c>
      <c r="CZ85" t="s">
        <v>356</v>
      </c>
      <c r="DA85">
        <v>1673981071.5</v>
      </c>
      <c r="DB85">
        <v>1673981072</v>
      </c>
      <c r="DC85">
        <v>22</v>
      </c>
      <c r="DD85">
        <v>6.0000000000000001E-3</v>
      </c>
      <c r="DE85">
        <v>1.4999999999999999E-2</v>
      </c>
      <c r="DF85">
        <v>-5.52</v>
      </c>
      <c r="DG85">
        <v>0.19600000000000001</v>
      </c>
      <c r="DH85">
        <v>415</v>
      </c>
      <c r="DI85">
        <v>30</v>
      </c>
      <c r="DJ85">
        <v>0.47</v>
      </c>
      <c r="DK85">
        <v>0.06</v>
      </c>
      <c r="DL85">
        <v>-17.46806097560976</v>
      </c>
      <c r="DM85">
        <v>-1.326806968641149</v>
      </c>
      <c r="DN85">
        <v>0.13901217331858201</v>
      </c>
      <c r="DO85">
        <v>0</v>
      </c>
      <c r="DP85">
        <v>1.662906097560976</v>
      </c>
      <c r="DQ85">
        <v>-8.2256236933798355E-2</v>
      </c>
      <c r="DR85">
        <v>8.3141072817784194E-3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3.2975599999999998</v>
      </c>
      <c r="EB85">
        <v>2.6251000000000002</v>
      </c>
      <c r="EC85">
        <v>0.106767</v>
      </c>
      <c r="ED85">
        <v>0.10803599999999999</v>
      </c>
      <c r="EE85">
        <v>0.136521</v>
      </c>
      <c r="EF85">
        <v>0.130608</v>
      </c>
      <c r="EG85">
        <v>26999.200000000001</v>
      </c>
      <c r="EH85">
        <v>27428.400000000001</v>
      </c>
      <c r="EI85">
        <v>28117.5</v>
      </c>
      <c r="EJ85">
        <v>29591</v>
      </c>
      <c r="EK85">
        <v>33416.1</v>
      </c>
      <c r="EL85">
        <v>35712.5</v>
      </c>
      <c r="EM85">
        <v>39694.199999999997</v>
      </c>
      <c r="EN85">
        <v>42289.7</v>
      </c>
      <c r="EO85">
        <v>2.24668</v>
      </c>
      <c r="EP85">
        <v>2.2028300000000001</v>
      </c>
      <c r="EQ85">
        <v>0.122346</v>
      </c>
      <c r="ER85">
        <v>0</v>
      </c>
      <c r="ES85">
        <v>30.684699999999999</v>
      </c>
      <c r="ET85">
        <v>999.9</v>
      </c>
      <c r="EU85">
        <v>73.2</v>
      </c>
      <c r="EV85">
        <v>33.799999999999997</v>
      </c>
      <c r="EW85">
        <v>38.247399999999999</v>
      </c>
      <c r="EX85">
        <v>57.0901</v>
      </c>
      <c r="EY85">
        <v>-5.0480799999999997</v>
      </c>
      <c r="EZ85">
        <v>2</v>
      </c>
      <c r="FA85">
        <v>0.37372699999999998</v>
      </c>
      <c r="FB85">
        <v>-7.6241799999999998E-2</v>
      </c>
      <c r="FC85">
        <v>20.271000000000001</v>
      </c>
      <c r="FD85">
        <v>5.2160900000000003</v>
      </c>
      <c r="FE85">
        <v>12.007400000000001</v>
      </c>
      <c r="FF85">
        <v>4.9859</v>
      </c>
      <c r="FG85">
        <v>3.2839299999999998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1.86219</v>
      </c>
      <c r="FN85">
        <v>1.86425</v>
      </c>
      <c r="FO85">
        <v>1.8603499999999999</v>
      </c>
      <c r="FP85">
        <v>1.8609800000000001</v>
      </c>
      <c r="FQ85">
        <v>1.8602000000000001</v>
      </c>
      <c r="FR85">
        <v>1.86188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-5.585</v>
      </c>
      <c r="GH85">
        <v>0.21260000000000001</v>
      </c>
      <c r="GI85">
        <v>-4.1132035990306486</v>
      </c>
      <c r="GJ85">
        <v>-4.0977002334145526E-3</v>
      </c>
      <c r="GK85">
        <v>1.9870096767282211E-6</v>
      </c>
      <c r="GL85">
        <v>-4.7591234531596528E-10</v>
      </c>
      <c r="GM85">
        <v>-9.7813170522517312E-2</v>
      </c>
      <c r="GN85">
        <v>-4.4277268217585318E-5</v>
      </c>
      <c r="GO85">
        <v>7.6125673839889962E-4</v>
      </c>
      <c r="GP85">
        <v>-1.4366726965109579E-5</v>
      </c>
      <c r="GQ85">
        <v>6</v>
      </c>
      <c r="GR85">
        <v>2093</v>
      </c>
      <c r="GS85">
        <v>4</v>
      </c>
      <c r="GT85">
        <v>31</v>
      </c>
      <c r="GU85">
        <v>37.9</v>
      </c>
      <c r="GV85">
        <v>37.9</v>
      </c>
      <c r="GW85">
        <v>1.47827</v>
      </c>
      <c r="GX85">
        <v>2.5573700000000001</v>
      </c>
      <c r="GY85">
        <v>2.04834</v>
      </c>
      <c r="GZ85">
        <v>2.6232899999999999</v>
      </c>
      <c r="HA85">
        <v>2.1972700000000001</v>
      </c>
      <c r="HB85">
        <v>2.2778299999999998</v>
      </c>
      <c r="HC85">
        <v>38.969299999999997</v>
      </c>
      <c r="HD85">
        <v>15.3316</v>
      </c>
      <c r="HE85">
        <v>18</v>
      </c>
      <c r="HF85">
        <v>711.55</v>
      </c>
      <c r="HG85">
        <v>752.096</v>
      </c>
      <c r="HH85">
        <v>31.002400000000002</v>
      </c>
      <c r="HI85">
        <v>32.192999999999998</v>
      </c>
      <c r="HJ85">
        <v>30.000800000000002</v>
      </c>
      <c r="HK85">
        <v>32.0289</v>
      </c>
      <c r="HL85">
        <v>32.027900000000002</v>
      </c>
      <c r="HM85">
        <v>29.645700000000001</v>
      </c>
      <c r="HN85">
        <v>23.987200000000001</v>
      </c>
      <c r="HO85">
        <v>94.013099999999994</v>
      </c>
      <c r="HP85">
        <v>31</v>
      </c>
      <c r="HQ85">
        <v>471.50700000000001</v>
      </c>
      <c r="HR85">
        <v>31.466799999999999</v>
      </c>
      <c r="HS85">
        <v>99.085800000000006</v>
      </c>
      <c r="HT85">
        <v>98.072100000000006</v>
      </c>
    </row>
    <row r="86" spans="1:228" x14ac:dyDescent="0.3">
      <c r="A86">
        <v>71</v>
      </c>
      <c r="B86">
        <v>1673983349.5999999</v>
      </c>
      <c r="C86">
        <v>279.5</v>
      </c>
      <c r="D86" t="s">
        <v>501</v>
      </c>
      <c r="E86" t="s">
        <v>502</v>
      </c>
      <c r="F86">
        <v>4</v>
      </c>
      <c r="G86">
        <v>1673983347.2874999</v>
      </c>
      <c r="H86">
        <f t="shared" si="34"/>
        <v>1.8348420561885889E-3</v>
      </c>
      <c r="I86">
        <f t="shared" si="35"/>
        <v>1.834842056188589</v>
      </c>
      <c r="J86">
        <f t="shared" si="36"/>
        <v>7.8741071816296371</v>
      </c>
      <c r="K86">
        <f t="shared" si="37"/>
        <v>442.15550000000002</v>
      </c>
      <c r="L86">
        <f t="shared" si="38"/>
        <v>317.2226506041365</v>
      </c>
      <c r="M86">
        <f t="shared" si="39"/>
        <v>32.112293703613794</v>
      </c>
      <c r="N86">
        <f t="shared" si="40"/>
        <v>44.759184918313849</v>
      </c>
      <c r="O86">
        <f t="shared" si="41"/>
        <v>0.11187016529160815</v>
      </c>
      <c r="P86">
        <f t="shared" si="42"/>
        <v>2.7704022070974581</v>
      </c>
      <c r="Q86">
        <f t="shared" si="43"/>
        <v>0.10941981281804233</v>
      </c>
      <c r="R86">
        <f t="shared" si="44"/>
        <v>6.8603067221430086E-2</v>
      </c>
      <c r="S86">
        <f t="shared" si="45"/>
        <v>226.11898607202068</v>
      </c>
      <c r="T86">
        <f t="shared" si="46"/>
        <v>33.774967277913156</v>
      </c>
      <c r="U86">
        <f t="shared" si="47"/>
        <v>32.68235</v>
      </c>
      <c r="V86">
        <f t="shared" si="48"/>
        <v>4.9626332728832327</v>
      </c>
      <c r="W86">
        <f t="shared" si="49"/>
        <v>66.464346939175059</v>
      </c>
      <c r="X86">
        <f t="shared" si="50"/>
        <v>3.3347012761105161</v>
      </c>
      <c r="Y86">
        <f t="shared" si="51"/>
        <v>5.0172783299326973</v>
      </c>
      <c r="Z86">
        <f t="shared" si="52"/>
        <v>1.6279319967727166</v>
      </c>
      <c r="AA86">
        <f t="shared" si="53"/>
        <v>-80.916534677916772</v>
      </c>
      <c r="AB86">
        <f t="shared" si="54"/>
        <v>29.063184995299057</v>
      </c>
      <c r="AC86">
        <f t="shared" si="55"/>
        <v>2.3973825761059442</v>
      </c>
      <c r="AD86">
        <f t="shared" si="56"/>
        <v>176.66301896550888</v>
      </c>
      <c r="AE86">
        <f t="shared" si="57"/>
        <v>18.328142080939735</v>
      </c>
      <c r="AF86">
        <f t="shared" si="58"/>
        <v>1.8194027222602056</v>
      </c>
      <c r="AG86">
        <f t="shared" si="59"/>
        <v>7.8741071816296371</v>
      </c>
      <c r="AH86">
        <v>474.4411663406201</v>
      </c>
      <c r="AI86">
        <v>460.29129090909061</v>
      </c>
      <c r="AJ86">
        <v>1.6956543658229639</v>
      </c>
      <c r="AK86">
        <v>64.11169264173391</v>
      </c>
      <c r="AL86">
        <f t="shared" si="60"/>
        <v>1.834842056188589</v>
      </c>
      <c r="AM86">
        <v>31.304728358292291</v>
      </c>
      <c r="AN86">
        <v>32.94245878787877</v>
      </c>
      <c r="AO86">
        <v>6.532764442948349E-6</v>
      </c>
      <c r="AP86">
        <v>93.4431284046358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47431.98277680685</v>
      </c>
      <c r="AV86">
        <f t="shared" si="64"/>
        <v>1200.00125</v>
      </c>
      <c r="AW86">
        <f t="shared" si="65"/>
        <v>1025.9278824207361</v>
      </c>
      <c r="AX86">
        <f t="shared" si="66"/>
        <v>0.85493901145580975</v>
      </c>
      <c r="AY86">
        <f t="shared" si="67"/>
        <v>0.18843229210971293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1673983347.2874999</v>
      </c>
      <c r="BF86">
        <v>442.15550000000002</v>
      </c>
      <c r="BG86">
        <v>459.81487499999997</v>
      </c>
      <c r="BH86">
        <v>32.941987500000003</v>
      </c>
      <c r="BI86">
        <v>31.318000000000001</v>
      </c>
      <c r="BJ86">
        <v>447.74775</v>
      </c>
      <c r="BK86">
        <v>32.729487499999998</v>
      </c>
      <c r="BL86">
        <v>650.05475000000001</v>
      </c>
      <c r="BM86">
        <v>101.12949999999999</v>
      </c>
      <c r="BN86">
        <v>0.10001069999999999</v>
      </c>
      <c r="BO86">
        <v>32.876937499999997</v>
      </c>
      <c r="BP86">
        <v>32.68235</v>
      </c>
      <c r="BQ86">
        <v>999.9</v>
      </c>
      <c r="BR86">
        <v>0</v>
      </c>
      <c r="BS86">
        <v>0</v>
      </c>
      <c r="BT86">
        <v>9017.3449999999993</v>
      </c>
      <c r="BU86">
        <v>0</v>
      </c>
      <c r="BV86">
        <v>1107.7025000000001</v>
      </c>
      <c r="BW86">
        <v>-17.65945</v>
      </c>
      <c r="BX86">
        <v>457.21699999999998</v>
      </c>
      <c r="BY86">
        <v>474.68099999999998</v>
      </c>
      <c r="BZ86">
        <v>1.623985</v>
      </c>
      <c r="CA86">
        <v>459.81487499999997</v>
      </c>
      <c r="CB86">
        <v>31.318000000000001</v>
      </c>
      <c r="CC86">
        <v>3.33141</v>
      </c>
      <c r="CD86">
        <v>3.1671787500000002</v>
      </c>
      <c r="CE86">
        <v>25.784212499999999</v>
      </c>
      <c r="CF86">
        <v>24.933949999999999</v>
      </c>
      <c r="CG86">
        <v>1200.00125</v>
      </c>
      <c r="CH86">
        <v>0.49995000000000001</v>
      </c>
      <c r="CI86">
        <v>0.50004999999999999</v>
      </c>
      <c r="CJ86">
        <v>0</v>
      </c>
      <c r="CK86">
        <v>904.25125000000003</v>
      </c>
      <c r="CL86">
        <v>4.9990899999999998</v>
      </c>
      <c r="CM86">
        <v>9809.9650000000001</v>
      </c>
      <c r="CN86">
        <v>9557.6875</v>
      </c>
      <c r="CO86">
        <v>42.327749999999988</v>
      </c>
      <c r="CP86">
        <v>44.476374999999997</v>
      </c>
      <c r="CQ86">
        <v>43.234250000000003</v>
      </c>
      <c r="CR86">
        <v>43.311999999999998</v>
      </c>
      <c r="CS86">
        <v>43.671499999999988</v>
      </c>
      <c r="CT86">
        <v>597.44125000000008</v>
      </c>
      <c r="CU86">
        <v>597.56124999999997</v>
      </c>
      <c r="CV86">
        <v>0</v>
      </c>
      <c r="CW86">
        <v>1673983350.0999999</v>
      </c>
      <c r="CX86">
        <v>0</v>
      </c>
      <c r="CY86">
        <v>1673981072</v>
      </c>
      <c r="CZ86" t="s">
        <v>356</v>
      </c>
      <c r="DA86">
        <v>1673981071.5</v>
      </c>
      <c r="DB86">
        <v>1673981072</v>
      </c>
      <c r="DC86">
        <v>22</v>
      </c>
      <c r="DD86">
        <v>6.0000000000000001E-3</v>
      </c>
      <c r="DE86">
        <v>1.4999999999999999E-2</v>
      </c>
      <c r="DF86">
        <v>-5.52</v>
      </c>
      <c r="DG86">
        <v>0.19600000000000001</v>
      </c>
      <c r="DH86">
        <v>415</v>
      </c>
      <c r="DI86">
        <v>30</v>
      </c>
      <c r="DJ86">
        <v>0.47</v>
      </c>
      <c r="DK86">
        <v>0.06</v>
      </c>
      <c r="DL86">
        <v>-17.54038292682927</v>
      </c>
      <c r="DM86">
        <v>-0.98687247386760957</v>
      </c>
      <c r="DN86">
        <v>0.11055849550359791</v>
      </c>
      <c r="DO86">
        <v>0</v>
      </c>
      <c r="DP86">
        <v>1.6544539024390239</v>
      </c>
      <c r="DQ86">
        <v>-0.1240574216027856</v>
      </c>
      <c r="DR86">
        <v>1.472146183058958E-2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370</v>
      </c>
      <c r="EA86">
        <v>3.2976999999999999</v>
      </c>
      <c r="EB86">
        <v>2.62547</v>
      </c>
      <c r="EC86">
        <v>0.107944</v>
      </c>
      <c r="ED86">
        <v>0.109221</v>
      </c>
      <c r="EE86">
        <v>0.13653299999999999</v>
      </c>
      <c r="EF86">
        <v>0.130833</v>
      </c>
      <c r="EG86">
        <v>26962.7</v>
      </c>
      <c r="EH86">
        <v>27391.4</v>
      </c>
      <c r="EI86">
        <v>28116.5</v>
      </c>
      <c r="EJ86">
        <v>29590.6</v>
      </c>
      <c r="EK86">
        <v>33414.9</v>
      </c>
      <c r="EL86">
        <v>35702.800000000003</v>
      </c>
      <c r="EM86">
        <v>39693.199999999997</v>
      </c>
      <c r="EN86">
        <v>42289.1</v>
      </c>
      <c r="EO86">
        <v>2.2466499999999998</v>
      </c>
      <c r="EP86">
        <v>2.2029800000000002</v>
      </c>
      <c r="EQ86">
        <v>0.122443</v>
      </c>
      <c r="ER86">
        <v>0</v>
      </c>
      <c r="ES86">
        <v>30.706700000000001</v>
      </c>
      <c r="ET86">
        <v>999.9</v>
      </c>
      <c r="EU86">
        <v>73.2</v>
      </c>
      <c r="EV86">
        <v>33.799999999999997</v>
      </c>
      <c r="EW86">
        <v>38.242100000000001</v>
      </c>
      <c r="EX86">
        <v>57.060099999999998</v>
      </c>
      <c r="EY86">
        <v>-5.0761200000000004</v>
      </c>
      <c r="EZ86">
        <v>2</v>
      </c>
      <c r="FA86">
        <v>0.37439</v>
      </c>
      <c r="FB86">
        <v>-6.7919400000000005E-2</v>
      </c>
      <c r="FC86">
        <v>20.271599999999999</v>
      </c>
      <c r="FD86">
        <v>5.2189399999999999</v>
      </c>
      <c r="FE86">
        <v>12.007999999999999</v>
      </c>
      <c r="FF86">
        <v>4.9868499999999996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1.8622000000000001</v>
      </c>
      <c r="FN86">
        <v>1.86426</v>
      </c>
      <c r="FO86">
        <v>1.8603499999999999</v>
      </c>
      <c r="FP86">
        <v>1.8609800000000001</v>
      </c>
      <c r="FQ86">
        <v>1.8602000000000001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-5.6020000000000003</v>
      </c>
      <c r="GH86">
        <v>0.21249999999999999</v>
      </c>
      <c r="GI86">
        <v>-4.1132035990306486</v>
      </c>
      <c r="GJ86">
        <v>-4.0977002334145526E-3</v>
      </c>
      <c r="GK86">
        <v>1.9870096767282211E-6</v>
      </c>
      <c r="GL86">
        <v>-4.7591234531596528E-10</v>
      </c>
      <c r="GM86">
        <v>-9.7813170522517312E-2</v>
      </c>
      <c r="GN86">
        <v>-4.4277268217585318E-5</v>
      </c>
      <c r="GO86">
        <v>7.6125673839889962E-4</v>
      </c>
      <c r="GP86">
        <v>-1.4366726965109579E-5</v>
      </c>
      <c r="GQ86">
        <v>6</v>
      </c>
      <c r="GR86">
        <v>2093</v>
      </c>
      <c r="GS86">
        <v>4</v>
      </c>
      <c r="GT86">
        <v>31</v>
      </c>
      <c r="GU86">
        <v>38</v>
      </c>
      <c r="GV86">
        <v>38</v>
      </c>
      <c r="GW86">
        <v>1.49536</v>
      </c>
      <c r="GX86">
        <v>2.5524900000000001</v>
      </c>
      <c r="GY86">
        <v>2.04834</v>
      </c>
      <c r="GZ86">
        <v>2.6232899999999999</v>
      </c>
      <c r="HA86">
        <v>2.1972700000000001</v>
      </c>
      <c r="HB86">
        <v>2.33521</v>
      </c>
      <c r="HC86">
        <v>38.994</v>
      </c>
      <c r="HD86">
        <v>15.357900000000001</v>
      </c>
      <c r="HE86">
        <v>18</v>
      </c>
      <c r="HF86">
        <v>711.61099999999999</v>
      </c>
      <c r="HG86">
        <v>752.33900000000006</v>
      </c>
      <c r="HH86">
        <v>31.002400000000002</v>
      </c>
      <c r="HI86">
        <v>32.200800000000001</v>
      </c>
      <c r="HJ86">
        <v>30.000800000000002</v>
      </c>
      <c r="HK86">
        <v>32.036099999999998</v>
      </c>
      <c r="HL86">
        <v>32.035600000000002</v>
      </c>
      <c r="HM86">
        <v>29.996700000000001</v>
      </c>
      <c r="HN86">
        <v>23.987200000000001</v>
      </c>
      <c r="HO86">
        <v>94.013099999999994</v>
      </c>
      <c r="HP86">
        <v>31</v>
      </c>
      <c r="HQ86">
        <v>478.185</v>
      </c>
      <c r="HR86">
        <v>31.5275</v>
      </c>
      <c r="HS86">
        <v>99.082999999999998</v>
      </c>
      <c r="HT86">
        <v>98.070499999999996</v>
      </c>
    </row>
    <row r="87" spans="1:228" x14ac:dyDescent="0.3">
      <c r="A87">
        <v>72</v>
      </c>
      <c r="B87">
        <v>1673983353.5999999</v>
      </c>
      <c r="C87">
        <v>283.5</v>
      </c>
      <c r="D87" t="s">
        <v>503</v>
      </c>
      <c r="E87" t="s">
        <v>504</v>
      </c>
      <c r="F87">
        <v>4</v>
      </c>
      <c r="G87">
        <v>1673983351.5999999</v>
      </c>
      <c r="H87">
        <f t="shared" si="34"/>
        <v>1.8118566144855394E-3</v>
      </c>
      <c r="I87">
        <f t="shared" si="35"/>
        <v>1.8118566144855395</v>
      </c>
      <c r="J87">
        <f t="shared" si="36"/>
        <v>8.0753305647422415</v>
      </c>
      <c r="K87">
        <f t="shared" si="37"/>
        <v>449.20828571428581</v>
      </c>
      <c r="L87">
        <f t="shared" si="38"/>
        <v>319.43583702314601</v>
      </c>
      <c r="M87">
        <f t="shared" si="39"/>
        <v>32.336233699269279</v>
      </c>
      <c r="N87">
        <f t="shared" si="40"/>
        <v>45.472994645409038</v>
      </c>
      <c r="O87">
        <f t="shared" si="41"/>
        <v>0.11019509736096791</v>
      </c>
      <c r="P87">
        <f t="shared" si="42"/>
        <v>2.7655525521651754</v>
      </c>
      <c r="Q87">
        <f t="shared" si="43"/>
        <v>0.10781266134938838</v>
      </c>
      <c r="R87">
        <f t="shared" si="44"/>
        <v>6.7592675658009346E-2</v>
      </c>
      <c r="S87">
        <f t="shared" si="45"/>
        <v>226.11821185940889</v>
      </c>
      <c r="T87">
        <f t="shared" si="46"/>
        <v>33.797691429098315</v>
      </c>
      <c r="U87">
        <f t="shared" si="47"/>
        <v>32.703000000000003</v>
      </c>
      <c r="V87">
        <f t="shared" si="48"/>
        <v>4.9684076388437992</v>
      </c>
      <c r="W87">
        <f t="shared" si="49"/>
        <v>66.45363671260202</v>
      </c>
      <c r="X87">
        <f t="shared" si="50"/>
        <v>3.336978585090622</v>
      </c>
      <c r="Y87">
        <f t="shared" si="51"/>
        <v>5.0215138706740028</v>
      </c>
      <c r="Z87">
        <f t="shared" si="52"/>
        <v>1.6314290537531773</v>
      </c>
      <c r="AA87">
        <f t="shared" si="53"/>
        <v>-79.902876698812292</v>
      </c>
      <c r="AB87">
        <f t="shared" si="54"/>
        <v>28.170712879110329</v>
      </c>
      <c r="AC87">
        <f t="shared" si="55"/>
        <v>2.3282458686568059</v>
      </c>
      <c r="AD87">
        <f t="shared" si="56"/>
        <v>176.71429390836374</v>
      </c>
      <c r="AE87">
        <f t="shared" si="57"/>
        <v>18.541956536623708</v>
      </c>
      <c r="AF87">
        <f t="shared" si="58"/>
        <v>1.7340022271124389</v>
      </c>
      <c r="AG87">
        <f t="shared" si="59"/>
        <v>8.0753305647422415</v>
      </c>
      <c r="AH87">
        <v>481.43175122430188</v>
      </c>
      <c r="AI87">
        <v>467.07215151515169</v>
      </c>
      <c r="AJ87">
        <v>1.7000190917326501</v>
      </c>
      <c r="AK87">
        <v>64.11169264173391</v>
      </c>
      <c r="AL87">
        <f t="shared" si="60"/>
        <v>1.8118566144855395</v>
      </c>
      <c r="AM87">
        <v>31.41324729218913</v>
      </c>
      <c r="AN87">
        <v>32.980808484848502</v>
      </c>
      <c r="AO87">
        <v>8.694610967887418E-3</v>
      </c>
      <c r="AP87">
        <v>93.4431284046358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47296.186818241353</v>
      </c>
      <c r="AV87">
        <f t="shared" si="64"/>
        <v>1199.997142857143</v>
      </c>
      <c r="AW87">
        <f t="shared" si="65"/>
        <v>1025.9243709116108</v>
      </c>
      <c r="AX87">
        <f t="shared" si="66"/>
        <v>0.85493901132875028</v>
      </c>
      <c r="AY87">
        <f t="shared" si="67"/>
        <v>0.18843229186448801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1673983351.5999999</v>
      </c>
      <c r="BF87">
        <v>449.20828571428581</v>
      </c>
      <c r="BG87">
        <v>467.04199999999997</v>
      </c>
      <c r="BH87">
        <v>32.964585714285711</v>
      </c>
      <c r="BI87">
        <v>31.416814285714281</v>
      </c>
      <c r="BJ87">
        <v>454.8188571428571</v>
      </c>
      <c r="BK87">
        <v>32.752000000000002</v>
      </c>
      <c r="BL87">
        <v>650.03457142857144</v>
      </c>
      <c r="BM87">
        <v>101.1291428571429</v>
      </c>
      <c r="BN87">
        <v>0.10005547142857139</v>
      </c>
      <c r="BO87">
        <v>32.891942857142858</v>
      </c>
      <c r="BP87">
        <v>32.703000000000003</v>
      </c>
      <c r="BQ87">
        <v>999.89999999999986</v>
      </c>
      <c r="BR87">
        <v>0</v>
      </c>
      <c r="BS87">
        <v>0</v>
      </c>
      <c r="BT87">
        <v>8991.6085714285709</v>
      </c>
      <c r="BU87">
        <v>0</v>
      </c>
      <c r="BV87">
        <v>1101.1199999999999</v>
      </c>
      <c r="BW87">
        <v>-17.833457142857149</v>
      </c>
      <c r="BX87">
        <v>464.52100000000002</v>
      </c>
      <c r="BY87">
        <v>482.19085714285723</v>
      </c>
      <c r="BZ87">
        <v>1.5478000000000001</v>
      </c>
      <c r="CA87">
        <v>467.04199999999997</v>
      </c>
      <c r="CB87">
        <v>31.416814285714281</v>
      </c>
      <c r="CC87">
        <v>3.3336871428571428</v>
      </c>
      <c r="CD87">
        <v>3.1771585714285711</v>
      </c>
      <c r="CE87">
        <v>25.7957</v>
      </c>
      <c r="CF87">
        <v>24.98668571428572</v>
      </c>
      <c r="CG87">
        <v>1199.997142857143</v>
      </c>
      <c r="CH87">
        <v>0.49995000000000012</v>
      </c>
      <c r="CI87">
        <v>0.50004999999999999</v>
      </c>
      <c r="CJ87">
        <v>0</v>
      </c>
      <c r="CK87">
        <v>904.57428571428568</v>
      </c>
      <c r="CL87">
        <v>4.9990899999999998</v>
      </c>
      <c r="CM87">
        <v>9816.175714285715</v>
      </c>
      <c r="CN87">
        <v>9557.658571428572</v>
      </c>
      <c r="CO87">
        <v>42.33</v>
      </c>
      <c r="CP87">
        <v>44.5</v>
      </c>
      <c r="CQ87">
        <v>43.25</v>
      </c>
      <c r="CR87">
        <v>43.311999999999998</v>
      </c>
      <c r="CS87">
        <v>43.686999999999998</v>
      </c>
      <c r="CT87">
        <v>597.43999999999994</v>
      </c>
      <c r="CU87">
        <v>597.56000000000006</v>
      </c>
      <c r="CV87">
        <v>0</v>
      </c>
      <c r="CW87">
        <v>1673983353.7</v>
      </c>
      <c r="CX87">
        <v>0</v>
      </c>
      <c r="CY87">
        <v>1673981072</v>
      </c>
      <c r="CZ87" t="s">
        <v>356</v>
      </c>
      <c r="DA87">
        <v>1673981071.5</v>
      </c>
      <c r="DB87">
        <v>1673981072</v>
      </c>
      <c r="DC87">
        <v>22</v>
      </c>
      <c r="DD87">
        <v>6.0000000000000001E-3</v>
      </c>
      <c r="DE87">
        <v>1.4999999999999999E-2</v>
      </c>
      <c r="DF87">
        <v>-5.52</v>
      </c>
      <c r="DG87">
        <v>0.19600000000000001</v>
      </c>
      <c r="DH87">
        <v>415</v>
      </c>
      <c r="DI87">
        <v>30</v>
      </c>
      <c r="DJ87">
        <v>0.47</v>
      </c>
      <c r="DK87">
        <v>0.06</v>
      </c>
      <c r="DL87">
        <v>-17.61999512195122</v>
      </c>
      <c r="DM87">
        <v>-1.17820348432057</v>
      </c>
      <c r="DN87">
        <v>0.12852504539302009</v>
      </c>
      <c r="DO87">
        <v>0</v>
      </c>
      <c r="DP87">
        <v>1.6322143902439019</v>
      </c>
      <c r="DQ87">
        <v>-0.34568090592334422</v>
      </c>
      <c r="DR87">
        <v>4.0850332956745623E-2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370</v>
      </c>
      <c r="EA87">
        <v>3.2976800000000002</v>
      </c>
      <c r="EB87">
        <v>2.6251099999999998</v>
      </c>
      <c r="EC87">
        <v>0.10911800000000001</v>
      </c>
      <c r="ED87">
        <v>0.110386</v>
      </c>
      <c r="EE87">
        <v>0.13664200000000001</v>
      </c>
      <c r="EF87">
        <v>0.13098599999999999</v>
      </c>
      <c r="EG87">
        <v>26926.3</v>
      </c>
      <c r="EH87">
        <v>27355.1</v>
      </c>
      <c r="EI87">
        <v>28115.7</v>
      </c>
      <c r="EJ87">
        <v>29590.1</v>
      </c>
      <c r="EK87">
        <v>33410.300000000003</v>
      </c>
      <c r="EL87">
        <v>35696.300000000003</v>
      </c>
      <c r="EM87">
        <v>39692.800000000003</v>
      </c>
      <c r="EN87">
        <v>42288.7</v>
      </c>
      <c r="EO87">
        <v>2.2465000000000002</v>
      </c>
      <c r="EP87">
        <v>2.20275</v>
      </c>
      <c r="EQ87">
        <v>0.122458</v>
      </c>
      <c r="ER87">
        <v>0</v>
      </c>
      <c r="ES87">
        <v>30.7288</v>
      </c>
      <c r="ET87">
        <v>999.9</v>
      </c>
      <c r="EU87">
        <v>73.2</v>
      </c>
      <c r="EV87">
        <v>33.799999999999997</v>
      </c>
      <c r="EW87">
        <v>38.2423</v>
      </c>
      <c r="EX87">
        <v>56.940100000000001</v>
      </c>
      <c r="EY87">
        <v>-5.2283600000000003</v>
      </c>
      <c r="EZ87">
        <v>2</v>
      </c>
      <c r="FA87">
        <v>0.37501499999999999</v>
      </c>
      <c r="FB87">
        <v>-5.9542499999999998E-2</v>
      </c>
      <c r="FC87">
        <v>20.271699999999999</v>
      </c>
      <c r="FD87">
        <v>5.2193899999999998</v>
      </c>
      <c r="FE87">
        <v>12.007</v>
      </c>
      <c r="FF87">
        <v>4.98665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1.8622000000000001</v>
      </c>
      <c r="FN87">
        <v>1.86426</v>
      </c>
      <c r="FO87">
        <v>1.8603499999999999</v>
      </c>
      <c r="FP87">
        <v>1.8609899999999999</v>
      </c>
      <c r="FQ87">
        <v>1.8602000000000001</v>
      </c>
      <c r="FR87">
        <v>1.86188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-5.6189999999999998</v>
      </c>
      <c r="GH87">
        <v>0.2127</v>
      </c>
      <c r="GI87">
        <v>-4.1132035990306486</v>
      </c>
      <c r="GJ87">
        <v>-4.0977002334145526E-3</v>
      </c>
      <c r="GK87">
        <v>1.9870096767282211E-6</v>
      </c>
      <c r="GL87">
        <v>-4.7591234531596528E-10</v>
      </c>
      <c r="GM87">
        <v>-9.7813170522517312E-2</v>
      </c>
      <c r="GN87">
        <v>-4.4277268217585318E-5</v>
      </c>
      <c r="GO87">
        <v>7.6125673839889962E-4</v>
      </c>
      <c r="GP87">
        <v>-1.4366726965109579E-5</v>
      </c>
      <c r="GQ87">
        <v>6</v>
      </c>
      <c r="GR87">
        <v>2093</v>
      </c>
      <c r="GS87">
        <v>4</v>
      </c>
      <c r="GT87">
        <v>31</v>
      </c>
      <c r="GU87">
        <v>38</v>
      </c>
      <c r="GV87">
        <v>38</v>
      </c>
      <c r="GW87">
        <v>1.5124500000000001</v>
      </c>
      <c r="GX87">
        <v>2.5451700000000002</v>
      </c>
      <c r="GY87">
        <v>2.04834</v>
      </c>
      <c r="GZ87">
        <v>2.6232899999999999</v>
      </c>
      <c r="HA87">
        <v>2.1972700000000001</v>
      </c>
      <c r="HB87">
        <v>2.31812</v>
      </c>
      <c r="HC87">
        <v>38.994</v>
      </c>
      <c r="HD87">
        <v>15.3666</v>
      </c>
      <c r="HE87">
        <v>18</v>
      </c>
      <c r="HF87">
        <v>711.57399999999996</v>
      </c>
      <c r="HG87">
        <v>752.23</v>
      </c>
      <c r="HH87">
        <v>31.002400000000002</v>
      </c>
      <c r="HI87">
        <v>32.209400000000002</v>
      </c>
      <c r="HJ87">
        <v>30.000900000000001</v>
      </c>
      <c r="HK87">
        <v>32.043799999999997</v>
      </c>
      <c r="HL87">
        <v>32.0441</v>
      </c>
      <c r="HM87">
        <v>30.347300000000001</v>
      </c>
      <c r="HN87">
        <v>23.987200000000001</v>
      </c>
      <c r="HO87">
        <v>94.013099999999994</v>
      </c>
      <c r="HP87">
        <v>31</v>
      </c>
      <c r="HQ87">
        <v>484.86399999999998</v>
      </c>
      <c r="HR87">
        <v>31.551500000000001</v>
      </c>
      <c r="HS87">
        <v>99.081000000000003</v>
      </c>
      <c r="HT87">
        <v>98.069500000000005</v>
      </c>
    </row>
    <row r="88" spans="1:228" x14ac:dyDescent="0.3">
      <c r="A88">
        <v>73</v>
      </c>
      <c r="B88">
        <v>1673983357.5999999</v>
      </c>
      <c r="C88">
        <v>287.5</v>
      </c>
      <c r="D88" t="s">
        <v>505</v>
      </c>
      <c r="E88" t="s">
        <v>506</v>
      </c>
      <c r="F88">
        <v>4</v>
      </c>
      <c r="G88">
        <v>1673983355.2874999</v>
      </c>
      <c r="H88">
        <f t="shared" si="34"/>
        <v>1.8044118257754787E-3</v>
      </c>
      <c r="I88">
        <f t="shared" si="35"/>
        <v>1.8044118257754787</v>
      </c>
      <c r="J88">
        <f t="shared" si="36"/>
        <v>7.9499963620966652</v>
      </c>
      <c r="K88">
        <f t="shared" si="37"/>
        <v>455.34437500000001</v>
      </c>
      <c r="L88">
        <f t="shared" si="38"/>
        <v>326.47294609006462</v>
      </c>
      <c r="M88">
        <f t="shared" si="39"/>
        <v>33.048596860161517</v>
      </c>
      <c r="N88">
        <f t="shared" si="40"/>
        <v>46.094149184924362</v>
      </c>
      <c r="O88">
        <f t="shared" si="41"/>
        <v>0.10947921139898091</v>
      </c>
      <c r="P88">
        <f t="shared" si="42"/>
        <v>2.7679601307148651</v>
      </c>
      <c r="Q88">
        <f t="shared" si="43"/>
        <v>0.10712927243437452</v>
      </c>
      <c r="R88">
        <f t="shared" si="44"/>
        <v>6.7162726798281738E-2</v>
      </c>
      <c r="S88">
        <f t="shared" si="45"/>
        <v>226.11615782202117</v>
      </c>
      <c r="T88">
        <f t="shared" si="46"/>
        <v>33.812631059183239</v>
      </c>
      <c r="U88">
        <f t="shared" si="47"/>
        <v>32.726837500000002</v>
      </c>
      <c r="V88">
        <f t="shared" si="48"/>
        <v>4.9750805959674587</v>
      </c>
      <c r="W88">
        <f t="shared" si="49"/>
        <v>66.46419618676336</v>
      </c>
      <c r="X88">
        <f t="shared" si="50"/>
        <v>3.3400728107796591</v>
      </c>
      <c r="Y88">
        <f t="shared" si="51"/>
        <v>5.0253715570321598</v>
      </c>
      <c r="Z88">
        <f t="shared" si="52"/>
        <v>1.6350077851877995</v>
      </c>
      <c r="AA88">
        <f t="shared" si="53"/>
        <v>-79.574561516698608</v>
      </c>
      <c r="AB88">
        <f t="shared" si="54"/>
        <v>26.676060477201901</v>
      </c>
      <c r="AC88">
        <f t="shared" si="55"/>
        <v>2.2032036911111987</v>
      </c>
      <c r="AD88">
        <f t="shared" si="56"/>
        <v>175.42086047363566</v>
      </c>
      <c r="AE88">
        <f t="shared" si="57"/>
        <v>18.589288333250686</v>
      </c>
      <c r="AF88">
        <f t="shared" si="58"/>
        <v>1.753832347425017</v>
      </c>
      <c r="AG88">
        <f t="shared" si="59"/>
        <v>7.9499963620966652</v>
      </c>
      <c r="AH88">
        <v>488.38178069326608</v>
      </c>
      <c r="AI88">
        <v>474.01901212121197</v>
      </c>
      <c r="AJ88">
        <v>1.7310748801324749</v>
      </c>
      <c r="AK88">
        <v>64.11169264173391</v>
      </c>
      <c r="AL88">
        <f t="shared" si="60"/>
        <v>1.8044118257754787</v>
      </c>
      <c r="AM88">
        <v>31.43192149429656</v>
      </c>
      <c r="AN88">
        <v>33.005619393939412</v>
      </c>
      <c r="AO88">
        <v>6.470759040883102E-3</v>
      </c>
      <c r="AP88">
        <v>93.4431284046358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47360.317403380352</v>
      </c>
      <c r="AV88">
        <f t="shared" si="64"/>
        <v>1199.9862499999999</v>
      </c>
      <c r="AW88">
        <f t="shared" si="65"/>
        <v>1025.9150574207363</v>
      </c>
      <c r="AX88">
        <f t="shared" si="66"/>
        <v>0.85493901069344447</v>
      </c>
      <c r="AY88">
        <f t="shared" si="67"/>
        <v>0.18843229063834788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1673983355.2874999</v>
      </c>
      <c r="BF88">
        <v>455.34437500000001</v>
      </c>
      <c r="BG88">
        <v>473.24124999999998</v>
      </c>
      <c r="BH88">
        <v>32.995150000000002</v>
      </c>
      <c r="BI88">
        <v>31.429612500000001</v>
      </c>
      <c r="BJ88">
        <v>460.97075000000001</v>
      </c>
      <c r="BK88">
        <v>32.782449999999997</v>
      </c>
      <c r="BL88">
        <v>649.98675000000003</v>
      </c>
      <c r="BM88">
        <v>101.129375</v>
      </c>
      <c r="BN88">
        <v>9.9830224999999995E-2</v>
      </c>
      <c r="BO88">
        <v>32.905600000000007</v>
      </c>
      <c r="BP88">
        <v>32.726837500000002</v>
      </c>
      <c r="BQ88">
        <v>999.9</v>
      </c>
      <c r="BR88">
        <v>0</v>
      </c>
      <c r="BS88">
        <v>0</v>
      </c>
      <c r="BT88">
        <v>9004.375</v>
      </c>
      <c r="BU88">
        <v>0</v>
      </c>
      <c r="BV88">
        <v>1103.50125</v>
      </c>
      <c r="BW88">
        <v>-17.8967375</v>
      </c>
      <c r="BX88">
        <v>470.881125</v>
      </c>
      <c r="BY88">
        <v>488.59762499999999</v>
      </c>
      <c r="BZ88">
        <v>1.5655462499999999</v>
      </c>
      <c r="CA88">
        <v>473.24124999999998</v>
      </c>
      <c r="CB88">
        <v>31.429612500000001</v>
      </c>
      <c r="CC88">
        <v>3.3367849999999999</v>
      </c>
      <c r="CD88">
        <v>3.1784599999999998</v>
      </c>
      <c r="CE88">
        <v>25.811375000000002</v>
      </c>
      <c r="CF88">
        <v>24.993575</v>
      </c>
      <c r="CG88">
        <v>1199.9862499999999</v>
      </c>
      <c r="CH88">
        <v>0.49995000000000001</v>
      </c>
      <c r="CI88">
        <v>0.50004999999999999</v>
      </c>
      <c r="CJ88">
        <v>0</v>
      </c>
      <c r="CK88">
        <v>904.9526249999999</v>
      </c>
      <c r="CL88">
        <v>4.9990899999999998</v>
      </c>
      <c r="CM88">
        <v>9821.3662499999991</v>
      </c>
      <c r="CN88">
        <v>9557.5750000000007</v>
      </c>
      <c r="CO88">
        <v>42.367125000000001</v>
      </c>
      <c r="CP88">
        <v>44.5</v>
      </c>
      <c r="CQ88">
        <v>43.25</v>
      </c>
      <c r="CR88">
        <v>43.319875000000003</v>
      </c>
      <c r="CS88">
        <v>43.686999999999998</v>
      </c>
      <c r="CT88">
        <v>597.43374999999992</v>
      </c>
      <c r="CU88">
        <v>597.55374999999992</v>
      </c>
      <c r="CV88">
        <v>0</v>
      </c>
      <c r="CW88">
        <v>1673983357.9000001</v>
      </c>
      <c r="CX88">
        <v>0</v>
      </c>
      <c r="CY88">
        <v>1673981072</v>
      </c>
      <c r="CZ88" t="s">
        <v>356</v>
      </c>
      <c r="DA88">
        <v>1673981071.5</v>
      </c>
      <c r="DB88">
        <v>1673981072</v>
      </c>
      <c r="DC88">
        <v>22</v>
      </c>
      <c r="DD88">
        <v>6.0000000000000001E-3</v>
      </c>
      <c r="DE88">
        <v>1.4999999999999999E-2</v>
      </c>
      <c r="DF88">
        <v>-5.52</v>
      </c>
      <c r="DG88">
        <v>0.19600000000000001</v>
      </c>
      <c r="DH88">
        <v>415</v>
      </c>
      <c r="DI88">
        <v>30</v>
      </c>
      <c r="DJ88">
        <v>0.47</v>
      </c>
      <c r="DK88">
        <v>0.06</v>
      </c>
      <c r="DL88">
        <v>-17.700882926829269</v>
      </c>
      <c r="DM88">
        <v>-1.345889895470443</v>
      </c>
      <c r="DN88">
        <v>0.14266854970301121</v>
      </c>
      <c r="DO88">
        <v>0</v>
      </c>
      <c r="DP88">
        <v>1.613006585365854</v>
      </c>
      <c r="DQ88">
        <v>-0.41791881533101111</v>
      </c>
      <c r="DR88">
        <v>4.5857454250007083E-2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370</v>
      </c>
      <c r="EA88">
        <v>3.2974000000000001</v>
      </c>
      <c r="EB88">
        <v>2.6252300000000002</v>
      </c>
      <c r="EC88">
        <v>0.11029899999999999</v>
      </c>
      <c r="ED88">
        <v>0.111549</v>
      </c>
      <c r="EE88">
        <v>0.13669999999999999</v>
      </c>
      <c r="EF88">
        <v>0.130963</v>
      </c>
      <c r="EG88">
        <v>26890.3</v>
      </c>
      <c r="EH88">
        <v>27318.7</v>
      </c>
      <c r="EI88">
        <v>28115.5</v>
      </c>
      <c r="EJ88">
        <v>29589.5</v>
      </c>
      <c r="EK88">
        <v>33407.4</v>
      </c>
      <c r="EL88">
        <v>35696.5</v>
      </c>
      <c r="EM88">
        <v>39692</v>
      </c>
      <c r="EN88">
        <v>42287.8</v>
      </c>
      <c r="EO88">
        <v>2.2461000000000002</v>
      </c>
      <c r="EP88">
        <v>2.2027199999999998</v>
      </c>
      <c r="EQ88">
        <v>0.122726</v>
      </c>
      <c r="ER88">
        <v>0</v>
      </c>
      <c r="ES88">
        <v>30.7502</v>
      </c>
      <c r="ET88">
        <v>999.9</v>
      </c>
      <c r="EU88">
        <v>73.2</v>
      </c>
      <c r="EV88">
        <v>33.799999999999997</v>
      </c>
      <c r="EW88">
        <v>38.246200000000002</v>
      </c>
      <c r="EX88">
        <v>57.330100000000002</v>
      </c>
      <c r="EY88">
        <v>-5.0881400000000001</v>
      </c>
      <c r="EZ88">
        <v>2</v>
      </c>
      <c r="FA88">
        <v>0.37568600000000002</v>
      </c>
      <c r="FB88">
        <v>-5.13698E-2</v>
      </c>
      <c r="FC88">
        <v>20.271599999999999</v>
      </c>
      <c r="FD88">
        <v>5.2192400000000001</v>
      </c>
      <c r="FE88">
        <v>12.0068</v>
      </c>
      <c r="FF88">
        <v>4.9867999999999997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1.8622000000000001</v>
      </c>
      <c r="FN88">
        <v>1.86426</v>
      </c>
      <c r="FO88">
        <v>1.8603400000000001</v>
      </c>
      <c r="FP88">
        <v>1.8609800000000001</v>
      </c>
      <c r="FQ88">
        <v>1.8602000000000001</v>
      </c>
      <c r="FR88">
        <v>1.86188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-5.6360000000000001</v>
      </c>
      <c r="GH88">
        <v>0.21279999999999999</v>
      </c>
      <c r="GI88">
        <v>-4.1132035990306486</v>
      </c>
      <c r="GJ88">
        <v>-4.0977002334145526E-3</v>
      </c>
      <c r="GK88">
        <v>1.9870096767282211E-6</v>
      </c>
      <c r="GL88">
        <v>-4.7591234531596528E-10</v>
      </c>
      <c r="GM88">
        <v>-9.7813170522517312E-2</v>
      </c>
      <c r="GN88">
        <v>-4.4277268217585318E-5</v>
      </c>
      <c r="GO88">
        <v>7.6125673839889962E-4</v>
      </c>
      <c r="GP88">
        <v>-1.4366726965109579E-5</v>
      </c>
      <c r="GQ88">
        <v>6</v>
      </c>
      <c r="GR88">
        <v>2093</v>
      </c>
      <c r="GS88">
        <v>4</v>
      </c>
      <c r="GT88">
        <v>31</v>
      </c>
      <c r="GU88">
        <v>38.1</v>
      </c>
      <c r="GV88">
        <v>38.1</v>
      </c>
      <c r="GW88">
        <v>1.5307599999999999</v>
      </c>
      <c r="GX88">
        <v>2.5598100000000001</v>
      </c>
      <c r="GY88">
        <v>2.04834</v>
      </c>
      <c r="GZ88">
        <v>2.6232899999999999</v>
      </c>
      <c r="HA88">
        <v>2.1972700000000001</v>
      </c>
      <c r="HB88">
        <v>2.3034699999999999</v>
      </c>
      <c r="HC88">
        <v>39.018799999999999</v>
      </c>
      <c r="HD88">
        <v>15.322800000000001</v>
      </c>
      <c r="HE88">
        <v>18</v>
      </c>
      <c r="HF88">
        <v>711.327</v>
      </c>
      <c r="HG88">
        <v>752.29700000000003</v>
      </c>
      <c r="HH88">
        <v>31.002300000000002</v>
      </c>
      <c r="HI88">
        <v>32.2179</v>
      </c>
      <c r="HJ88">
        <v>30.000800000000002</v>
      </c>
      <c r="HK88">
        <v>32.051400000000001</v>
      </c>
      <c r="HL88">
        <v>32.051099999999998</v>
      </c>
      <c r="HM88">
        <v>30.695799999999998</v>
      </c>
      <c r="HN88">
        <v>23.6952</v>
      </c>
      <c r="HO88">
        <v>94.013099999999994</v>
      </c>
      <c r="HP88">
        <v>31</v>
      </c>
      <c r="HQ88">
        <v>491.54199999999997</v>
      </c>
      <c r="HR88">
        <v>31.588000000000001</v>
      </c>
      <c r="HS88">
        <v>99.079499999999996</v>
      </c>
      <c r="HT88">
        <v>98.067400000000006</v>
      </c>
    </row>
    <row r="89" spans="1:228" x14ac:dyDescent="0.3">
      <c r="A89">
        <v>74</v>
      </c>
      <c r="B89">
        <v>1673983361.5999999</v>
      </c>
      <c r="C89">
        <v>291.5</v>
      </c>
      <c r="D89" t="s">
        <v>507</v>
      </c>
      <c r="E89" t="s">
        <v>508</v>
      </c>
      <c r="F89">
        <v>4</v>
      </c>
      <c r="G89">
        <v>1673983359.5999999</v>
      </c>
      <c r="H89">
        <f t="shared" si="34"/>
        <v>1.7957039261591015E-3</v>
      </c>
      <c r="I89">
        <f t="shared" si="35"/>
        <v>1.7957039261591015</v>
      </c>
      <c r="J89">
        <f t="shared" si="36"/>
        <v>8.0575793116269274</v>
      </c>
      <c r="K89">
        <f t="shared" si="37"/>
        <v>462.5062857142857</v>
      </c>
      <c r="L89">
        <f t="shared" si="38"/>
        <v>331.04846824790144</v>
      </c>
      <c r="M89">
        <f t="shared" si="39"/>
        <v>33.511816624552154</v>
      </c>
      <c r="N89">
        <f t="shared" si="40"/>
        <v>46.819204198683444</v>
      </c>
      <c r="O89">
        <f t="shared" si="41"/>
        <v>0.10873623041431951</v>
      </c>
      <c r="P89">
        <f t="shared" si="42"/>
        <v>2.7650477035752696</v>
      </c>
      <c r="Q89">
        <f t="shared" si="43"/>
        <v>0.10641532910150765</v>
      </c>
      <c r="R89">
        <f t="shared" si="44"/>
        <v>6.6713978478500344E-2</v>
      </c>
      <c r="S89">
        <f t="shared" si="45"/>
        <v>226.12007953139641</v>
      </c>
      <c r="T89">
        <f t="shared" si="46"/>
        <v>33.828936624208445</v>
      </c>
      <c r="U89">
        <f t="shared" si="47"/>
        <v>32.743600000000001</v>
      </c>
      <c r="V89">
        <f t="shared" si="48"/>
        <v>4.979777680169799</v>
      </c>
      <c r="W89">
        <f t="shared" si="49"/>
        <v>66.449789391159982</v>
      </c>
      <c r="X89">
        <f t="shared" si="50"/>
        <v>3.3417958552323435</v>
      </c>
      <c r="Y89">
        <f t="shared" si="51"/>
        <v>5.0290540961096157</v>
      </c>
      <c r="Z89">
        <f t="shared" si="52"/>
        <v>1.6379818249374556</v>
      </c>
      <c r="AA89">
        <f t="shared" si="53"/>
        <v>-79.190543143616381</v>
      </c>
      <c r="AB89">
        <f t="shared" si="54"/>
        <v>26.091378185631878</v>
      </c>
      <c r="AC89">
        <f t="shared" si="55"/>
        <v>2.1574991637249092</v>
      </c>
      <c r="AD89">
        <f t="shared" si="56"/>
        <v>175.17841373713679</v>
      </c>
      <c r="AE89">
        <f t="shared" si="57"/>
        <v>18.61618086121462</v>
      </c>
      <c r="AF89">
        <f t="shared" si="58"/>
        <v>1.7742767505752257</v>
      </c>
      <c r="AG89">
        <f t="shared" si="59"/>
        <v>8.0575793116269274</v>
      </c>
      <c r="AH89">
        <v>495.27285896657162</v>
      </c>
      <c r="AI89">
        <v>480.86998181818149</v>
      </c>
      <c r="AJ89">
        <v>1.7152351667588139</v>
      </c>
      <c r="AK89">
        <v>64.11169264173391</v>
      </c>
      <c r="AL89">
        <f t="shared" si="60"/>
        <v>1.7957039261591015</v>
      </c>
      <c r="AM89">
        <v>31.41818657474801</v>
      </c>
      <c r="AN89">
        <v>33.012956969696958</v>
      </c>
      <c r="AO89">
        <v>1.41978808783563E-3</v>
      </c>
      <c r="AP89">
        <v>93.4431284046358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47278.175425653571</v>
      </c>
      <c r="AV89">
        <f t="shared" si="64"/>
        <v>1200.014285714286</v>
      </c>
      <c r="AW89">
        <f t="shared" si="65"/>
        <v>1025.9383210007236</v>
      </c>
      <c r="AX89">
        <f t="shared" si="66"/>
        <v>0.85493842299556722</v>
      </c>
      <c r="AY89">
        <f t="shared" si="67"/>
        <v>0.18843115638144481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1673983359.5999999</v>
      </c>
      <c r="BF89">
        <v>462.5062857142857</v>
      </c>
      <c r="BG89">
        <v>480.4482857142857</v>
      </c>
      <c r="BH89">
        <v>33.012128571428569</v>
      </c>
      <c r="BI89">
        <v>31.428371428571431</v>
      </c>
      <c r="BJ89">
        <v>468.15114285714287</v>
      </c>
      <c r="BK89">
        <v>32.799357142857147</v>
      </c>
      <c r="BL89">
        <v>649.98757142857141</v>
      </c>
      <c r="BM89">
        <v>101.1291428571429</v>
      </c>
      <c r="BN89">
        <v>0.1001931428571429</v>
      </c>
      <c r="BO89">
        <v>32.918628571428577</v>
      </c>
      <c r="BP89">
        <v>32.743600000000001</v>
      </c>
      <c r="BQ89">
        <v>999.89999999999986</v>
      </c>
      <c r="BR89">
        <v>0</v>
      </c>
      <c r="BS89">
        <v>0</v>
      </c>
      <c r="BT89">
        <v>8988.9285714285706</v>
      </c>
      <c r="BU89">
        <v>0</v>
      </c>
      <c r="BV89">
        <v>1113.0828571428569</v>
      </c>
      <c r="BW89">
        <v>-17.941800000000001</v>
      </c>
      <c r="BX89">
        <v>478.29585714285719</v>
      </c>
      <c r="BY89">
        <v>496.03785714285709</v>
      </c>
      <c r="BZ89">
        <v>1.5837128571428569</v>
      </c>
      <c r="CA89">
        <v>480.4482857142857</v>
      </c>
      <c r="CB89">
        <v>31.428371428571431</v>
      </c>
      <c r="CC89">
        <v>3.338488571428571</v>
      </c>
      <c r="CD89">
        <v>3.178324285714285</v>
      </c>
      <c r="CE89">
        <v>25.820014285714279</v>
      </c>
      <c r="CF89">
        <v>24.99288571428572</v>
      </c>
      <c r="CG89">
        <v>1200.014285714286</v>
      </c>
      <c r="CH89">
        <v>0.4999697142857143</v>
      </c>
      <c r="CI89">
        <v>0.50003028571428565</v>
      </c>
      <c r="CJ89">
        <v>0</v>
      </c>
      <c r="CK89">
        <v>905.49185714285704</v>
      </c>
      <c r="CL89">
        <v>4.9990899999999998</v>
      </c>
      <c r="CM89">
        <v>9828.1714285714279</v>
      </c>
      <c r="CN89">
        <v>9557.8828571428567</v>
      </c>
      <c r="CO89">
        <v>42.375</v>
      </c>
      <c r="CP89">
        <v>44.5</v>
      </c>
      <c r="CQ89">
        <v>43.258857142857153</v>
      </c>
      <c r="CR89">
        <v>43.338999999999999</v>
      </c>
      <c r="CS89">
        <v>43.686999999999998</v>
      </c>
      <c r="CT89">
        <v>597.47285714285715</v>
      </c>
      <c r="CU89">
        <v>597.54571428571421</v>
      </c>
      <c r="CV89">
        <v>0</v>
      </c>
      <c r="CW89">
        <v>1673983362.0999999</v>
      </c>
      <c r="CX89">
        <v>0</v>
      </c>
      <c r="CY89">
        <v>1673981072</v>
      </c>
      <c r="CZ89" t="s">
        <v>356</v>
      </c>
      <c r="DA89">
        <v>1673981071.5</v>
      </c>
      <c r="DB89">
        <v>1673981072</v>
      </c>
      <c r="DC89">
        <v>22</v>
      </c>
      <c r="DD89">
        <v>6.0000000000000001E-3</v>
      </c>
      <c r="DE89">
        <v>1.4999999999999999E-2</v>
      </c>
      <c r="DF89">
        <v>-5.52</v>
      </c>
      <c r="DG89">
        <v>0.19600000000000001</v>
      </c>
      <c r="DH89">
        <v>415</v>
      </c>
      <c r="DI89">
        <v>30</v>
      </c>
      <c r="DJ89">
        <v>0.47</v>
      </c>
      <c r="DK89">
        <v>0.06</v>
      </c>
      <c r="DL89">
        <v>-17.787285365853659</v>
      </c>
      <c r="DM89">
        <v>-1.1142250871080219</v>
      </c>
      <c r="DN89">
        <v>0.1202177426152243</v>
      </c>
      <c r="DO89">
        <v>0</v>
      </c>
      <c r="DP89">
        <v>1.5986914634146341</v>
      </c>
      <c r="DQ89">
        <v>-0.29971463414634281</v>
      </c>
      <c r="DR89">
        <v>4.0223999483440007E-2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370</v>
      </c>
      <c r="EA89">
        <v>3.2977799999999999</v>
      </c>
      <c r="EB89">
        <v>2.6255099999999998</v>
      </c>
      <c r="EC89">
        <v>0.111459</v>
      </c>
      <c r="ED89">
        <v>0.11269899999999999</v>
      </c>
      <c r="EE89">
        <v>0.13671700000000001</v>
      </c>
      <c r="EF89">
        <v>0.13108800000000001</v>
      </c>
      <c r="EG89">
        <v>26854.799999999999</v>
      </c>
      <c r="EH89">
        <v>27282.5</v>
      </c>
      <c r="EI89">
        <v>28115.1</v>
      </c>
      <c r="EJ89">
        <v>29588.7</v>
      </c>
      <c r="EK89">
        <v>33406.5</v>
      </c>
      <c r="EL89">
        <v>35690.6</v>
      </c>
      <c r="EM89">
        <v>39691.5</v>
      </c>
      <c r="EN89">
        <v>42286.8</v>
      </c>
      <c r="EO89">
        <v>2.2464</v>
      </c>
      <c r="EP89">
        <v>2.20255</v>
      </c>
      <c r="EQ89">
        <v>0.121534</v>
      </c>
      <c r="ER89">
        <v>0</v>
      </c>
      <c r="ES89">
        <v>30.772400000000001</v>
      </c>
      <c r="ET89">
        <v>999.9</v>
      </c>
      <c r="EU89">
        <v>73.2</v>
      </c>
      <c r="EV89">
        <v>33.799999999999997</v>
      </c>
      <c r="EW89">
        <v>38.2455</v>
      </c>
      <c r="EX89">
        <v>57.000100000000003</v>
      </c>
      <c r="EY89">
        <v>-5.1882999999999999</v>
      </c>
      <c r="EZ89">
        <v>2</v>
      </c>
      <c r="FA89">
        <v>0.37643500000000002</v>
      </c>
      <c r="FB89">
        <v>-4.2636199999999999E-2</v>
      </c>
      <c r="FC89">
        <v>20.271599999999999</v>
      </c>
      <c r="FD89">
        <v>5.2195400000000003</v>
      </c>
      <c r="FE89">
        <v>12.0068</v>
      </c>
      <c r="FF89">
        <v>4.9869500000000002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1.8622000000000001</v>
      </c>
      <c r="FN89">
        <v>1.86426</v>
      </c>
      <c r="FO89">
        <v>1.8603400000000001</v>
      </c>
      <c r="FP89">
        <v>1.8610100000000001</v>
      </c>
      <c r="FQ89">
        <v>1.8602000000000001</v>
      </c>
      <c r="FR89">
        <v>1.86188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-5.6539999999999999</v>
      </c>
      <c r="GH89">
        <v>0.21279999999999999</v>
      </c>
      <c r="GI89">
        <v>-4.1132035990306486</v>
      </c>
      <c r="GJ89">
        <v>-4.0977002334145526E-3</v>
      </c>
      <c r="GK89">
        <v>1.9870096767282211E-6</v>
      </c>
      <c r="GL89">
        <v>-4.7591234531596528E-10</v>
      </c>
      <c r="GM89">
        <v>-9.7813170522517312E-2</v>
      </c>
      <c r="GN89">
        <v>-4.4277268217585318E-5</v>
      </c>
      <c r="GO89">
        <v>7.6125673839889962E-4</v>
      </c>
      <c r="GP89">
        <v>-1.4366726965109579E-5</v>
      </c>
      <c r="GQ89">
        <v>6</v>
      </c>
      <c r="GR89">
        <v>2093</v>
      </c>
      <c r="GS89">
        <v>4</v>
      </c>
      <c r="GT89">
        <v>31</v>
      </c>
      <c r="GU89">
        <v>38.200000000000003</v>
      </c>
      <c r="GV89">
        <v>38.200000000000003</v>
      </c>
      <c r="GW89">
        <v>1.5478499999999999</v>
      </c>
      <c r="GX89">
        <v>2.5488300000000002</v>
      </c>
      <c r="GY89">
        <v>2.04834</v>
      </c>
      <c r="GZ89">
        <v>2.6232899999999999</v>
      </c>
      <c r="HA89">
        <v>2.1972700000000001</v>
      </c>
      <c r="HB89">
        <v>2.35107</v>
      </c>
      <c r="HC89">
        <v>39.018799999999999</v>
      </c>
      <c r="HD89">
        <v>15.357900000000001</v>
      </c>
      <c r="HE89">
        <v>18</v>
      </c>
      <c r="HF89">
        <v>711.66899999999998</v>
      </c>
      <c r="HG89">
        <v>752.22500000000002</v>
      </c>
      <c r="HH89">
        <v>31.002400000000002</v>
      </c>
      <c r="HI89">
        <v>32.226399999999998</v>
      </c>
      <c r="HJ89">
        <v>30.000900000000001</v>
      </c>
      <c r="HK89">
        <v>32.0593</v>
      </c>
      <c r="HL89">
        <v>32.058799999999998</v>
      </c>
      <c r="HM89">
        <v>31.0459</v>
      </c>
      <c r="HN89">
        <v>23.374400000000001</v>
      </c>
      <c r="HO89">
        <v>94.013099999999994</v>
      </c>
      <c r="HP89">
        <v>31</v>
      </c>
      <c r="HQ89">
        <v>498.221</v>
      </c>
      <c r="HR89">
        <v>31.6387</v>
      </c>
      <c r="HS89">
        <v>99.078299999999999</v>
      </c>
      <c r="HT89">
        <v>98.064999999999998</v>
      </c>
    </row>
    <row r="90" spans="1:228" x14ac:dyDescent="0.3">
      <c r="A90">
        <v>75</v>
      </c>
      <c r="B90">
        <v>1673983365.5999999</v>
      </c>
      <c r="C90">
        <v>295.5</v>
      </c>
      <c r="D90" t="s">
        <v>509</v>
      </c>
      <c r="E90" t="s">
        <v>510</v>
      </c>
      <c r="F90">
        <v>4</v>
      </c>
      <c r="G90">
        <v>1673983363.2874999</v>
      </c>
      <c r="H90">
        <f t="shared" si="34"/>
        <v>1.7429352117147674E-3</v>
      </c>
      <c r="I90">
        <f t="shared" si="35"/>
        <v>1.7429352117147674</v>
      </c>
      <c r="J90">
        <f t="shared" si="36"/>
        <v>8.2370959805558694</v>
      </c>
      <c r="K90">
        <f t="shared" si="37"/>
        <v>468.59350000000001</v>
      </c>
      <c r="L90">
        <f t="shared" si="38"/>
        <v>330.34584670071655</v>
      </c>
      <c r="M90">
        <f t="shared" si="39"/>
        <v>33.440778224615435</v>
      </c>
      <c r="N90">
        <f t="shared" si="40"/>
        <v>47.435532995191565</v>
      </c>
      <c r="O90">
        <f t="shared" si="41"/>
        <v>0.10525779217972146</v>
      </c>
      <c r="P90">
        <f t="shared" si="42"/>
        <v>2.7668739652834682</v>
      </c>
      <c r="Q90">
        <f t="shared" si="43"/>
        <v>0.10308280882624897</v>
      </c>
      <c r="R90">
        <f t="shared" si="44"/>
        <v>6.461842589769809E-2</v>
      </c>
      <c r="S90">
        <f t="shared" si="45"/>
        <v>226.11119199301305</v>
      </c>
      <c r="T90">
        <f t="shared" si="46"/>
        <v>33.85026421838726</v>
      </c>
      <c r="U90">
        <f t="shared" si="47"/>
        <v>32.759399999999999</v>
      </c>
      <c r="V90">
        <f t="shared" si="48"/>
        <v>4.9842085910810958</v>
      </c>
      <c r="W90">
        <f t="shared" si="49"/>
        <v>66.445709702964464</v>
      </c>
      <c r="X90">
        <f t="shared" si="50"/>
        <v>3.3430063405343984</v>
      </c>
      <c r="Y90">
        <f t="shared" si="51"/>
        <v>5.0311846400298901</v>
      </c>
      <c r="Z90">
        <f t="shared" si="52"/>
        <v>1.6412022505466974</v>
      </c>
      <c r="AA90">
        <f t="shared" si="53"/>
        <v>-76.863442836621246</v>
      </c>
      <c r="AB90">
        <f t="shared" si="54"/>
        <v>24.875580108193216</v>
      </c>
      <c r="AC90">
        <f t="shared" si="55"/>
        <v>2.0558422343642646</v>
      </c>
      <c r="AD90">
        <f t="shared" si="56"/>
        <v>176.1791714989493</v>
      </c>
      <c r="AE90">
        <f t="shared" si="57"/>
        <v>18.742125568574526</v>
      </c>
      <c r="AF90">
        <f t="shared" si="58"/>
        <v>1.6919141171565266</v>
      </c>
      <c r="AG90">
        <f t="shared" si="59"/>
        <v>8.2370959805558694</v>
      </c>
      <c r="AH90">
        <v>502.23847842109069</v>
      </c>
      <c r="AI90">
        <v>487.69166666666678</v>
      </c>
      <c r="AJ90">
        <v>1.708677055785899</v>
      </c>
      <c r="AK90">
        <v>64.11169264173391</v>
      </c>
      <c r="AL90">
        <f t="shared" si="60"/>
        <v>1.7429352117147674</v>
      </c>
      <c r="AM90">
        <v>31.513272710980111</v>
      </c>
      <c r="AN90">
        <v>33.040126666666673</v>
      </c>
      <c r="AO90">
        <v>5.0185811930020443E-3</v>
      </c>
      <c r="AP90">
        <v>93.4431284046358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47327.249299252675</v>
      </c>
      <c r="AV90">
        <f t="shared" si="64"/>
        <v>1199.9637499999999</v>
      </c>
      <c r="AW90">
        <f t="shared" si="65"/>
        <v>1025.8954450741001</v>
      </c>
      <c r="AX90">
        <f t="shared" si="66"/>
        <v>0.85493869716822701</v>
      </c>
      <c r="AY90">
        <f t="shared" si="67"/>
        <v>0.1884316855346781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1673983363.2874999</v>
      </c>
      <c r="BF90">
        <v>468.59350000000001</v>
      </c>
      <c r="BG90">
        <v>486.623625</v>
      </c>
      <c r="BH90">
        <v>33.023999999999987</v>
      </c>
      <c r="BI90">
        <v>31.513987499999999</v>
      </c>
      <c r="BJ90">
        <v>474.25387499999999</v>
      </c>
      <c r="BK90">
        <v>32.811199999999999</v>
      </c>
      <c r="BL90">
        <v>650.07687499999997</v>
      </c>
      <c r="BM90">
        <v>101.12949999999999</v>
      </c>
      <c r="BN90">
        <v>0.1001009125</v>
      </c>
      <c r="BO90">
        <v>32.926162499999997</v>
      </c>
      <c r="BP90">
        <v>32.759399999999999</v>
      </c>
      <c r="BQ90">
        <v>999.9</v>
      </c>
      <c r="BR90">
        <v>0</v>
      </c>
      <c r="BS90">
        <v>0</v>
      </c>
      <c r="BT90">
        <v>8998.59375</v>
      </c>
      <c r="BU90">
        <v>0</v>
      </c>
      <c r="BV90">
        <v>1125.50875</v>
      </c>
      <c r="BW90">
        <v>-18.0303875</v>
      </c>
      <c r="BX90">
        <v>484.59687500000001</v>
      </c>
      <c r="BY90">
        <v>502.45825000000002</v>
      </c>
      <c r="BZ90">
        <v>1.51</v>
      </c>
      <c r="CA90">
        <v>486.623625</v>
      </c>
      <c r="CB90">
        <v>31.513987499999999</v>
      </c>
      <c r="CC90">
        <v>3.3397000000000001</v>
      </c>
      <c r="CD90">
        <v>3.1869937500000001</v>
      </c>
      <c r="CE90">
        <v>25.826149999999998</v>
      </c>
      <c r="CF90">
        <v>25.038550000000001</v>
      </c>
      <c r="CG90">
        <v>1199.9637499999999</v>
      </c>
      <c r="CH90">
        <v>0.49996049999999997</v>
      </c>
      <c r="CI90">
        <v>0.50003949999999997</v>
      </c>
      <c r="CJ90">
        <v>0</v>
      </c>
      <c r="CK90">
        <v>905.66924999999992</v>
      </c>
      <c r="CL90">
        <v>4.9990899999999998</v>
      </c>
      <c r="CM90">
        <v>9833.0762500000001</v>
      </c>
      <c r="CN90">
        <v>9557.4137499999997</v>
      </c>
      <c r="CO90">
        <v>42.375</v>
      </c>
      <c r="CP90">
        <v>44.507750000000001</v>
      </c>
      <c r="CQ90">
        <v>43.28875</v>
      </c>
      <c r="CR90">
        <v>43.375</v>
      </c>
      <c r="CS90">
        <v>43.702749999999988</v>
      </c>
      <c r="CT90">
        <v>597.43624999999997</v>
      </c>
      <c r="CU90">
        <v>597.53125</v>
      </c>
      <c r="CV90">
        <v>0</v>
      </c>
      <c r="CW90">
        <v>1673983365.7</v>
      </c>
      <c r="CX90">
        <v>0</v>
      </c>
      <c r="CY90">
        <v>1673981072</v>
      </c>
      <c r="CZ90" t="s">
        <v>356</v>
      </c>
      <c r="DA90">
        <v>1673981071.5</v>
      </c>
      <c r="DB90">
        <v>1673981072</v>
      </c>
      <c r="DC90">
        <v>22</v>
      </c>
      <c r="DD90">
        <v>6.0000000000000001E-3</v>
      </c>
      <c r="DE90">
        <v>1.4999999999999999E-2</v>
      </c>
      <c r="DF90">
        <v>-5.52</v>
      </c>
      <c r="DG90">
        <v>0.19600000000000001</v>
      </c>
      <c r="DH90">
        <v>415</v>
      </c>
      <c r="DI90">
        <v>30</v>
      </c>
      <c r="DJ90">
        <v>0.47</v>
      </c>
      <c r="DK90">
        <v>0.06</v>
      </c>
      <c r="DL90">
        <v>-17.8533756097561</v>
      </c>
      <c r="DM90">
        <v>-1.333703832752597</v>
      </c>
      <c r="DN90">
        <v>0.13641086749584741</v>
      </c>
      <c r="DO90">
        <v>0</v>
      </c>
      <c r="DP90">
        <v>1.572221219512195</v>
      </c>
      <c r="DQ90">
        <v>-0.31509533101045439</v>
      </c>
      <c r="DR90">
        <v>4.2318987907760508E-2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370</v>
      </c>
      <c r="EA90">
        <v>3.2975599999999998</v>
      </c>
      <c r="EB90">
        <v>2.6252</v>
      </c>
      <c r="EC90">
        <v>0.11262</v>
      </c>
      <c r="ED90">
        <v>0.11384900000000001</v>
      </c>
      <c r="EE90">
        <v>0.13680100000000001</v>
      </c>
      <c r="EF90">
        <v>0.13131399999999999</v>
      </c>
      <c r="EG90">
        <v>26818.9</v>
      </c>
      <c r="EH90">
        <v>27246.7</v>
      </c>
      <c r="EI90">
        <v>28114.2</v>
      </c>
      <c r="EJ90">
        <v>29588.3</v>
      </c>
      <c r="EK90">
        <v>33402.300000000003</v>
      </c>
      <c r="EL90">
        <v>35680.800000000003</v>
      </c>
      <c r="EM90">
        <v>39690.400000000001</v>
      </c>
      <c r="EN90">
        <v>42286.2</v>
      </c>
      <c r="EO90">
        <v>2.2461199999999999</v>
      </c>
      <c r="EP90">
        <v>2.20248</v>
      </c>
      <c r="EQ90">
        <v>0.121988</v>
      </c>
      <c r="ER90">
        <v>0</v>
      </c>
      <c r="ES90">
        <v>30.7959</v>
      </c>
      <c r="ET90">
        <v>999.9</v>
      </c>
      <c r="EU90">
        <v>73.2</v>
      </c>
      <c r="EV90">
        <v>33.799999999999997</v>
      </c>
      <c r="EW90">
        <v>38.245399999999997</v>
      </c>
      <c r="EX90">
        <v>57.270099999999999</v>
      </c>
      <c r="EY90">
        <v>-5.2484000000000002</v>
      </c>
      <c r="EZ90">
        <v>2</v>
      </c>
      <c r="FA90">
        <v>0.37715399999999999</v>
      </c>
      <c r="FB90">
        <v>-3.4934600000000003E-2</v>
      </c>
      <c r="FC90">
        <v>20.271599999999999</v>
      </c>
      <c r="FD90">
        <v>5.2198399999999996</v>
      </c>
      <c r="FE90">
        <v>12.0062</v>
      </c>
      <c r="FF90">
        <v>4.9870999999999999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1.86222</v>
      </c>
      <c r="FN90">
        <v>1.8642399999999999</v>
      </c>
      <c r="FO90">
        <v>1.8603499999999999</v>
      </c>
      <c r="FP90">
        <v>1.86103</v>
      </c>
      <c r="FQ90">
        <v>1.8602000000000001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-5.67</v>
      </c>
      <c r="GH90">
        <v>0.21279999999999999</v>
      </c>
      <c r="GI90">
        <v>-4.1132035990306486</v>
      </c>
      <c r="GJ90">
        <v>-4.0977002334145526E-3</v>
      </c>
      <c r="GK90">
        <v>1.9870096767282211E-6</v>
      </c>
      <c r="GL90">
        <v>-4.7591234531596528E-10</v>
      </c>
      <c r="GM90">
        <v>-9.7813170522517312E-2</v>
      </c>
      <c r="GN90">
        <v>-4.4277268217585318E-5</v>
      </c>
      <c r="GO90">
        <v>7.6125673839889962E-4</v>
      </c>
      <c r="GP90">
        <v>-1.4366726965109579E-5</v>
      </c>
      <c r="GQ90">
        <v>6</v>
      </c>
      <c r="GR90">
        <v>2093</v>
      </c>
      <c r="GS90">
        <v>4</v>
      </c>
      <c r="GT90">
        <v>31</v>
      </c>
      <c r="GU90">
        <v>38.200000000000003</v>
      </c>
      <c r="GV90">
        <v>38.200000000000003</v>
      </c>
      <c r="GW90">
        <v>1.56494</v>
      </c>
      <c r="GX90">
        <v>2.5463900000000002</v>
      </c>
      <c r="GY90">
        <v>2.04834</v>
      </c>
      <c r="GZ90">
        <v>2.6220699999999999</v>
      </c>
      <c r="HA90">
        <v>2.1972700000000001</v>
      </c>
      <c r="HB90">
        <v>2.34009</v>
      </c>
      <c r="HC90">
        <v>39.043599999999998</v>
      </c>
      <c r="HD90">
        <v>15.357900000000001</v>
      </c>
      <c r="HE90">
        <v>18</v>
      </c>
      <c r="HF90">
        <v>711.53499999999997</v>
      </c>
      <c r="HG90">
        <v>752.27</v>
      </c>
      <c r="HH90">
        <v>31.002300000000002</v>
      </c>
      <c r="HI90">
        <v>32.235700000000001</v>
      </c>
      <c r="HJ90">
        <v>30.000900000000001</v>
      </c>
      <c r="HK90">
        <v>32.067799999999998</v>
      </c>
      <c r="HL90">
        <v>32.067999999999998</v>
      </c>
      <c r="HM90">
        <v>31.393599999999999</v>
      </c>
      <c r="HN90">
        <v>23.374400000000001</v>
      </c>
      <c r="HO90">
        <v>94.013099999999994</v>
      </c>
      <c r="HP90">
        <v>31</v>
      </c>
      <c r="HQ90">
        <v>504.9</v>
      </c>
      <c r="HR90">
        <v>31.641300000000001</v>
      </c>
      <c r="HS90">
        <v>99.075400000000002</v>
      </c>
      <c r="HT90">
        <v>98.063500000000005</v>
      </c>
    </row>
    <row r="91" spans="1:228" x14ac:dyDescent="0.3">
      <c r="A91">
        <v>76</v>
      </c>
      <c r="B91">
        <v>1673983369.5999999</v>
      </c>
      <c r="C91">
        <v>299.5</v>
      </c>
      <c r="D91" t="s">
        <v>511</v>
      </c>
      <c r="E91" t="s">
        <v>512</v>
      </c>
      <c r="F91">
        <v>4</v>
      </c>
      <c r="G91">
        <v>1673983367.5999999</v>
      </c>
      <c r="H91">
        <f t="shared" si="34"/>
        <v>1.7471495202015523E-3</v>
      </c>
      <c r="I91">
        <f t="shared" si="35"/>
        <v>1.7471495202015523</v>
      </c>
      <c r="J91">
        <f t="shared" si="36"/>
        <v>8.275796262918325</v>
      </c>
      <c r="K91">
        <f t="shared" si="37"/>
        <v>475.72928571428571</v>
      </c>
      <c r="L91">
        <f t="shared" si="38"/>
        <v>336.87437015452787</v>
      </c>
      <c r="M91">
        <f t="shared" si="39"/>
        <v>34.101729389360827</v>
      </c>
      <c r="N91">
        <f t="shared" si="40"/>
        <v>48.157986481965786</v>
      </c>
      <c r="O91">
        <f t="shared" si="41"/>
        <v>0.10541091282477418</v>
      </c>
      <c r="P91">
        <f t="shared" si="42"/>
        <v>2.7713798065243349</v>
      </c>
      <c r="Q91">
        <f t="shared" si="43"/>
        <v>0.10323313495789339</v>
      </c>
      <c r="R91">
        <f t="shared" si="44"/>
        <v>6.4712626632104017E-2</v>
      </c>
      <c r="S91">
        <f t="shared" si="45"/>
        <v>226.11605700226809</v>
      </c>
      <c r="T91">
        <f t="shared" si="46"/>
        <v>33.856660228824524</v>
      </c>
      <c r="U91">
        <f t="shared" si="47"/>
        <v>32.7774</v>
      </c>
      <c r="V91">
        <f t="shared" si="48"/>
        <v>4.9892606444922629</v>
      </c>
      <c r="W91">
        <f t="shared" si="49"/>
        <v>66.482936647050309</v>
      </c>
      <c r="X91">
        <f t="shared" si="50"/>
        <v>3.3465549314368479</v>
      </c>
      <c r="Y91">
        <f t="shared" si="51"/>
        <v>5.0337050380359916</v>
      </c>
      <c r="Z91">
        <f t="shared" si="52"/>
        <v>1.642705713055415</v>
      </c>
      <c r="AA91">
        <f t="shared" si="53"/>
        <v>-77.049293840888453</v>
      </c>
      <c r="AB91">
        <f t="shared" si="54"/>
        <v>23.557787180908182</v>
      </c>
      <c r="AC91">
        <f t="shared" si="55"/>
        <v>1.9440243489434381</v>
      </c>
      <c r="AD91">
        <f t="shared" si="56"/>
        <v>174.56857469123125</v>
      </c>
      <c r="AE91">
        <f t="shared" si="57"/>
        <v>18.891181302800856</v>
      </c>
      <c r="AF91">
        <f t="shared" si="58"/>
        <v>1.6886389540166094</v>
      </c>
      <c r="AG91">
        <f t="shared" si="59"/>
        <v>8.275796262918325</v>
      </c>
      <c r="AH91">
        <v>509.22266165589838</v>
      </c>
      <c r="AI91">
        <v>494.58092121212121</v>
      </c>
      <c r="AJ91">
        <v>1.7228293048990959</v>
      </c>
      <c r="AK91">
        <v>64.11169264173391</v>
      </c>
      <c r="AL91">
        <f t="shared" si="60"/>
        <v>1.7471495202015523</v>
      </c>
      <c r="AM91">
        <v>31.550699211288109</v>
      </c>
      <c r="AN91">
        <v>33.066955151515153</v>
      </c>
      <c r="AO91">
        <v>7.5690241564838473E-3</v>
      </c>
      <c r="AP91">
        <v>93.4431284046358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47449.888744353681</v>
      </c>
      <c r="AV91">
        <f t="shared" si="64"/>
        <v>1199.985714285714</v>
      </c>
      <c r="AW91">
        <f t="shared" si="65"/>
        <v>1025.9145994830403</v>
      </c>
      <c r="AX91">
        <f t="shared" si="66"/>
        <v>0.8549390107478998</v>
      </c>
      <c r="AY91">
        <f t="shared" si="67"/>
        <v>0.18843229074344658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1673983367.5999999</v>
      </c>
      <c r="BF91">
        <v>475.72928571428571</v>
      </c>
      <c r="BG91">
        <v>493.9097142857143</v>
      </c>
      <c r="BH91">
        <v>33.058985714285718</v>
      </c>
      <c r="BI91">
        <v>31.5517</v>
      </c>
      <c r="BJ91">
        <v>481.40785714285721</v>
      </c>
      <c r="BK91">
        <v>32.846071428571427</v>
      </c>
      <c r="BL91">
        <v>649.96871428571433</v>
      </c>
      <c r="BM91">
        <v>101.13</v>
      </c>
      <c r="BN91">
        <v>9.9812685714285712E-2</v>
      </c>
      <c r="BO91">
        <v>32.935071428571433</v>
      </c>
      <c r="BP91">
        <v>32.7774</v>
      </c>
      <c r="BQ91">
        <v>999.89999999999986</v>
      </c>
      <c r="BR91">
        <v>0</v>
      </c>
      <c r="BS91">
        <v>0</v>
      </c>
      <c r="BT91">
        <v>9022.5</v>
      </c>
      <c r="BU91">
        <v>0</v>
      </c>
      <c r="BV91">
        <v>1137.3385714285721</v>
      </c>
      <c r="BW91">
        <v>-18.18037142857143</v>
      </c>
      <c r="BX91">
        <v>491.99442857142861</v>
      </c>
      <c r="BY91">
        <v>510.00114285714278</v>
      </c>
      <c r="BZ91">
        <v>1.5073000000000001</v>
      </c>
      <c r="CA91">
        <v>493.9097142857143</v>
      </c>
      <c r="CB91">
        <v>31.5517</v>
      </c>
      <c r="CC91">
        <v>3.3432557142857142</v>
      </c>
      <c r="CD91">
        <v>3.1908214285714278</v>
      </c>
      <c r="CE91">
        <v>25.844100000000001</v>
      </c>
      <c r="CF91">
        <v>25.058700000000009</v>
      </c>
      <c r="CG91">
        <v>1199.985714285714</v>
      </c>
      <c r="CH91">
        <v>0.49995000000000012</v>
      </c>
      <c r="CI91">
        <v>0.50004999999999999</v>
      </c>
      <c r="CJ91">
        <v>0</v>
      </c>
      <c r="CK91">
        <v>906.00142857142862</v>
      </c>
      <c r="CL91">
        <v>4.9990899999999998</v>
      </c>
      <c r="CM91">
        <v>9839.5157142857151</v>
      </c>
      <c r="CN91">
        <v>9557.5885714285705</v>
      </c>
      <c r="CO91">
        <v>42.375</v>
      </c>
      <c r="CP91">
        <v>44.561999999999998</v>
      </c>
      <c r="CQ91">
        <v>43.294285714285721</v>
      </c>
      <c r="CR91">
        <v>43.375</v>
      </c>
      <c r="CS91">
        <v>43.723000000000013</v>
      </c>
      <c r="CT91">
        <v>597.43428571428558</v>
      </c>
      <c r="CU91">
        <v>597.55428571428558</v>
      </c>
      <c r="CV91">
        <v>0</v>
      </c>
      <c r="CW91">
        <v>1673983369.9000001</v>
      </c>
      <c r="CX91">
        <v>0</v>
      </c>
      <c r="CY91">
        <v>1673981072</v>
      </c>
      <c r="CZ91" t="s">
        <v>356</v>
      </c>
      <c r="DA91">
        <v>1673981071.5</v>
      </c>
      <c r="DB91">
        <v>1673981072</v>
      </c>
      <c r="DC91">
        <v>22</v>
      </c>
      <c r="DD91">
        <v>6.0000000000000001E-3</v>
      </c>
      <c r="DE91">
        <v>1.4999999999999999E-2</v>
      </c>
      <c r="DF91">
        <v>-5.52</v>
      </c>
      <c r="DG91">
        <v>0.19600000000000001</v>
      </c>
      <c r="DH91">
        <v>415</v>
      </c>
      <c r="DI91">
        <v>30</v>
      </c>
      <c r="DJ91">
        <v>0.47</v>
      </c>
      <c r="DK91">
        <v>0.06</v>
      </c>
      <c r="DL91">
        <v>-17.955590243902439</v>
      </c>
      <c r="DM91">
        <v>-1.225835540069677</v>
      </c>
      <c r="DN91">
        <v>0.1244436414800633</v>
      </c>
      <c r="DO91">
        <v>0</v>
      </c>
      <c r="DP91">
        <v>1.5459207317073169</v>
      </c>
      <c r="DQ91">
        <v>-0.22917261324041191</v>
      </c>
      <c r="DR91">
        <v>3.4017098956492818E-2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370</v>
      </c>
      <c r="EA91">
        <v>3.2974000000000001</v>
      </c>
      <c r="EB91">
        <v>2.6254300000000002</v>
      </c>
      <c r="EC91">
        <v>0.11377</v>
      </c>
      <c r="ED91">
        <v>0.115</v>
      </c>
      <c r="EE91">
        <v>0.136875</v>
      </c>
      <c r="EF91">
        <v>0.131331</v>
      </c>
      <c r="EG91">
        <v>26783.4</v>
      </c>
      <c r="EH91">
        <v>27210.799999999999</v>
      </c>
      <c r="EI91">
        <v>28113.599999999999</v>
      </c>
      <c r="EJ91">
        <v>29587.9</v>
      </c>
      <c r="EK91">
        <v>33399</v>
      </c>
      <c r="EL91">
        <v>35679.800000000003</v>
      </c>
      <c r="EM91">
        <v>39689.699999999997</v>
      </c>
      <c r="EN91">
        <v>42285.7</v>
      </c>
      <c r="EO91">
        <v>2.2459199999999999</v>
      </c>
      <c r="EP91">
        <v>2.20235</v>
      </c>
      <c r="EQ91">
        <v>0.120841</v>
      </c>
      <c r="ER91">
        <v>0</v>
      </c>
      <c r="ES91">
        <v>30.82</v>
      </c>
      <c r="ET91">
        <v>999.9</v>
      </c>
      <c r="EU91">
        <v>73.2</v>
      </c>
      <c r="EV91">
        <v>33.799999999999997</v>
      </c>
      <c r="EW91">
        <v>38.244799999999998</v>
      </c>
      <c r="EX91">
        <v>56.760100000000001</v>
      </c>
      <c r="EY91">
        <v>-5.0440699999999996</v>
      </c>
      <c r="EZ91">
        <v>2</v>
      </c>
      <c r="FA91">
        <v>0.37782300000000002</v>
      </c>
      <c r="FB91">
        <v>-3.2037000000000003E-2</v>
      </c>
      <c r="FC91">
        <v>20.271599999999999</v>
      </c>
      <c r="FD91">
        <v>5.2204300000000003</v>
      </c>
      <c r="FE91">
        <v>12.007</v>
      </c>
      <c r="FF91">
        <v>4.9870999999999999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1.8622300000000001</v>
      </c>
      <c r="FN91">
        <v>1.86426</v>
      </c>
      <c r="FO91">
        <v>1.8603400000000001</v>
      </c>
      <c r="FP91">
        <v>1.861</v>
      </c>
      <c r="FQ91">
        <v>1.8602000000000001</v>
      </c>
      <c r="FR91">
        <v>1.86188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-5.6870000000000003</v>
      </c>
      <c r="GH91">
        <v>0.21299999999999999</v>
      </c>
      <c r="GI91">
        <v>-4.1132035990306486</v>
      </c>
      <c r="GJ91">
        <v>-4.0977002334145526E-3</v>
      </c>
      <c r="GK91">
        <v>1.9870096767282211E-6</v>
      </c>
      <c r="GL91">
        <v>-4.7591234531596528E-10</v>
      </c>
      <c r="GM91">
        <v>-9.7813170522517312E-2</v>
      </c>
      <c r="GN91">
        <v>-4.4277268217585318E-5</v>
      </c>
      <c r="GO91">
        <v>7.6125673839889962E-4</v>
      </c>
      <c r="GP91">
        <v>-1.4366726965109579E-5</v>
      </c>
      <c r="GQ91">
        <v>6</v>
      </c>
      <c r="GR91">
        <v>2093</v>
      </c>
      <c r="GS91">
        <v>4</v>
      </c>
      <c r="GT91">
        <v>31</v>
      </c>
      <c r="GU91">
        <v>38.299999999999997</v>
      </c>
      <c r="GV91">
        <v>38.299999999999997</v>
      </c>
      <c r="GW91">
        <v>1.58325</v>
      </c>
      <c r="GX91">
        <v>2.5561500000000001</v>
      </c>
      <c r="GY91">
        <v>2.04834</v>
      </c>
      <c r="GZ91">
        <v>2.6232899999999999</v>
      </c>
      <c r="HA91">
        <v>2.1972700000000001</v>
      </c>
      <c r="HB91">
        <v>2.3059099999999999</v>
      </c>
      <c r="HC91">
        <v>39.043599999999998</v>
      </c>
      <c r="HD91">
        <v>15.3316</v>
      </c>
      <c r="HE91">
        <v>18</v>
      </c>
      <c r="HF91">
        <v>711.46400000000006</v>
      </c>
      <c r="HG91">
        <v>752.24800000000005</v>
      </c>
      <c r="HH91">
        <v>31.0015</v>
      </c>
      <c r="HI91">
        <v>32.244399999999999</v>
      </c>
      <c r="HJ91">
        <v>30.000900000000001</v>
      </c>
      <c r="HK91">
        <v>32.0762</v>
      </c>
      <c r="HL91">
        <v>32.075699999999998</v>
      </c>
      <c r="HM91">
        <v>31.738900000000001</v>
      </c>
      <c r="HN91">
        <v>23.374400000000001</v>
      </c>
      <c r="HO91">
        <v>94.013099999999994</v>
      </c>
      <c r="HP91">
        <v>31</v>
      </c>
      <c r="HQ91">
        <v>511.57799999999997</v>
      </c>
      <c r="HR91">
        <v>31.645499999999998</v>
      </c>
      <c r="HS91">
        <v>99.073400000000007</v>
      </c>
      <c r="HT91">
        <v>98.062299999999993</v>
      </c>
    </row>
    <row r="92" spans="1:228" x14ac:dyDescent="0.3">
      <c r="A92">
        <v>77</v>
      </c>
      <c r="B92">
        <v>1673983373.5999999</v>
      </c>
      <c r="C92">
        <v>303.5</v>
      </c>
      <c r="D92" t="s">
        <v>513</v>
      </c>
      <c r="E92" t="s">
        <v>514</v>
      </c>
      <c r="F92">
        <v>4</v>
      </c>
      <c r="G92">
        <v>1673983371.2874999</v>
      </c>
      <c r="H92">
        <f t="shared" si="34"/>
        <v>1.7295524448777502E-3</v>
      </c>
      <c r="I92">
        <f t="shared" si="35"/>
        <v>1.7295524448777502</v>
      </c>
      <c r="J92">
        <f t="shared" si="36"/>
        <v>8.3791967087464378</v>
      </c>
      <c r="K92">
        <f t="shared" si="37"/>
        <v>481.86687500000011</v>
      </c>
      <c r="L92">
        <f t="shared" si="38"/>
        <v>339.89446758099643</v>
      </c>
      <c r="M92">
        <f t="shared" si="39"/>
        <v>34.407587961427225</v>
      </c>
      <c r="N92">
        <f t="shared" si="40"/>
        <v>48.779484424263536</v>
      </c>
      <c r="O92">
        <f t="shared" si="41"/>
        <v>0.10427035498821802</v>
      </c>
      <c r="P92">
        <f t="shared" si="42"/>
        <v>2.7730283863500076</v>
      </c>
      <c r="Q92">
        <f t="shared" si="43"/>
        <v>0.10214017554861725</v>
      </c>
      <c r="R92">
        <f t="shared" si="44"/>
        <v>6.4025373264982824E-2</v>
      </c>
      <c r="S92">
        <f t="shared" si="45"/>
        <v>226.11101090785991</v>
      </c>
      <c r="T92">
        <f t="shared" si="46"/>
        <v>33.867716885815575</v>
      </c>
      <c r="U92">
        <f t="shared" si="47"/>
        <v>32.786949999999997</v>
      </c>
      <c r="V92">
        <f t="shared" si="48"/>
        <v>4.9919428483071657</v>
      </c>
      <c r="W92">
        <f t="shared" si="49"/>
        <v>66.494416034747019</v>
      </c>
      <c r="X92">
        <f t="shared" si="50"/>
        <v>3.3484131316181567</v>
      </c>
      <c r="Y92">
        <f t="shared" si="51"/>
        <v>5.0356305556069927</v>
      </c>
      <c r="Z92">
        <f t="shared" si="52"/>
        <v>1.643529716689009</v>
      </c>
      <c r="AA92">
        <f t="shared" si="53"/>
        <v>-76.27326281910878</v>
      </c>
      <c r="AB92">
        <f t="shared" si="54"/>
        <v>23.161211023583242</v>
      </c>
      <c r="AC92">
        <f t="shared" si="55"/>
        <v>1.9103152048075331</v>
      </c>
      <c r="AD92">
        <f t="shared" si="56"/>
        <v>174.90927431714192</v>
      </c>
      <c r="AE92">
        <f t="shared" si="57"/>
        <v>18.951104154205499</v>
      </c>
      <c r="AF92">
        <f t="shared" si="58"/>
        <v>1.7030380165567269</v>
      </c>
      <c r="AG92">
        <f t="shared" si="59"/>
        <v>8.3791967087464378</v>
      </c>
      <c r="AH92">
        <v>516.18975981783706</v>
      </c>
      <c r="AI92">
        <v>501.46547878787868</v>
      </c>
      <c r="AJ92">
        <v>1.718912398497386</v>
      </c>
      <c r="AK92">
        <v>64.11169264173391</v>
      </c>
      <c r="AL92">
        <f t="shared" si="60"/>
        <v>1.7295524448777502</v>
      </c>
      <c r="AM92">
        <v>31.556682166940799</v>
      </c>
      <c r="AN92">
        <v>33.083392121212121</v>
      </c>
      <c r="AO92">
        <v>2.97496311533052E-3</v>
      </c>
      <c r="AP92">
        <v>93.4431284046358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47494.23447679641</v>
      </c>
      <c r="AV92">
        <f t="shared" si="64"/>
        <v>1199.9637499999999</v>
      </c>
      <c r="AW92">
        <f t="shared" si="65"/>
        <v>1025.8953512475955</v>
      </c>
      <c r="AX92">
        <f t="shared" si="66"/>
        <v>0.85493861897711132</v>
      </c>
      <c r="AY92">
        <f t="shared" si="67"/>
        <v>0.1884315346258251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1673983371.2874999</v>
      </c>
      <c r="BF92">
        <v>481.86687500000011</v>
      </c>
      <c r="BG92">
        <v>500.11787500000003</v>
      </c>
      <c r="BH92">
        <v>33.077212500000002</v>
      </c>
      <c r="BI92">
        <v>31.5571625</v>
      </c>
      <c r="BJ92">
        <v>487.56074999999998</v>
      </c>
      <c r="BK92">
        <v>32.864224999999998</v>
      </c>
      <c r="BL92">
        <v>649.99424999999997</v>
      </c>
      <c r="BM92">
        <v>101.13025</v>
      </c>
      <c r="BN92">
        <v>9.9958912499999997E-2</v>
      </c>
      <c r="BO92">
        <v>32.941875000000003</v>
      </c>
      <c r="BP92">
        <v>32.786949999999997</v>
      </c>
      <c r="BQ92">
        <v>999.9</v>
      </c>
      <c r="BR92">
        <v>0</v>
      </c>
      <c r="BS92">
        <v>0</v>
      </c>
      <c r="BT92">
        <v>9031.25</v>
      </c>
      <c r="BU92">
        <v>0</v>
      </c>
      <c r="BV92">
        <v>1137.2275</v>
      </c>
      <c r="BW92">
        <v>-18.251124999999998</v>
      </c>
      <c r="BX92">
        <v>498.351</v>
      </c>
      <c r="BY92">
        <v>516.41450000000009</v>
      </c>
      <c r="BZ92">
        <v>1.5200575000000001</v>
      </c>
      <c r="CA92">
        <v>500.11787500000003</v>
      </c>
      <c r="CB92">
        <v>31.5571625</v>
      </c>
      <c r="CC92">
        <v>3.3451075000000001</v>
      </c>
      <c r="CD92">
        <v>3.1913825</v>
      </c>
      <c r="CE92">
        <v>25.853437499999998</v>
      </c>
      <c r="CF92">
        <v>25.06165</v>
      </c>
      <c r="CG92">
        <v>1199.9637499999999</v>
      </c>
      <c r="CH92">
        <v>0.49996225</v>
      </c>
      <c r="CI92">
        <v>0.50003774999999995</v>
      </c>
      <c r="CJ92">
        <v>0</v>
      </c>
      <c r="CK92">
        <v>906.42600000000004</v>
      </c>
      <c r="CL92">
        <v>4.9990899999999998</v>
      </c>
      <c r="CM92">
        <v>9845.26</v>
      </c>
      <c r="CN92">
        <v>9557.4312499999996</v>
      </c>
      <c r="CO92">
        <v>42.390500000000003</v>
      </c>
      <c r="CP92">
        <v>44.561999999999998</v>
      </c>
      <c r="CQ92">
        <v>43.311999999999998</v>
      </c>
      <c r="CR92">
        <v>43.375</v>
      </c>
      <c r="CS92">
        <v>43.742125000000001</v>
      </c>
      <c r="CT92">
        <v>597.43875000000003</v>
      </c>
      <c r="CU92">
        <v>597.52750000000003</v>
      </c>
      <c r="CV92">
        <v>0</v>
      </c>
      <c r="CW92">
        <v>1673983374.0999999</v>
      </c>
      <c r="CX92">
        <v>0</v>
      </c>
      <c r="CY92">
        <v>1673981072</v>
      </c>
      <c r="CZ92" t="s">
        <v>356</v>
      </c>
      <c r="DA92">
        <v>1673981071.5</v>
      </c>
      <c r="DB92">
        <v>1673981072</v>
      </c>
      <c r="DC92">
        <v>22</v>
      </c>
      <c r="DD92">
        <v>6.0000000000000001E-3</v>
      </c>
      <c r="DE92">
        <v>1.4999999999999999E-2</v>
      </c>
      <c r="DF92">
        <v>-5.52</v>
      </c>
      <c r="DG92">
        <v>0.19600000000000001</v>
      </c>
      <c r="DH92">
        <v>415</v>
      </c>
      <c r="DI92">
        <v>30</v>
      </c>
      <c r="DJ92">
        <v>0.47</v>
      </c>
      <c r="DK92">
        <v>0.06</v>
      </c>
      <c r="DL92">
        <v>-18.043087804878049</v>
      </c>
      <c r="DM92">
        <v>-1.3661247386759641</v>
      </c>
      <c r="DN92">
        <v>0.13802221135342199</v>
      </c>
      <c r="DO92">
        <v>0</v>
      </c>
      <c r="DP92">
        <v>1.537835609756097</v>
      </c>
      <c r="DQ92">
        <v>-0.23341588850174169</v>
      </c>
      <c r="DR92">
        <v>3.3403492810562048E-2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370</v>
      </c>
      <c r="EA92">
        <v>3.29765</v>
      </c>
      <c r="EB92">
        <v>2.62561</v>
      </c>
      <c r="EC92">
        <v>0.114921</v>
      </c>
      <c r="ED92">
        <v>0.116136</v>
      </c>
      <c r="EE92">
        <v>0.136909</v>
      </c>
      <c r="EF92">
        <v>0.13136400000000001</v>
      </c>
      <c r="EG92">
        <v>26748.3</v>
      </c>
      <c r="EH92">
        <v>27175.8</v>
      </c>
      <c r="EI92">
        <v>28113.3</v>
      </c>
      <c r="EJ92">
        <v>29587.8</v>
      </c>
      <c r="EK92">
        <v>33397.1</v>
      </c>
      <c r="EL92">
        <v>35678.5</v>
      </c>
      <c r="EM92">
        <v>39689</v>
      </c>
      <c r="EN92">
        <v>42285.7</v>
      </c>
      <c r="EO92">
        <v>2.2459799999999999</v>
      </c>
      <c r="EP92">
        <v>2.2021700000000002</v>
      </c>
      <c r="EQ92">
        <v>0.120476</v>
      </c>
      <c r="ER92">
        <v>0</v>
      </c>
      <c r="ES92">
        <v>30.843599999999999</v>
      </c>
      <c r="ET92">
        <v>999.9</v>
      </c>
      <c r="EU92">
        <v>73.2</v>
      </c>
      <c r="EV92">
        <v>33.799999999999997</v>
      </c>
      <c r="EW92">
        <v>38.2423</v>
      </c>
      <c r="EX92">
        <v>57.390099999999997</v>
      </c>
      <c r="EY92">
        <v>-5.1161899999999996</v>
      </c>
      <c r="EZ92">
        <v>2</v>
      </c>
      <c r="FA92">
        <v>0.378633</v>
      </c>
      <c r="FB92">
        <v>-2.8752699999999999E-2</v>
      </c>
      <c r="FC92">
        <v>20.271699999999999</v>
      </c>
      <c r="FD92">
        <v>5.2202799999999998</v>
      </c>
      <c r="FE92">
        <v>12.0082</v>
      </c>
      <c r="FF92">
        <v>4.9870000000000001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1.8622399999999999</v>
      </c>
      <c r="FN92">
        <v>1.86429</v>
      </c>
      <c r="FO92">
        <v>1.8603499999999999</v>
      </c>
      <c r="FP92">
        <v>1.86103</v>
      </c>
      <c r="FQ92">
        <v>1.8602000000000001</v>
      </c>
      <c r="FR92">
        <v>1.86188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-5.7030000000000003</v>
      </c>
      <c r="GH92">
        <v>0.21299999999999999</v>
      </c>
      <c r="GI92">
        <v>-4.1132035990306486</v>
      </c>
      <c r="GJ92">
        <v>-4.0977002334145526E-3</v>
      </c>
      <c r="GK92">
        <v>1.9870096767282211E-6</v>
      </c>
      <c r="GL92">
        <v>-4.7591234531596528E-10</v>
      </c>
      <c r="GM92">
        <v>-9.7813170522517312E-2</v>
      </c>
      <c r="GN92">
        <v>-4.4277268217585318E-5</v>
      </c>
      <c r="GO92">
        <v>7.6125673839889962E-4</v>
      </c>
      <c r="GP92">
        <v>-1.4366726965109579E-5</v>
      </c>
      <c r="GQ92">
        <v>6</v>
      </c>
      <c r="GR92">
        <v>2093</v>
      </c>
      <c r="GS92">
        <v>4</v>
      </c>
      <c r="GT92">
        <v>31</v>
      </c>
      <c r="GU92">
        <v>38.4</v>
      </c>
      <c r="GV92">
        <v>38.4</v>
      </c>
      <c r="GW92">
        <v>1.5991200000000001</v>
      </c>
      <c r="GX92">
        <v>2.5476100000000002</v>
      </c>
      <c r="GY92">
        <v>2.04834</v>
      </c>
      <c r="GZ92">
        <v>2.6232899999999999</v>
      </c>
      <c r="HA92">
        <v>2.1972700000000001</v>
      </c>
      <c r="HB92">
        <v>2.32544</v>
      </c>
      <c r="HC92">
        <v>39.043599999999998</v>
      </c>
      <c r="HD92">
        <v>15.357900000000001</v>
      </c>
      <c r="HE92">
        <v>18</v>
      </c>
      <c r="HF92">
        <v>711.596</v>
      </c>
      <c r="HG92">
        <v>752.18700000000001</v>
      </c>
      <c r="HH92">
        <v>31.001200000000001</v>
      </c>
      <c r="HI92">
        <v>32.253500000000003</v>
      </c>
      <c r="HJ92">
        <v>30.001000000000001</v>
      </c>
      <c r="HK92">
        <v>32.084000000000003</v>
      </c>
      <c r="HL92">
        <v>32.084200000000003</v>
      </c>
      <c r="HM92">
        <v>32.082999999999998</v>
      </c>
      <c r="HN92">
        <v>23.0899</v>
      </c>
      <c r="HO92">
        <v>94.013099999999994</v>
      </c>
      <c r="HP92">
        <v>31</v>
      </c>
      <c r="HQ92">
        <v>518.25800000000004</v>
      </c>
      <c r="HR92">
        <v>31.663599999999999</v>
      </c>
      <c r="HS92">
        <v>99.071899999999999</v>
      </c>
      <c r="HT92">
        <v>98.062100000000001</v>
      </c>
    </row>
    <row r="93" spans="1:228" x14ac:dyDescent="0.3">
      <c r="A93">
        <v>78</v>
      </c>
      <c r="B93">
        <v>1673983377.5999999</v>
      </c>
      <c r="C93">
        <v>307.5</v>
      </c>
      <c r="D93" t="s">
        <v>515</v>
      </c>
      <c r="E93" t="s">
        <v>516</v>
      </c>
      <c r="F93">
        <v>4</v>
      </c>
      <c r="G93">
        <v>1673983375.5999999</v>
      </c>
      <c r="H93">
        <f t="shared" si="34"/>
        <v>1.6982064860651168E-3</v>
      </c>
      <c r="I93">
        <f t="shared" si="35"/>
        <v>1.6982064860651169</v>
      </c>
      <c r="J93">
        <f t="shared" si="36"/>
        <v>8.6176365617179247</v>
      </c>
      <c r="K93">
        <f t="shared" si="37"/>
        <v>489.0011428571429</v>
      </c>
      <c r="L93">
        <f t="shared" si="38"/>
        <v>340.22244278177612</v>
      </c>
      <c r="M93">
        <f t="shared" si="39"/>
        <v>34.440366967651073</v>
      </c>
      <c r="N93">
        <f t="shared" si="40"/>
        <v>49.501081321678377</v>
      </c>
      <c r="O93">
        <f t="shared" si="41"/>
        <v>0.10200474497061693</v>
      </c>
      <c r="P93">
        <f t="shared" si="42"/>
        <v>2.7651798743995926</v>
      </c>
      <c r="Q93">
        <f t="shared" si="43"/>
        <v>9.9959490249688046E-2</v>
      </c>
      <c r="R93">
        <f t="shared" si="44"/>
        <v>6.2655023822367775E-2</v>
      </c>
      <c r="S93">
        <f t="shared" si="45"/>
        <v>226.11740462875008</v>
      </c>
      <c r="T93">
        <f t="shared" si="46"/>
        <v>33.8887510583195</v>
      </c>
      <c r="U93">
        <f t="shared" si="47"/>
        <v>32.810514285714277</v>
      </c>
      <c r="V93">
        <f t="shared" si="48"/>
        <v>4.9985664592945351</v>
      </c>
      <c r="W93">
        <f t="shared" si="49"/>
        <v>66.482691083573286</v>
      </c>
      <c r="X93">
        <f t="shared" si="50"/>
        <v>3.3497070616160003</v>
      </c>
      <c r="Y93">
        <f t="shared" si="51"/>
        <v>5.0384649102203003</v>
      </c>
      <c r="Z93">
        <f t="shared" si="52"/>
        <v>1.6488593976785348</v>
      </c>
      <c r="AA93">
        <f t="shared" si="53"/>
        <v>-74.890906035471659</v>
      </c>
      <c r="AB93">
        <f t="shared" si="54"/>
        <v>21.075140437686791</v>
      </c>
      <c r="AC93">
        <f t="shared" si="55"/>
        <v>1.743478823953192</v>
      </c>
      <c r="AD93">
        <f t="shared" si="56"/>
        <v>174.0451178549184</v>
      </c>
      <c r="AE93">
        <f t="shared" si="57"/>
        <v>19.022053612300326</v>
      </c>
      <c r="AF93">
        <f t="shared" si="58"/>
        <v>1.6742773161007019</v>
      </c>
      <c r="AG93">
        <f t="shared" si="59"/>
        <v>8.6176365617179247</v>
      </c>
      <c r="AH93">
        <v>523.12198304029744</v>
      </c>
      <c r="AI93">
        <v>508.27263030303021</v>
      </c>
      <c r="AJ93">
        <v>1.692980575717099</v>
      </c>
      <c r="AK93">
        <v>64.11169264173391</v>
      </c>
      <c r="AL93">
        <f t="shared" si="60"/>
        <v>1.6982064860651169</v>
      </c>
      <c r="AM93">
        <v>31.587025904874249</v>
      </c>
      <c r="AN93">
        <v>33.097805454545473</v>
      </c>
      <c r="AO93">
        <v>8.517810451060668E-4</v>
      </c>
      <c r="AP93">
        <v>93.4431284046358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47276.670056667528</v>
      </c>
      <c r="AV93">
        <f t="shared" si="64"/>
        <v>1199.992857142857</v>
      </c>
      <c r="AW93">
        <f t="shared" si="65"/>
        <v>1025.9207070615284</v>
      </c>
      <c r="AX93">
        <f t="shared" si="66"/>
        <v>0.85493901147396123</v>
      </c>
      <c r="AY93">
        <f t="shared" si="67"/>
        <v>0.18843229214474499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1673983375.5999999</v>
      </c>
      <c r="BF93">
        <v>489.0011428571429</v>
      </c>
      <c r="BG93">
        <v>507.31514285714292</v>
      </c>
      <c r="BH93">
        <v>33.090400000000002</v>
      </c>
      <c r="BI93">
        <v>31.5961</v>
      </c>
      <c r="BJ93">
        <v>494.7127142857143</v>
      </c>
      <c r="BK93">
        <v>32.877385714285722</v>
      </c>
      <c r="BL93">
        <v>650.0200000000001</v>
      </c>
      <c r="BM93">
        <v>101.129</v>
      </c>
      <c r="BN93">
        <v>9.9968571428571421E-2</v>
      </c>
      <c r="BO93">
        <v>32.951885714285723</v>
      </c>
      <c r="BP93">
        <v>32.810514285714277</v>
      </c>
      <c r="BQ93">
        <v>999.89999999999986</v>
      </c>
      <c r="BR93">
        <v>0</v>
      </c>
      <c r="BS93">
        <v>0</v>
      </c>
      <c r="BT93">
        <v>8989.6428571428569</v>
      </c>
      <c r="BU93">
        <v>0</v>
      </c>
      <c r="BV93">
        <v>1128.001428571429</v>
      </c>
      <c r="BW93">
        <v>-18.31398571428571</v>
      </c>
      <c r="BX93">
        <v>505.73599999999999</v>
      </c>
      <c r="BY93">
        <v>523.86728571428569</v>
      </c>
      <c r="BZ93">
        <v>1.494327142857143</v>
      </c>
      <c r="CA93">
        <v>507.31514285714292</v>
      </c>
      <c r="CB93">
        <v>31.5961</v>
      </c>
      <c r="CC93">
        <v>3.3464042857142848</v>
      </c>
      <c r="CD93">
        <v>3.1952857142857138</v>
      </c>
      <c r="CE93">
        <v>25.85998571428572</v>
      </c>
      <c r="CF93">
        <v>25.082157142857142</v>
      </c>
      <c r="CG93">
        <v>1199.992857142857</v>
      </c>
      <c r="CH93">
        <v>0.49995000000000012</v>
      </c>
      <c r="CI93">
        <v>0.50004999999999999</v>
      </c>
      <c r="CJ93">
        <v>0</v>
      </c>
      <c r="CK93">
        <v>906.90985714285705</v>
      </c>
      <c r="CL93">
        <v>4.9990899999999998</v>
      </c>
      <c r="CM93">
        <v>9851.69</v>
      </c>
      <c r="CN93">
        <v>9557.6114285714302</v>
      </c>
      <c r="CO93">
        <v>42.419285714285706</v>
      </c>
      <c r="CP93">
        <v>44.58</v>
      </c>
      <c r="CQ93">
        <v>43.311999999999998</v>
      </c>
      <c r="CR93">
        <v>43.375</v>
      </c>
      <c r="CS93">
        <v>43.75</v>
      </c>
      <c r="CT93">
        <v>597.44142857142856</v>
      </c>
      <c r="CU93">
        <v>597.56142857142845</v>
      </c>
      <c r="CV93">
        <v>0</v>
      </c>
      <c r="CW93">
        <v>1673983377.7</v>
      </c>
      <c r="CX93">
        <v>0</v>
      </c>
      <c r="CY93">
        <v>1673981072</v>
      </c>
      <c r="CZ93" t="s">
        <v>356</v>
      </c>
      <c r="DA93">
        <v>1673981071.5</v>
      </c>
      <c r="DB93">
        <v>1673981072</v>
      </c>
      <c r="DC93">
        <v>22</v>
      </c>
      <c r="DD93">
        <v>6.0000000000000001E-3</v>
      </c>
      <c r="DE93">
        <v>1.4999999999999999E-2</v>
      </c>
      <c r="DF93">
        <v>-5.52</v>
      </c>
      <c r="DG93">
        <v>0.19600000000000001</v>
      </c>
      <c r="DH93">
        <v>415</v>
      </c>
      <c r="DI93">
        <v>30</v>
      </c>
      <c r="DJ93">
        <v>0.47</v>
      </c>
      <c r="DK93">
        <v>0.06</v>
      </c>
      <c r="DL93">
        <v>-18.125043902439021</v>
      </c>
      <c r="DM93">
        <v>-1.4295616724739291</v>
      </c>
      <c r="DN93">
        <v>0.14379623972962821</v>
      </c>
      <c r="DO93">
        <v>0</v>
      </c>
      <c r="DP93">
        <v>1.5268453658536589</v>
      </c>
      <c r="DQ93">
        <v>-0.25285693379790708</v>
      </c>
      <c r="DR93">
        <v>3.4318098623887003E-2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370</v>
      </c>
      <c r="EA93">
        <v>3.2974899999999998</v>
      </c>
      <c r="EB93">
        <v>2.62486</v>
      </c>
      <c r="EC93">
        <v>0.11604399999999999</v>
      </c>
      <c r="ED93">
        <v>0.117241</v>
      </c>
      <c r="EE93">
        <v>0.136959</v>
      </c>
      <c r="EF93">
        <v>0.13152900000000001</v>
      </c>
      <c r="EG93">
        <v>26714.3</v>
      </c>
      <c r="EH93">
        <v>27140.799999999999</v>
      </c>
      <c r="EI93">
        <v>28113.200000000001</v>
      </c>
      <c r="EJ93">
        <v>29586.9</v>
      </c>
      <c r="EK93">
        <v>33395.199999999997</v>
      </c>
      <c r="EL93">
        <v>35670.800000000003</v>
      </c>
      <c r="EM93">
        <v>39688.9</v>
      </c>
      <c r="EN93">
        <v>42284.5</v>
      </c>
      <c r="EO93">
        <v>2.2456499999999999</v>
      </c>
      <c r="EP93">
        <v>2.2023999999999999</v>
      </c>
      <c r="EQ93">
        <v>0.120506</v>
      </c>
      <c r="ER93">
        <v>0</v>
      </c>
      <c r="ES93">
        <v>30.866399999999999</v>
      </c>
      <c r="ET93">
        <v>999.9</v>
      </c>
      <c r="EU93">
        <v>73.099999999999994</v>
      </c>
      <c r="EV93">
        <v>33.799999999999997</v>
      </c>
      <c r="EW93">
        <v>38.196100000000001</v>
      </c>
      <c r="EX93">
        <v>57.4801</v>
      </c>
      <c r="EY93">
        <v>-5.1482400000000004</v>
      </c>
      <c r="EZ93">
        <v>2</v>
      </c>
      <c r="FA93">
        <v>0.37928400000000001</v>
      </c>
      <c r="FB93">
        <v>-2.5689E-2</v>
      </c>
      <c r="FC93">
        <v>20.271000000000001</v>
      </c>
      <c r="FD93">
        <v>5.2165400000000002</v>
      </c>
      <c r="FE93">
        <v>12.0077</v>
      </c>
      <c r="FF93">
        <v>4.9858500000000001</v>
      </c>
      <c r="FG93">
        <v>3.2839800000000001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1.8622399999999999</v>
      </c>
      <c r="FN93">
        <v>1.8642799999999999</v>
      </c>
      <c r="FO93">
        <v>1.8603400000000001</v>
      </c>
      <c r="FP93">
        <v>1.86103</v>
      </c>
      <c r="FQ93">
        <v>1.8602000000000001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-5.72</v>
      </c>
      <c r="GH93">
        <v>0.21310000000000001</v>
      </c>
      <c r="GI93">
        <v>-4.1132035990306486</v>
      </c>
      <c r="GJ93">
        <v>-4.0977002334145526E-3</v>
      </c>
      <c r="GK93">
        <v>1.9870096767282211E-6</v>
      </c>
      <c r="GL93">
        <v>-4.7591234531596528E-10</v>
      </c>
      <c r="GM93">
        <v>-9.7813170522517312E-2</v>
      </c>
      <c r="GN93">
        <v>-4.4277268217585318E-5</v>
      </c>
      <c r="GO93">
        <v>7.6125673839889962E-4</v>
      </c>
      <c r="GP93">
        <v>-1.4366726965109579E-5</v>
      </c>
      <c r="GQ93">
        <v>6</v>
      </c>
      <c r="GR93">
        <v>2093</v>
      </c>
      <c r="GS93">
        <v>4</v>
      </c>
      <c r="GT93">
        <v>31</v>
      </c>
      <c r="GU93">
        <v>38.4</v>
      </c>
      <c r="GV93">
        <v>38.4</v>
      </c>
      <c r="GW93">
        <v>1.6174299999999999</v>
      </c>
      <c r="GX93">
        <v>2.5439500000000002</v>
      </c>
      <c r="GY93">
        <v>2.04834</v>
      </c>
      <c r="GZ93">
        <v>2.6232899999999999</v>
      </c>
      <c r="HA93">
        <v>2.1972700000000001</v>
      </c>
      <c r="HB93">
        <v>2.32666</v>
      </c>
      <c r="HC93">
        <v>39.068300000000001</v>
      </c>
      <c r="HD93">
        <v>15.357900000000001</v>
      </c>
      <c r="HE93">
        <v>18</v>
      </c>
      <c r="HF93">
        <v>711.42</v>
      </c>
      <c r="HG93">
        <v>752.51099999999997</v>
      </c>
      <c r="HH93">
        <v>31.001000000000001</v>
      </c>
      <c r="HI93">
        <v>32.262799999999999</v>
      </c>
      <c r="HJ93">
        <v>30.000900000000001</v>
      </c>
      <c r="HK93">
        <v>32.092500000000001</v>
      </c>
      <c r="HL93">
        <v>32.092599999999997</v>
      </c>
      <c r="HM93">
        <v>32.428899999999999</v>
      </c>
      <c r="HN93">
        <v>22.800999999999998</v>
      </c>
      <c r="HO93">
        <v>94.013099999999994</v>
      </c>
      <c r="HP93">
        <v>31</v>
      </c>
      <c r="HQ93">
        <v>524.93700000000001</v>
      </c>
      <c r="HR93">
        <v>31.834</v>
      </c>
      <c r="HS93">
        <v>99.071799999999996</v>
      </c>
      <c r="HT93">
        <v>98.059299999999993</v>
      </c>
    </row>
    <row r="94" spans="1:228" x14ac:dyDescent="0.3">
      <c r="A94">
        <v>79</v>
      </c>
      <c r="B94">
        <v>1673983381.5999999</v>
      </c>
      <c r="C94">
        <v>311.5</v>
      </c>
      <c r="D94" t="s">
        <v>517</v>
      </c>
      <c r="E94" t="s">
        <v>518</v>
      </c>
      <c r="F94">
        <v>4</v>
      </c>
      <c r="G94">
        <v>1673983379.2874999</v>
      </c>
      <c r="H94">
        <f t="shared" si="34"/>
        <v>1.7045204501078711E-3</v>
      </c>
      <c r="I94">
        <f t="shared" si="35"/>
        <v>1.704520450107871</v>
      </c>
      <c r="J94">
        <f t="shared" si="36"/>
        <v>8.5385174757791358</v>
      </c>
      <c r="K94">
        <f t="shared" si="37"/>
        <v>495.04237499999999</v>
      </c>
      <c r="L94">
        <f t="shared" si="38"/>
        <v>347.66168299067112</v>
      </c>
      <c r="M94">
        <f t="shared" si="39"/>
        <v>35.194021173896225</v>
      </c>
      <c r="N94">
        <f t="shared" si="40"/>
        <v>50.113465705662406</v>
      </c>
      <c r="O94">
        <f t="shared" si="41"/>
        <v>0.1022578765387416</v>
      </c>
      <c r="P94">
        <f t="shared" si="42"/>
        <v>2.7662161172426623</v>
      </c>
      <c r="Q94">
        <f t="shared" si="43"/>
        <v>0.10020332182243287</v>
      </c>
      <c r="R94">
        <f t="shared" si="44"/>
        <v>6.2808231524046604E-2</v>
      </c>
      <c r="S94">
        <f t="shared" si="45"/>
        <v>226.1286158361639</v>
      </c>
      <c r="T94">
        <f t="shared" si="46"/>
        <v>33.896429463976979</v>
      </c>
      <c r="U94">
        <f t="shared" si="47"/>
        <v>32.826999999999998</v>
      </c>
      <c r="V94">
        <f t="shared" si="48"/>
        <v>5.0032049223542918</v>
      </c>
      <c r="W94">
        <f t="shared" si="49"/>
        <v>66.497522697177175</v>
      </c>
      <c r="X94">
        <f t="shared" si="50"/>
        <v>3.3522747743654731</v>
      </c>
      <c r="Y94">
        <f t="shared" si="51"/>
        <v>5.0412024965672559</v>
      </c>
      <c r="Z94">
        <f t="shared" si="52"/>
        <v>1.6509301479888188</v>
      </c>
      <c r="AA94">
        <f t="shared" si="53"/>
        <v>-75.16935184975712</v>
      </c>
      <c r="AB94">
        <f t="shared" si="54"/>
        <v>20.065743337736066</v>
      </c>
      <c r="AC94">
        <f t="shared" si="55"/>
        <v>1.6595655890625214</v>
      </c>
      <c r="AD94">
        <f t="shared" si="56"/>
        <v>172.68457291320539</v>
      </c>
      <c r="AE94">
        <f t="shared" si="57"/>
        <v>19.079904407952849</v>
      </c>
      <c r="AF94">
        <f t="shared" si="58"/>
        <v>1.6291685835697993</v>
      </c>
      <c r="AG94">
        <f t="shared" si="59"/>
        <v>8.5385174757791358</v>
      </c>
      <c r="AH94">
        <v>529.95028417699427</v>
      </c>
      <c r="AI94">
        <v>515.10133333333306</v>
      </c>
      <c r="AJ94">
        <v>1.7118513983826491</v>
      </c>
      <c r="AK94">
        <v>64.11169264173391</v>
      </c>
      <c r="AL94">
        <f t="shared" si="60"/>
        <v>1.704520450107871</v>
      </c>
      <c r="AM94">
        <v>31.653908581620229</v>
      </c>
      <c r="AN94">
        <v>33.131999393939388</v>
      </c>
      <c r="AO94">
        <v>7.5619547678289351E-3</v>
      </c>
      <c r="AP94">
        <v>93.4431284046358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47303.687772851961</v>
      </c>
      <c r="AV94">
        <f t="shared" si="64"/>
        <v>1200.0574999999999</v>
      </c>
      <c r="AW94">
        <f t="shared" si="65"/>
        <v>1025.9754703814319</v>
      </c>
      <c r="AX94">
        <f t="shared" si="66"/>
        <v>0.8549385928436195</v>
      </c>
      <c r="AY94">
        <f t="shared" si="67"/>
        <v>0.18843148418818592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1673983379.2874999</v>
      </c>
      <c r="BF94">
        <v>495.04237499999999</v>
      </c>
      <c r="BG94">
        <v>513.39925000000005</v>
      </c>
      <c r="BH94">
        <v>33.115212499999998</v>
      </c>
      <c r="BI94">
        <v>31.661149999999999</v>
      </c>
      <c r="BJ94">
        <v>500.76912499999997</v>
      </c>
      <c r="BK94">
        <v>32.902099999999997</v>
      </c>
      <c r="BL94">
        <v>649.99337500000001</v>
      </c>
      <c r="BM94">
        <v>101.13062499999999</v>
      </c>
      <c r="BN94">
        <v>0.1000337</v>
      </c>
      <c r="BO94">
        <v>32.961550000000003</v>
      </c>
      <c r="BP94">
        <v>32.826999999999998</v>
      </c>
      <c r="BQ94">
        <v>999.9</v>
      </c>
      <c r="BR94">
        <v>0</v>
      </c>
      <c r="BS94">
        <v>0</v>
      </c>
      <c r="BT94">
        <v>8995</v>
      </c>
      <c r="BU94">
        <v>0</v>
      </c>
      <c r="BV94">
        <v>1135.3287499999999</v>
      </c>
      <c r="BW94">
        <v>-18.3569</v>
      </c>
      <c r="BX94">
        <v>511.99725000000001</v>
      </c>
      <c r="BY94">
        <v>530.18550000000005</v>
      </c>
      <c r="BZ94">
        <v>1.4540612500000001</v>
      </c>
      <c r="CA94">
        <v>513.39925000000005</v>
      </c>
      <c r="CB94">
        <v>31.661149999999999</v>
      </c>
      <c r="CC94">
        <v>3.3489612499999999</v>
      </c>
      <c r="CD94">
        <v>3.2019125000000002</v>
      </c>
      <c r="CE94">
        <v>25.872875000000001</v>
      </c>
      <c r="CF94">
        <v>25.116912500000002</v>
      </c>
      <c r="CG94">
        <v>1200.0574999999999</v>
      </c>
      <c r="CH94">
        <v>0.49996374999999998</v>
      </c>
      <c r="CI94">
        <v>0.50003624999999996</v>
      </c>
      <c r="CJ94">
        <v>0</v>
      </c>
      <c r="CK94">
        <v>907.3252500000001</v>
      </c>
      <c r="CL94">
        <v>4.9990899999999998</v>
      </c>
      <c r="CM94">
        <v>9857.3737500000007</v>
      </c>
      <c r="CN94">
        <v>9558.18</v>
      </c>
      <c r="CO94">
        <v>42.436999999999998</v>
      </c>
      <c r="CP94">
        <v>44.617125000000001</v>
      </c>
      <c r="CQ94">
        <v>43.311999999999998</v>
      </c>
      <c r="CR94">
        <v>43.41375</v>
      </c>
      <c r="CS94">
        <v>43.75</v>
      </c>
      <c r="CT94">
        <v>597.49</v>
      </c>
      <c r="CU94">
        <v>597.57624999999996</v>
      </c>
      <c r="CV94">
        <v>0</v>
      </c>
      <c r="CW94">
        <v>1673983381.9000001</v>
      </c>
      <c r="CX94">
        <v>0</v>
      </c>
      <c r="CY94">
        <v>1673981072</v>
      </c>
      <c r="CZ94" t="s">
        <v>356</v>
      </c>
      <c r="DA94">
        <v>1673981071.5</v>
      </c>
      <c r="DB94">
        <v>1673981072</v>
      </c>
      <c r="DC94">
        <v>22</v>
      </c>
      <c r="DD94">
        <v>6.0000000000000001E-3</v>
      </c>
      <c r="DE94">
        <v>1.4999999999999999E-2</v>
      </c>
      <c r="DF94">
        <v>-5.52</v>
      </c>
      <c r="DG94">
        <v>0.19600000000000001</v>
      </c>
      <c r="DH94">
        <v>415</v>
      </c>
      <c r="DI94">
        <v>30</v>
      </c>
      <c r="DJ94">
        <v>0.47</v>
      </c>
      <c r="DK94">
        <v>0.06</v>
      </c>
      <c r="DL94">
        <v>-18.206734146341461</v>
      </c>
      <c r="DM94">
        <v>-1.2415191637630449</v>
      </c>
      <c r="DN94">
        <v>0.12704396513778099</v>
      </c>
      <c r="DO94">
        <v>0</v>
      </c>
      <c r="DP94">
        <v>1.50203</v>
      </c>
      <c r="DQ94">
        <v>-0.20093602787456269</v>
      </c>
      <c r="DR94">
        <v>2.8004823800509091E-2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370</v>
      </c>
      <c r="EA94">
        <v>3.2976000000000001</v>
      </c>
      <c r="EB94">
        <v>2.6254400000000002</v>
      </c>
      <c r="EC94">
        <v>0.117161</v>
      </c>
      <c r="ED94">
        <v>0.118356</v>
      </c>
      <c r="EE94">
        <v>0.13705600000000001</v>
      </c>
      <c r="EF94">
        <v>0.13175700000000001</v>
      </c>
      <c r="EG94">
        <v>26679.4</v>
      </c>
      <c r="EH94">
        <v>27105.200000000001</v>
      </c>
      <c r="EI94">
        <v>28112.1</v>
      </c>
      <c r="EJ94">
        <v>29585.5</v>
      </c>
      <c r="EK94">
        <v>33390.300000000003</v>
      </c>
      <c r="EL94">
        <v>35659.9</v>
      </c>
      <c r="EM94">
        <v>39687.599999999999</v>
      </c>
      <c r="EN94">
        <v>42282.6</v>
      </c>
      <c r="EO94">
        <v>2.2456999999999998</v>
      </c>
      <c r="EP94">
        <v>2.2021299999999999</v>
      </c>
      <c r="EQ94">
        <v>0.119925</v>
      </c>
      <c r="ER94">
        <v>0</v>
      </c>
      <c r="ES94">
        <v>30.891400000000001</v>
      </c>
      <c r="ET94">
        <v>999.9</v>
      </c>
      <c r="EU94">
        <v>73.099999999999994</v>
      </c>
      <c r="EV94">
        <v>33.799999999999997</v>
      </c>
      <c r="EW94">
        <v>38.1935</v>
      </c>
      <c r="EX94">
        <v>57.240099999999998</v>
      </c>
      <c r="EY94">
        <v>-5.12019</v>
      </c>
      <c r="EZ94">
        <v>2</v>
      </c>
      <c r="FA94">
        <v>0.38025900000000001</v>
      </c>
      <c r="FB94">
        <v>-2.25436E-2</v>
      </c>
      <c r="FC94">
        <v>20.271799999999999</v>
      </c>
      <c r="FD94">
        <v>5.2199900000000001</v>
      </c>
      <c r="FE94">
        <v>12.007300000000001</v>
      </c>
      <c r="FF94">
        <v>4.9866999999999999</v>
      </c>
      <c r="FG94">
        <v>3.2846299999999999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1.8622099999999999</v>
      </c>
      <c r="FN94">
        <v>1.86426</v>
      </c>
      <c r="FO94">
        <v>1.86033</v>
      </c>
      <c r="FP94">
        <v>1.8610199999999999</v>
      </c>
      <c r="FQ94">
        <v>1.8602000000000001</v>
      </c>
      <c r="FR94">
        <v>1.86188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-5.7359999999999998</v>
      </c>
      <c r="GH94">
        <v>0.2132</v>
      </c>
      <c r="GI94">
        <v>-4.1132035990306486</v>
      </c>
      <c r="GJ94">
        <v>-4.0977002334145526E-3</v>
      </c>
      <c r="GK94">
        <v>1.9870096767282211E-6</v>
      </c>
      <c r="GL94">
        <v>-4.7591234531596528E-10</v>
      </c>
      <c r="GM94">
        <v>-9.7813170522517312E-2</v>
      </c>
      <c r="GN94">
        <v>-4.4277268217585318E-5</v>
      </c>
      <c r="GO94">
        <v>7.6125673839889962E-4</v>
      </c>
      <c r="GP94">
        <v>-1.4366726965109579E-5</v>
      </c>
      <c r="GQ94">
        <v>6</v>
      </c>
      <c r="GR94">
        <v>2093</v>
      </c>
      <c r="GS94">
        <v>4</v>
      </c>
      <c r="GT94">
        <v>31</v>
      </c>
      <c r="GU94">
        <v>38.5</v>
      </c>
      <c r="GV94">
        <v>38.5</v>
      </c>
      <c r="GW94">
        <v>1.63452</v>
      </c>
      <c r="GX94">
        <v>2.5537100000000001</v>
      </c>
      <c r="GY94">
        <v>2.04834</v>
      </c>
      <c r="GZ94">
        <v>2.6232899999999999</v>
      </c>
      <c r="HA94">
        <v>2.1972700000000001</v>
      </c>
      <c r="HB94">
        <v>2.2949199999999998</v>
      </c>
      <c r="HC94">
        <v>39.068300000000001</v>
      </c>
      <c r="HD94">
        <v>15.322800000000001</v>
      </c>
      <c r="HE94">
        <v>18</v>
      </c>
      <c r="HF94">
        <v>711.55899999999997</v>
      </c>
      <c r="HG94">
        <v>752.35400000000004</v>
      </c>
      <c r="HH94">
        <v>31.001000000000001</v>
      </c>
      <c r="HI94">
        <v>32.271999999999998</v>
      </c>
      <c r="HJ94">
        <v>30.001100000000001</v>
      </c>
      <c r="HK94">
        <v>32.100900000000003</v>
      </c>
      <c r="HL94">
        <v>32.101100000000002</v>
      </c>
      <c r="HM94">
        <v>32.7746</v>
      </c>
      <c r="HN94">
        <v>22.516999999999999</v>
      </c>
      <c r="HO94">
        <v>94.013099999999994</v>
      </c>
      <c r="HP94">
        <v>31</v>
      </c>
      <c r="HQ94">
        <v>531.61500000000001</v>
      </c>
      <c r="HR94">
        <v>31.865200000000002</v>
      </c>
      <c r="HS94">
        <v>99.068200000000004</v>
      </c>
      <c r="HT94">
        <v>98.054900000000004</v>
      </c>
    </row>
    <row r="95" spans="1:228" x14ac:dyDescent="0.3">
      <c r="A95">
        <v>80</v>
      </c>
      <c r="B95">
        <v>1673983385.5999999</v>
      </c>
      <c r="C95">
        <v>315.5</v>
      </c>
      <c r="D95" t="s">
        <v>519</v>
      </c>
      <c r="E95" t="s">
        <v>520</v>
      </c>
      <c r="F95">
        <v>4</v>
      </c>
      <c r="G95">
        <v>1673983383.5999999</v>
      </c>
      <c r="H95">
        <f t="shared" si="34"/>
        <v>1.6992038345892801E-3</v>
      </c>
      <c r="I95">
        <f t="shared" si="35"/>
        <v>1.6992038345892801</v>
      </c>
      <c r="J95">
        <f t="shared" si="36"/>
        <v>8.6782813343043159</v>
      </c>
      <c r="K95">
        <f t="shared" si="37"/>
        <v>502.17500000000001</v>
      </c>
      <c r="L95">
        <f t="shared" si="38"/>
        <v>351.87103313258427</v>
      </c>
      <c r="M95">
        <f t="shared" si="39"/>
        <v>35.619903879734863</v>
      </c>
      <c r="N95">
        <f t="shared" si="40"/>
        <v>50.835174102171436</v>
      </c>
      <c r="O95">
        <f t="shared" si="41"/>
        <v>0.10185448775536808</v>
      </c>
      <c r="P95">
        <f t="shared" si="42"/>
        <v>2.7688780117223182</v>
      </c>
      <c r="Q95">
        <f t="shared" si="43"/>
        <v>9.981785418696261E-2</v>
      </c>
      <c r="R95">
        <f t="shared" si="44"/>
        <v>6.2565750442281243E-2</v>
      </c>
      <c r="S95">
        <f t="shared" si="45"/>
        <v>226.11323952792048</v>
      </c>
      <c r="T95">
        <f t="shared" si="46"/>
        <v>33.909838749515863</v>
      </c>
      <c r="U95">
        <f t="shared" si="47"/>
        <v>32.846600000000002</v>
      </c>
      <c r="V95">
        <f t="shared" si="48"/>
        <v>5.0087245020661602</v>
      </c>
      <c r="W95">
        <f t="shared" si="49"/>
        <v>66.536757750943622</v>
      </c>
      <c r="X95">
        <f t="shared" si="50"/>
        <v>3.3566840480651754</v>
      </c>
      <c r="Y95">
        <f t="shared" si="51"/>
        <v>5.0448566499583771</v>
      </c>
      <c r="Z95">
        <f t="shared" si="52"/>
        <v>1.6520404540009848</v>
      </c>
      <c r="AA95">
        <f t="shared" si="53"/>
        <v>-74.934889105387256</v>
      </c>
      <c r="AB95">
        <f t="shared" si="54"/>
        <v>19.083838557026695</v>
      </c>
      <c r="AC95">
        <f t="shared" si="55"/>
        <v>1.5770896480417287</v>
      </c>
      <c r="AD95">
        <f t="shared" si="56"/>
        <v>171.83927862760163</v>
      </c>
      <c r="AE95">
        <f t="shared" si="57"/>
        <v>19.26849140593108</v>
      </c>
      <c r="AF95">
        <f t="shared" si="58"/>
        <v>1.6096066515845604</v>
      </c>
      <c r="AG95">
        <f t="shared" si="59"/>
        <v>8.6782813343043159</v>
      </c>
      <c r="AH95">
        <v>536.99103249206121</v>
      </c>
      <c r="AI95">
        <v>521.97636969696941</v>
      </c>
      <c r="AJ95">
        <v>1.7203033782891231</v>
      </c>
      <c r="AK95">
        <v>64.11169264173391</v>
      </c>
      <c r="AL95">
        <f t="shared" si="60"/>
        <v>1.6992038345892801</v>
      </c>
      <c r="AM95">
        <v>31.717130135415381</v>
      </c>
      <c r="AN95">
        <v>33.172007272727257</v>
      </c>
      <c r="AO95">
        <v>1.077011302251415E-2</v>
      </c>
      <c r="AP95">
        <v>93.4431284046358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47374.922212468009</v>
      </c>
      <c r="AV95">
        <f t="shared" si="64"/>
        <v>1199.971428571429</v>
      </c>
      <c r="AW95">
        <f t="shared" si="65"/>
        <v>1025.9023209989227</v>
      </c>
      <c r="AX95">
        <f t="shared" si="66"/>
        <v>0.85493895652187635</v>
      </c>
      <c r="AY95">
        <f t="shared" si="67"/>
        <v>0.18843218608722145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1673983383.5999999</v>
      </c>
      <c r="BF95">
        <v>502.17500000000001</v>
      </c>
      <c r="BG95">
        <v>520.70657142857146</v>
      </c>
      <c r="BH95">
        <v>33.158985714285713</v>
      </c>
      <c r="BI95">
        <v>31.722528571428569</v>
      </c>
      <c r="BJ95">
        <v>507.91942857142851</v>
      </c>
      <c r="BK95">
        <v>32.945742857142847</v>
      </c>
      <c r="BL95">
        <v>650.03</v>
      </c>
      <c r="BM95">
        <v>101.13</v>
      </c>
      <c r="BN95">
        <v>9.9997714285714315E-2</v>
      </c>
      <c r="BO95">
        <v>32.974442857142847</v>
      </c>
      <c r="BP95">
        <v>32.846600000000002</v>
      </c>
      <c r="BQ95">
        <v>999.89999999999986</v>
      </c>
      <c r="BR95">
        <v>0</v>
      </c>
      <c r="BS95">
        <v>0</v>
      </c>
      <c r="BT95">
        <v>9009.1971428571433</v>
      </c>
      <c r="BU95">
        <v>0</v>
      </c>
      <c r="BV95">
        <v>1175.6428571428571</v>
      </c>
      <c r="BW95">
        <v>-18.53162857142857</v>
      </c>
      <c r="BX95">
        <v>519.39771428571419</v>
      </c>
      <c r="BY95">
        <v>537.76585714285704</v>
      </c>
      <c r="BZ95">
        <v>1.4364842857142861</v>
      </c>
      <c r="CA95">
        <v>520.70657142857146</v>
      </c>
      <c r="CB95">
        <v>31.722528571428569</v>
      </c>
      <c r="CC95">
        <v>3.35337</v>
      </c>
      <c r="CD95">
        <v>3.2081028571428569</v>
      </c>
      <c r="CE95">
        <v>25.895099999999999</v>
      </c>
      <c r="CF95">
        <v>25.149342857142859</v>
      </c>
      <c r="CG95">
        <v>1199.971428571429</v>
      </c>
      <c r="CH95">
        <v>0.49995200000000012</v>
      </c>
      <c r="CI95">
        <v>0.50004799999999994</v>
      </c>
      <c r="CJ95">
        <v>0</v>
      </c>
      <c r="CK95">
        <v>907.61871428571419</v>
      </c>
      <c r="CL95">
        <v>4.9990899999999998</v>
      </c>
      <c r="CM95">
        <v>9862.4614285714306</v>
      </c>
      <c r="CN95">
        <v>9557.4728571428568</v>
      </c>
      <c r="CO95">
        <v>42.436999999999998</v>
      </c>
      <c r="CP95">
        <v>44.625</v>
      </c>
      <c r="CQ95">
        <v>43.311999999999998</v>
      </c>
      <c r="CR95">
        <v>43.419285714285721</v>
      </c>
      <c r="CS95">
        <v>43.75</v>
      </c>
      <c r="CT95">
        <v>597.42999999999995</v>
      </c>
      <c r="CU95">
        <v>597.54571428571433</v>
      </c>
      <c r="CV95">
        <v>0</v>
      </c>
      <c r="CW95">
        <v>1673983386.0999999</v>
      </c>
      <c r="CX95">
        <v>0</v>
      </c>
      <c r="CY95">
        <v>1673981072</v>
      </c>
      <c r="CZ95" t="s">
        <v>356</v>
      </c>
      <c r="DA95">
        <v>1673981071.5</v>
      </c>
      <c r="DB95">
        <v>1673981072</v>
      </c>
      <c r="DC95">
        <v>22</v>
      </c>
      <c r="DD95">
        <v>6.0000000000000001E-3</v>
      </c>
      <c r="DE95">
        <v>1.4999999999999999E-2</v>
      </c>
      <c r="DF95">
        <v>-5.52</v>
      </c>
      <c r="DG95">
        <v>0.19600000000000001</v>
      </c>
      <c r="DH95">
        <v>415</v>
      </c>
      <c r="DI95">
        <v>30</v>
      </c>
      <c r="DJ95">
        <v>0.47</v>
      </c>
      <c r="DK95">
        <v>0.06</v>
      </c>
      <c r="DL95">
        <v>-18.303209756097559</v>
      </c>
      <c r="DM95">
        <v>-1.220859930313603</v>
      </c>
      <c r="DN95">
        <v>0.12543299018507739</v>
      </c>
      <c r="DO95">
        <v>0</v>
      </c>
      <c r="DP95">
        <v>1.484162926829268</v>
      </c>
      <c r="DQ95">
        <v>-0.27074466898954919</v>
      </c>
      <c r="DR95">
        <v>3.2387368001549871E-2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370</v>
      </c>
      <c r="EA95">
        <v>3.2975099999999999</v>
      </c>
      <c r="EB95">
        <v>2.6253000000000002</v>
      </c>
      <c r="EC95">
        <v>0.118284</v>
      </c>
      <c r="ED95">
        <v>0.11948400000000001</v>
      </c>
      <c r="EE95">
        <v>0.13716</v>
      </c>
      <c r="EF95">
        <v>0.131851</v>
      </c>
      <c r="EG95">
        <v>26645.3</v>
      </c>
      <c r="EH95">
        <v>27070.1</v>
      </c>
      <c r="EI95">
        <v>28112</v>
      </c>
      <c r="EJ95">
        <v>29585.1</v>
      </c>
      <c r="EK95">
        <v>33385.9</v>
      </c>
      <c r="EL95">
        <v>35655.599999999999</v>
      </c>
      <c r="EM95">
        <v>39687</v>
      </c>
      <c r="EN95">
        <v>42282</v>
      </c>
      <c r="EO95">
        <v>2.2454800000000001</v>
      </c>
      <c r="EP95">
        <v>2.2022200000000001</v>
      </c>
      <c r="EQ95">
        <v>0.11976100000000001</v>
      </c>
      <c r="ER95">
        <v>0</v>
      </c>
      <c r="ES95">
        <v>30.915600000000001</v>
      </c>
      <c r="ET95">
        <v>999.9</v>
      </c>
      <c r="EU95">
        <v>73.099999999999994</v>
      </c>
      <c r="EV95">
        <v>33.9</v>
      </c>
      <c r="EW95">
        <v>38.405700000000003</v>
      </c>
      <c r="EX95">
        <v>56.880099999999999</v>
      </c>
      <c r="EY95">
        <v>-5.1041600000000003</v>
      </c>
      <c r="EZ95">
        <v>2</v>
      </c>
      <c r="FA95">
        <v>0.381052</v>
      </c>
      <c r="FB95">
        <v>-1.9180300000000001E-2</v>
      </c>
      <c r="FC95">
        <v>20.2715</v>
      </c>
      <c r="FD95">
        <v>5.2190899999999996</v>
      </c>
      <c r="FE95">
        <v>12.007999999999999</v>
      </c>
      <c r="FF95">
        <v>4.98665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1.8622000000000001</v>
      </c>
      <c r="FN95">
        <v>1.86429</v>
      </c>
      <c r="FO95">
        <v>1.86033</v>
      </c>
      <c r="FP95">
        <v>1.8610199999999999</v>
      </c>
      <c r="FQ95">
        <v>1.8602000000000001</v>
      </c>
      <c r="FR95">
        <v>1.86188</v>
      </c>
      <c r="FS95">
        <v>1.85849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-5.7519999999999998</v>
      </c>
      <c r="GH95">
        <v>0.21329999999999999</v>
      </c>
      <c r="GI95">
        <v>-4.1132035990306486</v>
      </c>
      <c r="GJ95">
        <v>-4.0977002334145526E-3</v>
      </c>
      <c r="GK95">
        <v>1.9870096767282211E-6</v>
      </c>
      <c r="GL95">
        <v>-4.7591234531596528E-10</v>
      </c>
      <c r="GM95">
        <v>-9.7813170522517312E-2</v>
      </c>
      <c r="GN95">
        <v>-4.4277268217585318E-5</v>
      </c>
      <c r="GO95">
        <v>7.6125673839889962E-4</v>
      </c>
      <c r="GP95">
        <v>-1.4366726965109579E-5</v>
      </c>
      <c r="GQ95">
        <v>6</v>
      </c>
      <c r="GR95">
        <v>2093</v>
      </c>
      <c r="GS95">
        <v>4</v>
      </c>
      <c r="GT95">
        <v>31</v>
      </c>
      <c r="GU95">
        <v>38.6</v>
      </c>
      <c r="GV95">
        <v>38.6</v>
      </c>
      <c r="GW95">
        <v>1.65161</v>
      </c>
      <c r="GX95">
        <v>2.5512700000000001</v>
      </c>
      <c r="GY95">
        <v>2.04834</v>
      </c>
      <c r="GZ95">
        <v>2.6245099999999999</v>
      </c>
      <c r="HA95">
        <v>2.1972700000000001</v>
      </c>
      <c r="HB95">
        <v>2.33521</v>
      </c>
      <c r="HC95">
        <v>39.0931</v>
      </c>
      <c r="HD95">
        <v>15.340400000000001</v>
      </c>
      <c r="HE95">
        <v>18</v>
      </c>
      <c r="HF95">
        <v>711.46799999999996</v>
      </c>
      <c r="HG95">
        <v>752.55799999999999</v>
      </c>
      <c r="HH95">
        <v>31.001000000000001</v>
      </c>
      <c r="HI95">
        <v>32.281300000000002</v>
      </c>
      <c r="HJ95">
        <v>30.001100000000001</v>
      </c>
      <c r="HK95">
        <v>32.109400000000001</v>
      </c>
      <c r="HL95">
        <v>32.109499999999997</v>
      </c>
      <c r="HM95">
        <v>33.117400000000004</v>
      </c>
      <c r="HN95">
        <v>22.516999999999999</v>
      </c>
      <c r="HO95">
        <v>94.013099999999994</v>
      </c>
      <c r="HP95">
        <v>31</v>
      </c>
      <c r="HQ95">
        <v>538.29399999999998</v>
      </c>
      <c r="HR95">
        <v>31.888400000000001</v>
      </c>
      <c r="HS95">
        <v>99.067300000000003</v>
      </c>
      <c r="HT95">
        <v>98.0535</v>
      </c>
    </row>
    <row r="96" spans="1:228" x14ac:dyDescent="0.3">
      <c r="A96">
        <v>81</v>
      </c>
      <c r="B96">
        <v>1673983389.5999999</v>
      </c>
      <c r="C96">
        <v>319.5</v>
      </c>
      <c r="D96" t="s">
        <v>521</v>
      </c>
      <c r="E96" t="s">
        <v>522</v>
      </c>
      <c r="F96">
        <v>4</v>
      </c>
      <c r="G96">
        <v>1673983387.2874999</v>
      </c>
      <c r="H96">
        <f t="shared" si="34"/>
        <v>1.6826752864860439E-3</v>
      </c>
      <c r="I96">
        <f t="shared" si="35"/>
        <v>1.6826752864860439</v>
      </c>
      <c r="J96">
        <f t="shared" si="36"/>
        <v>8.9744282168352214</v>
      </c>
      <c r="K96">
        <f t="shared" si="37"/>
        <v>508.24237499999998</v>
      </c>
      <c r="L96">
        <f t="shared" si="38"/>
        <v>351.34208392251162</v>
      </c>
      <c r="M96">
        <f t="shared" si="39"/>
        <v>35.566121002636045</v>
      </c>
      <c r="N96">
        <f t="shared" si="40"/>
        <v>51.449031115509136</v>
      </c>
      <c r="O96">
        <f t="shared" si="41"/>
        <v>0.10059626353067366</v>
      </c>
      <c r="P96">
        <f t="shared" si="42"/>
        <v>2.7731937936652535</v>
      </c>
      <c r="Q96">
        <f t="shared" si="43"/>
        <v>9.8612134656515429E-2</v>
      </c>
      <c r="R96">
        <f t="shared" si="44"/>
        <v>6.1807590751275579E-2</v>
      </c>
      <c r="S96">
        <f t="shared" si="45"/>
        <v>226.11471032243125</v>
      </c>
      <c r="T96">
        <f t="shared" si="46"/>
        <v>33.923369057525214</v>
      </c>
      <c r="U96">
        <f t="shared" si="47"/>
        <v>32.8712625</v>
      </c>
      <c r="V96">
        <f t="shared" si="48"/>
        <v>5.0156772661373852</v>
      </c>
      <c r="W96">
        <f t="shared" si="49"/>
        <v>66.559748343466396</v>
      </c>
      <c r="X96">
        <f t="shared" si="50"/>
        <v>3.3598012025733746</v>
      </c>
      <c r="Y96">
        <f t="shared" si="51"/>
        <v>5.0477973342625742</v>
      </c>
      <c r="Z96">
        <f t="shared" si="52"/>
        <v>1.6558760635640106</v>
      </c>
      <c r="AA96">
        <f t="shared" si="53"/>
        <v>-74.205980134034533</v>
      </c>
      <c r="AB96">
        <f t="shared" si="54"/>
        <v>16.976681522952891</v>
      </c>
      <c r="AC96">
        <f t="shared" si="55"/>
        <v>1.4010113284121042</v>
      </c>
      <c r="AD96">
        <f t="shared" si="56"/>
        <v>170.2864230397617</v>
      </c>
      <c r="AE96">
        <f t="shared" si="57"/>
        <v>19.412856730945741</v>
      </c>
      <c r="AF96">
        <f t="shared" si="58"/>
        <v>1.6098623165358221</v>
      </c>
      <c r="AG96">
        <f t="shared" si="59"/>
        <v>8.9744282168352214</v>
      </c>
      <c r="AH96">
        <v>543.97814854904425</v>
      </c>
      <c r="AI96">
        <v>528.76741212121203</v>
      </c>
      <c r="AJ96">
        <v>1.6981291386240369</v>
      </c>
      <c r="AK96">
        <v>64.11169264173391</v>
      </c>
      <c r="AL96">
        <f t="shared" si="60"/>
        <v>1.6826752864860439</v>
      </c>
      <c r="AM96">
        <v>31.7535599698681</v>
      </c>
      <c r="AN96">
        <v>33.20653272727273</v>
      </c>
      <c r="AO96">
        <v>8.5228540951635089E-3</v>
      </c>
      <c r="AP96">
        <v>93.4431284046358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47492.120283995668</v>
      </c>
      <c r="AV96">
        <f t="shared" si="64"/>
        <v>1199.9862499999999</v>
      </c>
      <c r="AW96">
        <f t="shared" si="65"/>
        <v>1025.9143074209485</v>
      </c>
      <c r="AX96">
        <f t="shared" si="66"/>
        <v>0.85493838568645986</v>
      </c>
      <c r="AY96">
        <f t="shared" si="67"/>
        <v>0.18843108437486786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1673983387.2874999</v>
      </c>
      <c r="BF96">
        <v>508.24237499999998</v>
      </c>
      <c r="BG96">
        <v>526.91712499999994</v>
      </c>
      <c r="BH96">
        <v>33.19</v>
      </c>
      <c r="BI96">
        <v>31.753299999999999</v>
      </c>
      <c r="BJ96">
        <v>514.00150000000008</v>
      </c>
      <c r="BK96">
        <v>32.976637500000002</v>
      </c>
      <c r="BL96">
        <v>650.00250000000005</v>
      </c>
      <c r="BM96">
        <v>101.129625</v>
      </c>
      <c r="BN96">
        <v>9.9697162499999992E-2</v>
      </c>
      <c r="BO96">
        <v>32.984812499999997</v>
      </c>
      <c r="BP96">
        <v>32.8712625</v>
      </c>
      <c r="BQ96">
        <v>999.9</v>
      </c>
      <c r="BR96">
        <v>0</v>
      </c>
      <c r="BS96">
        <v>0</v>
      </c>
      <c r="BT96">
        <v>9032.1862500000007</v>
      </c>
      <c r="BU96">
        <v>0</v>
      </c>
      <c r="BV96">
        <v>1218.175</v>
      </c>
      <c r="BW96">
        <v>-18.674675000000001</v>
      </c>
      <c r="BX96">
        <v>525.69000000000005</v>
      </c>
      <c r="BY96">
        <v>544.19725000000005</v>
      </c>
      <c r="BZ96">
        <v>1.4367075</v>
      </c>
      <c r="CA96">
        <v>526.91712499999994</v>
      </c>
      <c r="CB96">
        <v>31.753299999999999</v>
      </c>
      <c r="CC96">
        <v>3.3564937499999998</v>
      </c>
      <c r="CD96">
        <v>3.2111999999999998</v>
      </c>
      <c r="CE96">
        <v>25.9108375</v>
      </c>
      <c r="CF96">
        <v>25.165575</v>
      </c>
      <c r="CG96">
        <v>1199.9862499999999</v>
      </c>
      <c r="CH96">
        <v>0.49997075000000002</v>
      </c>
      <c r="CI96">
        <v>0.50002924999999998</v>
      </c>
      <c r="CJ96">
        <v>0</v>
      </c>
      <c r="CK96">
        <v>907.92062499999997</v>
      </c>
      <c r="CL96">
        <v>4.9990899999999998</v>
      </c>
      <c r="CM96">
        <v>9867.59</v>
      </c>
      <c r="CN96">
        <v>9557.6450000000004</v>
      </c>
      <c r="CO96">
        <v>42.436999999999998</v>
      </c>
      <c r="CP96">
        <v>44.625</v>
      </c>
      <c r="CQ96">
        <v>43.351374999999997</v>
      </c>
      <c r="CR96">
        <v>43.436999999999998</v>
      </c>
      <c r="CS96">
        <v>43.804250000000003</v>
      </c>
      <c r="CT96">
        <v>597.4587499999999</v>
      </c>
      <c r="CU96">
        <v>597.52874999999995</v>
      </c>
      <c r="CV96">
        <v>0</v>
      </c>
      <c r="CW96">
        <v>1673983389.7</v>
      </c>
      <c r="CX96">
        <v>0</v>
      </c>
      <c r="CY96">
        <v>1673981072</v>
      </c>
      <c r="CZ96" t="s">
        <v>356</v>
      </c>
      <c r="DA96">
        <v>1673981071.5</v>
      </c>
      <c r="DB96">
        <v>1673981072</v>
      </c>
      <c r="DC96">
        <v>22</v>
      </c>
      <c r="DD96">
        <v>6.0000000000000001E-3</v>
      </c>
      <c r="DE96">
        <v>1.4999999999999999E-2</v>
      </c>
      <c r="DF96">
        <v>-5.52</v>
      </c>
      <c r="DG96">
        <v>0.19600000000000001</v>
      </c>
      <c r="DH96">
        <v>415</v>
      </c>
      <c r="DI96">
        <v>30</v>
      </c>
      <c r="DJ96">
        <v>0.47</v>
      </c>
      <c r="DK96">
        <v>0.06</v>
      </c>
      <c r="DL96">
        <v>-18.40632926829268</v>
      </c>
      <c r="DM96">
        <v>-1.498080836236994</v>
      </c>
      <c r="DN96">
        <v>0.15495091157210281</v>
      </c>
      <c r="DO96">
        <v>0</v>
      </c>
      <c r="DP96">
        <v>1.4714226829268291</v>
      </c>
      <c r="DQ96">
        <v>-0.33847735191637518</v>
      </c>
      <c r="DR96">
        <v>3.5901440491814103E-2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370</v>
      </c>
      <c r="EA96">
        <v>3.2974100000000002</v>
      </c>
      <c r="EB96">
        <v>2.6253600000000001</v>
      </c>
      <c r="EC96">
        <v>0.11938600000000001</v>
      </c>
      <c r="ED96">
        <v>0.12058000000000001</v>
      </c>
      <c r="EE96">
        <v>0.13725499999999999</v>
      </c>
      <c r="EF96">
        <v>0.13192400000000001</v>
      </c>
      <c r="EG96">
        <v>26611.4</v>
      </c>
      <c r="EH96">
        <v>27035.7</v>
      </c>
      <c r="EI96">
        <v>28111.5</v>
      </c>
      <c r="EJ96">
        <v>29584.5</v>
      </c>
      <c r="EK96">
        <v>33381.599999999999</v>
      </c>
      <c r="EL96">
        <v>35652.300000000003</v>
      </c>
      <c r="EM96">
        <v>39686.199999999997</v>
      </c>
      <c r="EN96">
        <v>42281.599999999999</v>
      </c>
      <c r="EO96">
        <v>2.2453500000000002</v>
      </c>
      <c r="EP96">
        <v>2.20208</v>
      </c>
      <c r="EQ96">
        <v>0.119589</v>
      </c>
      <c r="ER96">
        <v>0</v>
      </c>
      <c r="ES96">
        <v>30.941299999999998</v>
      </c>
      <c r="ET96">
        <v>999.9</v>
      </c>
      <c r="EU96">
        <v>73.099999999999994</v>
      </c>
      <c r="EV96">
        <v>33.9</v>
      </c>
      <c r="EW96">
        <v>38.410699999999999</v>
      </c>
      <c r="EX96">
        <v>57.690100000000001</v>
      </c>
      <c r="EY96">
        <v>-5.0921500000000002</v>
      </c>
      <c r="EZ96">
        <v>2</v>
      </c>
      <c r="FA96">
        <v>0.38190800000000003</v>
      </c>
      <c r="FB96">
        <v>-1.4970000000000001E-2</v>
      </c>
      <c r="FC96">
        <v>20.2715</v>
      </c>
      <c r="FD96">
        <v>5.2189399999999999</v>
      </c>
      <c r="FE96">
        <v>12.007300000000001</v>
      </c>
      <c r="FF96">
        <v>4.9866999999999999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1.8622000000000001</v>
      </c>
      <c r="FN96">
        <v>1.86429</v>
      </c>
      <c r="FO96">
        <v>1.86033</v>
      </c>
      <c r="FP96">
        <v>1.86103</v>
      </c>
      <c r="FQ96">
        <v>1.8602000000000001</v>
      </c>
      <c r="FR96">
        <v>1.86188</v>
      </c>
      <c r="FS96">
        <v>1.8585100000000001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-5.7679999999999998</v>
      </c>
      <c r="GH96">
        <v>0.21340000000000001</v>
      </c>
      <c r="GI96">
        <v>-4.1132035990306486</v>
      </c>
      <c r="GJ96">
        <v>-4.0977002334145526E-3</v>
      </c>
      <c r="GK96">
        <v>1.9870096767282211E-6</v>
      </c>
      <c r="GL96">
        <v>-4.7591234531596528E-10</v>
      </c>
      <c r="GM96">
        <v>-9.7813170522517312E-2</v>
      </c>
      <c r="GN96">
        <v>-4.4277268217585318E-5</v>
      </c>
      <c r="GO96">
        <v>7.6125673839889962E-4</v>
      </c>
      <c r="GP96">
        <v>-1.4366726965109579E-5</v>
      </c>
      <c r="GQ96">
        <v>6</v>
      </c>
      <c r="GR96">
        <v>2093</v>
      </c>
      <c r="GS96">
        <v>4</v>
      </c>
      <c r="GT96">
        <v>31</v>
      </c>
      <c r="GU96">
        <v>38.6</v>
      </c>
      <c r="GV96">
        <v>38.6</v>
      </c>
      <c r="GW96">
        <v>1.6687000000000001</v>
      </c>
      <c r="GX96">
        <v>2.5390600000000001</v>
      </c>
      <c r="GY96">
        <v>2.04834</v>
      </c>
      <c r="GZ96">
        <v>2.6245099999999999</v>
      </c>
      <c r="HA96">
        <v>2.1972700000000001</v>
      </c>
      <c r="HB96">
        <v>2.3303199999999999</v>
      </c>
      <c r="HC96">
        <v>39.0931</v>
      </c>
      <c r="HD96">
        <v>15.357900000000001</v>
      </c>
      <c r="HE96">
        <v>18</v>
      </c>
      <c r="HF96">
        <v>711.46</v>
      </c>
      <c r="HG96">
        <v>752.52099999999996</v>
      </c>
      <c r="HH96">
        <v>31.001100000000001</v>
      </c>
      <c r="HI96">
        <v>32.29</v>
      </c>
      <c r="HJ96">
        <v>30.001100000000001</v>
      </c>
      <c r="HK96">
        <v>32.117899999999999</v>
      </c>
      <c r="HL96">
        <v>32.118000000000002</v>
      </c>
      <c r="HM96">
        <v>33.458799999999997</v>
      </c>
      <c r="HN96">
        <v>22.246700000000001</v>
      </c>
      <c r="HO96">
        <v>94.013099999999994</v>
      </c>
      <c r="HP96">
        <v>31</v>
      </c>
      <c r="HQ96">
        <v>544.97400000000005</v>
      </c>
      <c r="HR96">
        <v>31.8993</v>
      </c>
      <c r="HS96">
        <v>99.065299999999993</v>
      </c>
      <c r="HT96">
        <v>98.052000000000007</v>
      </c>
    </row>
    <row r="97" spans="1:228" x14ac:dyDescent="0.3">
      <c r="A97">
        <v>82</v>
      </c>
      <c r="B97">
        <v>1673983393.5999999</v>
      </c>
      <c r="C97">
        <v>323.5</v>
      </c>
      <c r="D97" t="s">
        <v>523</v>
      </c>
      <c r="E97" t="s">
        <v>524</v>
      </c>
      <c r="F97">
        <v>4</v>
      </c>
      <c r="G97">
        <v>1673983391.5999999</v>
      </c>
      <c r="H97">
        <f t="shared" si="34"/>
        <v>1.6591115004434749E-3</v>
      </c>
      <c r="I97">
        <f t="shared" si="35"/>
        <v>1.6591115004434749</v>
      </c>
      <c r="J97">
        <f t="shared" si="36"/>
        <v>8.9086966643030525</v>
      </c>
      <c r="K97">
        <f t="shared" si="37"/>
        <v>515.36742857142849</v>
      </c>
      <c r="L97">
        <f t="shared" si="38"/>
        <v>357.19463872943118</v>
      </c>
      <c r="M97">
        <f t="shared" si="39"/>
        <v>36.158619219835892</v>
      </c>
      <c r="N97">
        <f t="shared" si="40"/>
        <v>52.170364802524169</v>
      </c>
      <c r="O97">
        <f t="shared" si="41"/>
        <v>9.9097802058850729E-2</v>
      </c>
      <c r="P97">
        <f t="shared" si="42"/>
        <v>2.7638026993419462</v>
      </c>
      <c r="Q97">
        <f t="shared" si="43"/>
        <v>9.71653264039158E-2</v>
      </c>
      <c r="R97">
        <f t="shared" si="44"/>
        <v>6.089881549336025E-2</v>
      </c>
      <c r="S97">
        <f t="shared" si="45"/>
        <v>226.11975047816495</v>
      </c>
      <c r="T97">
        <f t="shared" si="46"/>
        <v>33.952288126461561</v>
      </c>
      <c r="U97">
        <f t="shared" si="47"/>
        <v>32.8872</v>
      </c>
      <c r="V97">
        <f t="shared" si="48"/>
        <v>5.0201747750040617</v>
      </c>
      <c r="W97">
        <f t="shared" si="49"/>
        <v>66.554881317952677</v>
      </c>
      <c r="X97">
        <f t="shared" si="50"/>
        <v>3.363241685335046</v>
      </c>
      <c r="Y97">
        <f t="shared" si="51"/>
        <v>5.0533358616745625</v>
      </c>
      <c r="Z97">
        <f t="shared" si="52"/>
        <v>1.6569330896690158</v>
      </c>
      <c r="AA97">
        <f t="shared" si="53"/>
        <v>-73.166817169557248</v>
      </c>
      <c r="AB97">
        <f t="shared" si="54"/>
        <v>17.452406758709404</v>
      </c>
      <c r="AC97">
        <f t="shared" si="55"/>
        <v>1.4454159680873648</v>
      </c>
      <c r="AD97">
        <f t="shared" si="56"/>
        <v>171.85075603540446</v>
      </c>
      <c r="AE97">
        <f t="shared" si="57"/>
        <v>19.461675844207939</v>
      </c>
      <c r="AF97">
        <f t="shared" si="58"/>
        <v>1.588288071938694</v>
      </c>
      <c r="AG97">
        <f t="shared" si="59"/>
        <v>8.9086966643030525</v>
      </c>
      <c r="AH97">
        <v>550.87243462354741</v>
      </c>
      <c r="AI97">
        <v>535.65220606060586</v>
      </c>
      <c r="AJ97">
        <v>1.71668667247312</v>
      </c>
      <c r="AK97">
        <v>64.11169264173391</v>
      </c>
      <c r="AL97">
        <f t="shared" si="60"/>
        <v>1.6591115004434749</v>
      </c>
      <c r="AM97">
        <v>31.79384330719812</v>
      </c>
      <c r="AN97">
        <v>33.235608484848491</v>
      </c>
      <c r="AO97">
        <v>6.786547598363139E-3</v>
      </c>
      <c r="AP97">
        <v>93.4431284046358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47230.706427319514</v>
      </c>
      <c r="AV97">
        <f t="shared" si="64"/>
        <v>1200.02</v>
      </c>
      <c r="AW97">
        <f t="shared" si="65"/>
        <v>1025.9424779679612</v>
      </c>
      <c r="AX97">
        <f t="shared" si="66"/>
        <v>0.85493781600970076</v>
      </c>
      <c r="AY97">
        <f t="shared" si="67"/>
        <v>0.18842998489872248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1673983391.5999999</v>
      </c>
      <c r="BF97">
        <v>515.36742857142849</v>
      </c>
      <c r="BG97">
        <v>534.08685714285718</v>
      </c>
      <c r="BH97">
        <v>33.223942857142859</v>
      </c>
      <c r="BI97">
        <v>31.8066</v>
      </c>
      <c r="BJ97">
        <v>521.1438571428572</v>
      </c>
      <c r="BK97">
        <v>33.010442857142863</v>
      </c>
      <c r="BL97">
        <v>650.02714285714296</v>
      </c>
      <c r="BM97">
        <v>101.1291428571429</v>
      </c>
      <c r="BN97">
        <v>0.10031385714285709</v>
      </c>
      <c r="BO97">
        <v>33.004328571428573</v>
      </c>
      <c r="BP97">
        <v>32.8872</v>
      </c>
      <c r="BQ97">
        <v>999.89999999999986</v>
      </c>
      <c r="BR97">
        <v>0</v>
      </c>
      <c r="BS97">
        <v>0</v>
      </c>
      <c r="BT97">
        <v>8982.3214285714294</v>
      </c>
      <c r="BU97">
        <v>0</v>
      </c>
      <c r="BV97">
        <v>1235.4385714285711</v>
      </c>
      <c r="BW97">
        <v>-18.719342857142859</v>
      </c>
      <c r="BX97">
        <v>533.0784285714285</v>
      </c>
      <c r="BY97">
        <v>551.6324285714287</v>
      </c>
      <c r="BZ97">
        <v>1.417311428571429</v>
      </c>
      <c r="CA97">
        <v>534.08685714285718</v>
      </c>
      <c r="CB97">
        <v>31.8066</v>
      </c>
      <c r="CC97">
        <v>3.3599100000000002</v>
      </c>
      <c r="CD97">
        <v>3.2165785714285708</v>
      </c>
      <c r="CE97">
        <v>25.928014285714291</v>
      </c>
      <c r="CF97">
        <v>25.193657142857141</v>
      </c>
      <c r="CG97">
        <v>1200.02</v>
      </c>
      <c r="CH97">
        <v>0.49998928571428569</v>
      </c>
      <c r="CI97">
        <v>0.50001071428571431</v>
      </c>
      <c r="CJ97">
        <v>0</v>
      </c>
      <c r="CK97">
        <v>908.21414285714286</v>
      </c>
      <c r="CL97">
        <v>4.9990899999999998</v>
      </c>
      <c r="CM97">
        <v>9873.6185714285712</v>
      </c>
      <c r="CN97">
        <v>9557.9885714285738</v>
      </c>
      <c r="CO97">
        <v>42.463999999999999</v>
      </c>
      <c r="CP97">
        <v>44.633857142857153</v>
      </c>
      <c r="CQ97">
        <v>43.375</v>
      </c>
      <c r="CR97">
        <v>43.436999999999998</v>
      </c>
      <c r="CS97">
        <v>43.811999999999998</v>
      </c>
      <c r="CT97">
        <v>597.49857142857138</v>
      </c>
      <c r="CU97">
        <v>597.52285714285711</v>
      </c>
      <c r="CV97">
        <v>0</v>
      </c>
      <c r="CW97">
        <v>1673983393.9000001</v>
      </c>
      <c r="CX97">
        <v>0</v>
      </c>
      <c r="CY97">
        <v>1673981072</v>
      </c>
      <c r="CZ97" t="s">
        <v>356</v>
      </c>
      <c r="DA97">
        <v>1673981071.5</v>
      </c>
      <c r="DB97">
        <v>1673981072</v>
      </c>
      <c r="DC97">
        <v>22</v>
      </c>
      <c r="DD97">
        <v>6.0000000000000001E-3</v>
      </c>
      <c r="DE97">
        <v>1.4999999999999999E-2</v>
      </c>
      <c r="DF97">
        <v>-5.52</v>
      </c>
      <c r="DG97">
        <v>0.19600000000000001</v>
      </c>
      <c r="DH97">
        <v>415</v>
      </c>
      <c r="DI97">
        <v>30</v>
      </c>
      <c r="DJ97">
        <v>0.47</v>
      </c>
      <c r="DK97">
        <v>0.06</v>
      </c>
      <c r="DL97">
        <v>-18.49993902439024</v>
      </c>
      <c r="DM97">
        <v>-1.679282926829254</v>
      </c>
      <c r="DN97">
        <v>0.1705305535574469</v>
      </c>
      <c r="DO97">
        <v>0</v>
      </c>
      <c r="DP97">
        <v>1.453555609756098</v>
      </c>
      <c r="DQ97">
        <v>-0.28104125435540228</v>
      </c>
      <c r="DR97">
        <v>3.1447504383420803E-2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370</v>
      </c>
      <c r="EA97">
        <v>3.2976999999999999</v>
      </c>
      <c r="EB97">
        <v>2.6253899999999999</v>
      </c>
      <c r="EC97">
        <v>0.120487</v>
      </c>
      <c r="ED97">
        <v>0.121667</v>
      </c>
      <c r="EE97">
        <v>0.13734299999999999</v>
      </c>
      <c r="EF97">
        <v>0.132135</v>
      </c>
      <c r="EG97">
        <v>26577.3</v>
      </c>
      <c r="EH97">
        <v>27001.5</v>
      </c>
      <c r="EI97">
        <v>28110.7</v>
      </c>
      <c r="EJ97">
        <v>29583.599999999999</v>
      </c>
      <c r="EK97">
        <v>33377.199999999997</v>
      </c>
      <c r="EL97">
        <v>35642.6</v>
      </c>
      <c r="EM97">
        <v>39685</v>
      </c>
      <c r="EN97">
        <v>42280.4</v>
      </c>
      <c r="EO97">
        <v>2.2454000000000001</v>
      </c>
      <c r="EP97">
        <v>2.20187</v>
      </c>
      <c r="EQ97">
        <v>0.11916499999999999</v>
      </c>
      <c r="ER97">
        <v>0</v>
      </c>
      <c r="ES97">
        <v>30.966999999999999</v>
      </c>
      <c r="ET97">
        <v>999.9</v>
      </c>
      <c r="EU97">
        <v>73.099999999999994</v>
      </c>
      <c r="EV97">
        <v>33.9</v>
      </c>
      <c r="EW97">
        <v>38.407499999999999</v>
      </c>
      <c r="EX97">
        <v>56.940100000000001</v>
      </c>
      <c r="EY97">
        <v>-5.2363799999999996</v>
      </c>
      <c r="EZ97">
        <v>2</v>
      </c>
      <c r="FA97">
        <v>0.382772</v>
      </c>
      <c r="FB97">
        <v>-9.6078399999999994E-3</v>
      </c>
      <c r="FC97">
        <v>20.2714</v>
      </c>
      <c r="FD97">
        <v>5.2195400000000003</v>
      </c>
      <c r="FE97">
        <v>12.007</v>
      </c>
      <c r="FF97">
        <v>4.9867499999999998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1.8622099999999999</v>
      </c>
      <c r="FN97">
        <v>1.86429</v>
      </c>
      <c r="FO97">
        <v>1.8603400000000001</v>
      </c>
      <c r="FP97">
        <v>1.86103</v>
      </c>
      <c r="FQ97">
        <v>1.8602000000000001</v>
      </c>
      <c r="FR97">
        <v>1.86188</v>
      </c>
      <c r="FS97">
        <v>1.8585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-5.7839999999999998</v>
      </c>
      <c r="GH97">
        <v>0.2135</v>
      </c>
      <c r="GI97">
        <v>-4.1132035990306486</v>
      </c>
      <c r="GJ97">
        <v>-4.0977002334145526E-3</v>
      </c>
      <c r="GK97">
        <v>1.9870096767282211E-6</v>
      </c>
      <c r="GL97">
        <v>-4.7591234531596528E-10</v>
      </c>
      <c r="GM97">
        <v>-9.7813170522517312E-2</v>
      </c>
      <c r="GN97">
        <v>-4.4277268217585318E-5</v>
      </c>
      <c r="GO97">
        <v>7.6125673839889962E-4</v>
      </c>
      <c r="GP97">
        <v>-1.4366726965109579E-5</v>
      </c>
      <c r="GQ97">
        <v>6</v>
      </c>
      <c r="GR97">
        <v>2093</v>
      </c>
      <c r="GS97">
        <v>4</v>
      </c>
      <c r="GT97">
        <v>31</v>
      </c>
      <c r="GU97">
        <v>38.700000000000003</v>
      </c>
      <c r="GV97">
        <v>38.700000000000003</v>
      </c>
      <c r="GW97">
        <v>1.6857899999999999</v>
      </c>
      <c r="GX97">
        <v>2.5476100000000002</v>
      </c>
      <c r="GY97">
        <v>2.04834</v>
      </c>
      <c r="GZ97">
        <v>2.6245099999999999</v>
      </c>
      <c r="HA97">
        <v>2.1972700000000001</v>
      </c>
      <c r="HB97">
        <v>2.3034699999999999</v>
      </c>
      <c r="HC97">
        <v>39.118000000000002</v>
      </c>
      <c r="HD97">
        <v>15.340400000000001</v>
      </c>
      <c r="HE97">
        <v>18</v>
      </c>
      <c r="HF97">
        <v>711.60799999999995</v>
      </c>
      <c r="HG97">
        <v>752.43600000000004</v>
      </c>
      <c r="HH97">
        <v>31.0014</v>
      </c>
      <c r="HI97">
        <v>32.299799999999998</v>
      </c>
      <c r="HJ97">
        <v>30.001100000000001</v>
      </c>
      <c r="HK97">
        <v>32.127099999999999</v>
      </c>
      <c r="HL97">
        <v>32.126399999999997</v>
      </c>
      <c r="HM97">
        <v>33.803199999999997</v>
      </c>
      <c r="HN97">
        <v>22.246700000000001</v>
      </c>
      <c r="HO97">
        <v>94.013099999999994</v>
      </c>
      <c r="HP97">
        <v>31</v>
      </c>
      <c r="HQ97">
        <v>551.66600000000005</v>
      </c>
      <c r="HR97">
        <v>31.895900000000001</v>
      </c>
      <c r="HS97">
        <v>99.062299999999993</v>
      </c>
      <c r="HT97">
        <v>98.049199999999999</v>
      </c>
    </row>
    <row r="98" spans="1:228" x14ac:dyDescent="0.3">
      <c r="A98">
        <v>83</v>
      </c>
      <c r="B98">
        <v>1673983397.5999999</v>
      </c>
      <c r="C98">
        <v>327.5</v>
      </c>
      <c r="D98" t="s">
        <v>525</v>
      </c>
      <c r="E98" t="s">
        <v>526</v>
      </c>
      <c r="F98">
        <v>4</v>
      </c>
      <c r="G98">
        <v>1673983395.2874999</v>
      </c>
      <c r="H98">
        <f t="shared" si="34"/>
        <v>1.6702065730334135E-3</v>
      </c>
      <c r="I98">
        <f t="shared" si="35"/>
        <v>1.6702065730334135</v>
      </c>
      <c r="J98">
        <f t="shared" si="36"/>
        <v>9.0647980879845527</v>
      </c>
      <c r="K98">
        <f t="shared" si="37"/>
        <v>521.42937499999994</v>
      </c>
      <c r="L98">
        <f t="shared" si="38"/>
        <v>361.26199601861947</v>
      </c>
      <c r="M98">
        <f t="shared" si="39"/>
        <v>36.570927795229458</v>
      </c>
      <c r="N98">
        <f t="shared" si="40"/>
        <v>52.784838243693351</v>
      </c>
      <c r="O98">
        <f t="shared" si="41"/>
        <v>9.9595227507367809E-2</v>
      </c>
      <c r="P98">
        <f t="shared" si="42"/>
        <v>2.7603715965914444</v>
      </c>
      <c r="Q98">
        <f t="shared" si="43"/>
        <v>9.7641134117952305E-2</v>
      </c>
      <c r="R98">
        <f t="shared" si="44"/>
        <v>6.1198083000669069E-2</v>
      </c>
      <c r="S98">
        <f t="shared" si="45"/>
        <v>226.11202741637058</v>
      </c>
      <c r="T98">
        <f t="shared" si="46"/>
        <v>33.961867949480293</v>
      </c>
      <c r="U98">
        <f t="shared" si="47"/>
        <v>32.910575000000001</v>
      </c>
      <c r="V98">
        <f t="shared" si="48"/>
        <v>5.0267774688749753</v>
      </c>
      <c r="W98">
        <f t="shared" si="49"/>
        <v>66.584979811497192</v>
      </c>
      <c r="X98">
        <f t="shared" si="50"/>
        <v>3.3669532689035546</v>
      </c>
      <c r="Y98">
        <f t="shared" si="51"/>
        <v>5.0566258012474226</v>
      </c>
      <c r="Z98">
        <f t="shared" si="52"/>
        <v>1.6598241999714207</v>
      </c>
      <c r="AA98">
        <f t="shared" si="53"/>
        <v>-73.656109870773534</v>
      </c>
      <c r="AB98">
        <f t="shared" si="54"/>
        <v>15.67602690843206</v>
      </c>
      <c r="AC98">
        <f t="shared" si="55"/>
        <v>1.3001319790351475</v>
      </c>
      <c r="AD98">
        <f t="shared" si="56"/>
        <v>169.43207643306425</v>
      </c>
      <c r="AE98">
        <f t="shared" si="57"/>
        <v>19.556707951340503</v>
      </c>
      <c r="AF98">
        <f t="shared" si="58"/>
        <v>1.5815875080821977</v>
      </c>
      <c r="AG98">
        <f t="shared" si="59"/>
        <v>9.0647980879845527</v>
      </c>
      <c r="AH98">
        <v>557.78621320033949</v>
      </c>
      <c r="AI98">
        <v>542.45952727272697</v>
      </c>
      <c r="AJ98">
        <v>1.70608905838965</v>
      </c>
      <c r="AK98">
        <v>64.11169264173391</v>
      </c>
      <c r="AL98">
        <f t="shared" si="60"/>
        <v>1.6702065730334135</v>
      </c>
      <c r="AM98">
        <v>31.849942913491489</v>
      </c>
      <c r="AN98">
        <v>33.276818787878788</v>
      </c>
      <c r="AO98">
        <v>1.1098751939970279E-2</v>
      </c>
      <c r="AP98">
        <v>93.4431284046358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47134.644491244231</v>
      </c>
      <c r="AV98">
        <f t="shared" si="64"/>
        <v>1199.9712500000001</v>
      </c>
      <c r="AW98">
        <f t="shared" si="65"/>
        <v>1025.9015577286896</v>
      </c>
      <c r="AX98">
        <f t="shared" si="66"/>
        <v>0.85493844767421678</v>
      </c>
      <c r="AY98">
        <f t="shared" si="67"/>
        <v>0.18843120401123825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1673983395.2874999</v>
      </c>
      <c r="BF98">
        <v>521.42937499999994</v>
      </c>
      <c r="BG98">
        <v>540.24087500000007</v>
      </c>
      <c r="BH98">
        <v>33.260087499999997</v>
      </c>
      <c r="BI98">
        <v>31.848875</v>
      </c>
      <c r="BJ98">
        <v>527.22025000000008</v>
      </c>
      <c r="BK98">
        <v>33.046487499999998</v>
      </c>
      <c r="BL98">
        <v>650.07237499999997</v>
      </c>
      <c r="BM98">
        <v>101.13075000000001</v>
      </c>
      <c r="BN98">
        <v>0.10029062499999999</v>
      </c>
      <c r="BO98">
        <v>33.015912499999999</v>
      </c>
      <c r="BP98">
        <v>32.910575000000001</v>
      </c>
      <c r="BQ98">
        <v>999.9</v>
      </c>
      <c r="BR98">
        <v>0</v>
      </c>
      <c r="BS98">
        <v>0</v>
      </c>
      <c r="BT98">
        <v>8963.9850000000006</v>
      </c>
      <c r="BU98">
        <v>0</v>
      </c>
      <c r="BV98">
        <v>1223.5025000000001</v>
      </c>
      <c r="BW98">
        <v>-18.811675000000001</v>
      </c>
      <c r="BX98">
        <v>539.36874999999998</v>
      </c>
      <c r="BY98">
        <v>558.01312500000006</v>
      </c>
      <c r="BZ98">
        <v>1.4111875</v>
      </c>
      <c r="CA98">
        <v>540.24087500000007</v>
      </c>
      <c r="CB98">
        <v>31.848875</v>
      </c>
      <c r="CC98">
        <v>3.3636124999999999</v>
      </c>
      <c r="CD98">
        <v>3.2208975</v>
      </c>
      <c r="CE98">
        <v>25.9465875</v>
      </c>
      <c r="CF98">
        <v>25.216249999999999</v>
      </c>
      <c r="CG98">
        <v>1199.9712500000001</v>
      </c>
      <c r="CH98">
        <v>0.499969</v>
      </c>
      <c r="CI98">
        <v>0.500031</v>
      </c>
      <c r="CJ98">
        <v>0</v>
      </c>
      <c r="CK98">
        <v>908.47437500000001</v>
      </c>
      <c r="CL98">
        <v>4.9990899999999998</v>
      </c>
      <c r="CM98">
        <v>9877.9187500000007</v>
      </c>
      <c r="CN98">
        <v>9557.5149999999994</v>
      </c>
      <c r="CO98">
        <v>42.5</v>
      </c>
      <c r="CP98">
        <v>44.671499999999988</v>
      </c>
      <c r="CQ98">
        <v>43.375</v>
      </c>
      <c r="CR98">
        <v>43.436999999999998</v>
      </c>
      <c r="CS98">
        <v>43.811999999999998</v>
      </c>
      <c r="CT98">
        <v>597.45124999999996</v>
      </c>
      <c r="CU98">
        <v>597.52625</v>
      </c>
      <c r="CV98">
        <v>0</v>
      </c>
      <c r="CW98">
        <v>1673983398.0999999</v>
      </c>
      <c r="CX98">
        <v>0</v>
      </c>
      <c r="CY98">
        <v>1673981072</v>
      </c>
      <c r="CZ98" t="s">
        <v>356</v>
      </c>
      <c r="DA98">
        <v>1673981071.5</v>
      </c>
      <c r="DB98">
        <v>1673981072</v>
      </c>
      <c r="DC98">
        <v>22</v>
      </c>
      <c r="DD98">
        <v>6.0000000000000001E-3</v>
      </c>
      <c r="DE98">
        <v>1.4999999999999999E-2</v>
      </c>
      <c r="DF98">
        <v>-5.52</v>
      </c>
      <c r="DG98">
        <v>0.19600000000000001</v>
      </c>
      <c r="DH98">
        <v>415</v>
      </c>
      <c r="DI98">
        <v>30</v>
      </c>
      <c r="DJ98">
        <v>0.47</v>
      </c>
      <c r="DK98">
        <v>0.06</v>
      </c>
      <c r="DL98">
        <v>-18.597324390243909</v>
      </c>
      <c r="DM98">
        <v>-1.6783526132403801</v>
      </c>
      <c r="DN98">
        <v>0.17011173197735541</v>
      </c>
      <c r="DO98">
        <v>0</v>
      </c>
      <c r="DP98">
        <v>1.4341395121951219</v>
      </c>
      <c r="DQ98">
        <v>-0.17742731707317069</v>
      </c>
      <c r="DR98">
        <v>2.0680434956884951E-2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370</v>
      </c>
      <c r="EA98">
        <v>3.2976299999999998</v>
      </c>
      <c r="EB98">
        <v>2.6250900000000001</v>
      </c>
      <c r="EC98">
        <v>0.121588</v>
      </c>
      <c r="ED98">
        <v>0.122763</v>
      </c>
      <c r="EE98">
        <v>0.13744799999999999</v>
      </c>
      <c r="EF98">
        <v>0.13216600000000001</v>
      </c>
      <c r="EG98">
        <v>26543.4</v>
      </c>
      <c r="EH98">
        <v>26967.5</v>
      </c>
      <c r="EI98">
        <v>28110.1</v>
      </c>
      <c r="EJ98">
        <v>29583.4</v>
      </c>
      <c r="EK98">
        <v>33372.699999999997</v>
      </c>
      <c r="EL98">
        <v>35641.199999999997</v>
      </c>
      <c r="EM98">
        <v>39684.400000000001</v>
      </c>
      <c r="EN98">
        <v>42280.2</v>
      </c>
      <c r="EO98">
        <v>2.2452000000000001</v>
      </c>
      <c r="EP98">
        <v>2.2017500000000001</v>
      </c>
      <c r="EQ98">
        <v>0.11858299999999999</v>
      </c>
      <c r="ER98">
        <v>0</v>
      </c>
      <c r="ES98">
        <v>30.992000000000001</v>
      </c>
      <c r="ET98">
        <v>999.9</v>
      </c>
      <c r="EU98">
        <v>73.099999999999994</v>
      </c>
      <c r="EV98">
        <v>33.9</v>
      </c>
      <c r="EW98">
        <v>38.4011</v>
      </c>
      <c r="EX98">
        <v>57.270099999999999</v>
      </c>
      <c r="EY98">
        <v>-5.2043299999999997</v>
      </c>
      <c r="EZ98">
        <v>2</v>
      </c>
      <c r="FA98">
        <v>0.38359799999999999</v>
      </c>
      <c r="FB98">
        <v>-3.39325E-3</v>
      </c>
      <c r="FC98">
        <v>20.2713</v>
      </c>
      <c r="FD98">
        <v>5.2193899999999998</v>
      </c>
      <c r="FE98">
        <v>12.008599999999999</v>
      </c>
      <c r="FF98">
        <v>4.9866000000000001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1.8622000000000001</v>
      </c>
      <c r="FN98">
        <v>1.8643099999999999</v>
      </c>
      <c r="FO98">
        <v>1.8603499999999999</v>
      </c>
      <c r="FP98">
        <v>1.8609899999999999</v>
      </c>
      <c r="FQ98">
        <v>1.8602000000000001</v>
      </c>
      <c r="FR98">
        <v>1.86188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-5.8010000000000002</v>
      </c>
      <c r="GH98">
        <v>0.21360000000000001</v>
      </c>
      <c r="GI98">
        <v>-4.1132035990306486</v>
      </c>
      <c r="GJ98">
        <v>-4.0977002334145526E-3</v>
      </c>
      <c r="GK98">
        <v>1.9870096767282211E-6</v>
      </c>
      <c r="GL98">
        <v>-4.7591234531596528E-10</v>
      </c>
      <c r="GM98">
        <v>-9.7813170522517312E-2</v>
      </c>
      <c r="GN98">
        <v>-4.4277268217585318E-5</v>
      </c>
      <c r="GO98">
        <v>7.6125673839889962E-4</v>
      </c>
      <c r="GP98">
        <v>-1.4366726965109579E-5</v>
      </c>
      <c r="GQ98">
        <v>6</v>
      </c>
      <c r="GR98">
        <v>2093</v>
      </c>
      <c r="GS98">
        <v>4</v>
      </c>
      <c r="GT98">
        <v>31</v>
      </c>
      <c r="GU98">
        <v>38.799999999999997</v>
      </c>
      <c r="GV98">
        <v>38.799999999999997</v>
      </c>
      <c r="GW98">
        <v>1.7028799999999999</v>
      </c>
      <c r="GX98">
        <v>2.5537100000000001</v>
      </c>
      <c r="GY98">
        <v>2.04834</v>
      </c>
      <c r="GZ98">
        <v>2.6232899999999999</v>
      </c>
      <c r="HA98">
        <v>2.1972700000000001</v>
      </c>
      <c r="HB98">
        <v>2.2973599999999998</v>
      </c>
      <c r="HC98">
        <v>39.118000000000002</v>
      </c>
      <c r="HD98">
        <v>15.322800000000001</v>
      </c>
      <c r="HE98">
        <v>18</v>
      </c>
      <c r="HF98">
        <v>711.53700000000003</v>
      </c>
      <c r="HG98">
        <v>752.42399999999998</v>
      </c>
      <c r="HH98">
        <v>31.0016</v>
      </c>
      <c r="HI98">
        <v>32.31</v>
      </c>
      <c r="HJ98">
        <v>30.001100000000001</v>
      </c>
      <c r="HK98">
        <v>32.135599999999997</v>
      </c>
      <c r="HL98">
        <v>32.134900000000002</v>
      </c>
      <c r="HM98">
        <v>34.145400000000002</v>
      </c>
      <c r="HN98">
        <v>22.246700000000001</v>
      </c>
      <c r="HO98">
        <v>94.013099999999994</v>
      </c>
      <c r="HP98">
        <v>31</v>
      </c>
      <c r="HQ98">
        <v>558.34400000000005</v>
      </c>
      <c r="HR98">
        <v>31.8873</v>
      </c>
      <c r="HS98">
        <v>99.060599999999994</v>
      </c>
      <c r="HT98">
        <v>98.048699999999997</v>
      </c>
    </row>
    <row r="99" spans="1:228" x14ac:dyDescent="0.3">
      <c r="A99">
        <v>84</v>
      </c>
      <c r="B99">
        <v>1673983401.5999999</v>
      </c>
      <c r="C99">
        <v>331.5</v>
      </c>
      <c r="D99" t="s">
        <v>527</v>
      </c>
      <c r="E99" t="s">
        <v>528</v>
      </c>
      <c r="F99">
        <v>4</v>
      </c>
      <c r="G99">
        <v>1673983399.5999999</v>
      </c>
      <c r="H99">
        <f t="shared" si="34"/>
        <v>1.6381996796368385E-3</v>
      </c>
      <c r="I99">
        <f t="shared" si="35"/>
        <v>1.6381996796368385</v>
      </c>
      <c r="J99">
        <f t="shared" si="36"/>
        <v>9.0884965019026147</v>
      </c>
      <c r="K99">
        <f t="shared" si="37"/>
        <v>528.57414285714276</v>
      </c>
      <c r="L99">
        <f t="shared" si="38"/>
        <v>364.89930245441155</v>
      </c>
      <c r="M99">
        <f t="shared" si="39"/>
        <v>36.939080861132659</v>
      </c>
      <c r="N99">
        <f t="shared" si="40"/>
        <v>53.50803049710742</v>
      </c>
      <c r="O99">
        <f t="shared" si="41"/>
        <v>9.7606527145027169E-2</v>
      </c>
      <c r="P99">
        <f t="shared" si="42"/>
        <v>2.7682923470005081</v>
      </c>
      <c r="Q99">
        <f t="shared" si="43"/>
        <v>9.5734161090996348E-2</v>
      </c>
      <c r="R99">
        <f t="shared" si="44"/>
        <v>5.9999083754569832E-2</v>
      </c>
      <c r="S99">
        <f t="shared" si="45"/>
        <v>226.12254510270432</v>
      </c>
      <c r="T99">
        <f t="shared" si="46"/>
        <v>33.977434795728335</v>
      </c>
      <c r="U99">
        <f t="shared" si="47"/>
        <v>32.922642857142861</v>
      </c>
      <c r="V99">
        <f t="shared" si="48"/>
        <v>5.0301892111659052</v>
      </c>
      <c r="W99">
        <f t="shared" si="49"/>
        <v>66.606565479761343</v>
      </c>
      <c r="X99">
        <f t="shared" si="50"/>
        <v>3.3697998709652257</v>
      </c>
      <c r="Y99">
        <f t="shared" si="51"/>
        <v>5.0592608201501577</v>
      </c>
      <c r="Z99">
        <f t="shared" si="52"/>
        <v>1.6603893402006795</v>
      </c>
      <c r="AA99">
        <f t="shared" si="53"/>
        <v>-72.244605871984575</v>
      </c>
      <c r="AB99">
        <f t="shared" si="54"/>
        <v>15.303924322691673</v>
      </c>
      <c r="AC99">
        <f t="shared" si="55"/>
        <v>1.2657714174629111</v>
      </c>
      <c r="AD99">
        <f t="shared" si="56"/>
        <v>170.44763497087433</v>
      </c>
      <c r="AE99">
        <f t="shared" si="57"/>
        <v>19.711595869193349</v>
      </c>
      <c r="AF99">
        <f t="shared" si="58"/>
        <v>1.6049126302247025</v>
      </c>
      <c r="AG99">
        <f t="shared" si="59"/>
        <v>9.0884965019026147</v>
      </c>
      <c r="AH99">
        <v>564.80170486082511</v>
      </c>
      <c r="AI99">
        <v>549.36760606060591</v>
      </c>
      <c r="AJ99">
        <v>1.7272873032628531</v>
      </c>
      <c r="AK99">
        <v>64.11169264173391</v>
      </c>
      <c r="AL99">
        <f t="shared" si="60"/>
        <v>1.6381996796368385</v>
      </c>
      <c r="AM99">
        <v>31.855609864225631</v>
      </c>
      <c r="AN99">
        <v>33.295150303030297</v>
      </c>
      <c r="AO99">
        <v>3.9062608488144093E-3</v>
      </c>
      <c r="AP99">
        <v>93.4431284046358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47350.962215752166</v>
      </c>
      <c r="AV99">
        <f t="shared" si="64"/>
        <v>1200.027142857143</v>
      </c>
      <c r="AW99">
        <f t="shared" si="65"/>
        <v>1025.9493352863753</v>
      </c>
      <c r="AX99">
        <f t="shared" si="66"/>
        <v>0.85493844151199272</v>
      </c>
      <c r="AY99">
        <f t="shared" si="67"/>
        <v>0.18843119211814616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1673983399.5999999</v>
      </c>
      <c r="BF99">
        <v>528.57414285714276</v>
      </c>
      <c r="BG99">
        <v>547.55271428571427</v>
      </c>
      <c r="BH99">
        <v>33.288257142857148</v>
      </c>
      <c r="BI99">
        <v>31.856100000000001</v>
      </c>
      <c r="BJ99">
        <v>534.38228571428579</v>
      </c>
      <c r="BK99">
        <v>33.074585714285718</v>
      </c>
      <c r="BL99">
        <v>649.99342857142858</v>
      </c>
      <c r="BM99">
        <v>101.13114285714281</v>
      </c>
      <c r="BN99">
        <v>9.974635714285715E-2</v>
      </c>
      <c r="BO99">
        <v>33.025185714285712</v>
      </c>
      <c r="BP99">
        <v>32.922642857142861</v>
      </c>
      <c r="BQ99">
        <v>999.89999999999986</v>
      </c>
      <c r="BR99">
        <v>0</v>
      </c>
      <c r="BS99">
        <v>0</v>
      </c>
      <c r="BT99">
        <v>9005.982857142857</v>
      </c>
      <c r="BU99">
        <v>0</v>
      </c>
      <c r="BV99">
        <v>1230.8814285714291</v>
      </c>
      <c r="BW99">
        <v>-18.978371428571421</v>
      </c>
      <c r="BX99">
        <v>546.7752857142857</v>
      </c>
      <c r="BY99">
        <v>565.5694285714286</v>
      </c>
      <c r="BZ99">
        <v>1.432165714285714</v>
      </c>
      <c r="CA99">
        <v>547.55271428571427</v>
      </c>
      <c r="CB99">
        <v>31.856100000000001</v>
      </c>
      <c r="CC99">
        <v>3.3664785714285719</v>
      </c>
      <c r="CD99">
        <v>3.2216428571428568</v>
      </c>
      <c r="CE99">
        <v>25.960985714285719</v>
      </c>
      <c r="CF99">
        <v>25.220099999999999</v>
      </c>
      <c r="CG99">
        <v>1200.027142857143</v>
      </c>
      <c r="CH99">
        <v>0.4999697142857143</v>
      </c>
      <c r="CI99">
        <v>0.50003028571428565</v>
      </c>
      <c r="CJ99">
        <v>0</v>
      </c>
      <c r="CK99">
        <v>908.81585714285723</v>
      </c>
      <c r="CL99">
        <v>4.9990899999999998</v>
      </c>
      <c r="CM99">
        <v>9884.4142857142851</v>
      </c>
      <c r="CN99">
        <v>9557.9557142857138</v>
      </c>
      <c r="CO99">
        <v>42.5</v>
      </c>
      <c r="CP99">
        <v>44.686999999999998</v>
      </c>
      <c r="CQ99">
        <v>43.375</v>
      </c>
      <c r="CR99">
        <v>43.463999999999999</v>
      </c>
      <c r="CS99">
        <v>43.811999999999998</v>
      </c>
      <c r="CT99">
        <v>597.4785714285714</v>
      </c>
      <c r="CU99">
        <v>597.55285714285708</v>
      </c>
      <c r="CV99">
        <v>0</v>
      </c>
      <c r="CW99">
        <v>1673983401.7</v>
      </c>
      <c r="CX99">
        <v>0</v>
      </c>
      <c r="CY99">
        <v>1673981072</v>
      </c>
      <c r="CZ99" t="s">
        <v>356</v>
      </c>
      <c r="DA99">
        <v>1673981071.5</v>
      </c>
      <c r="DB99">
        <v>1673981072</v>
      </c>
      <c r="DC99">
        <v>22</v>
      </c>
      <c r="DD99">
        <v>6.0000000000000001E-3</v>
      </c>
      <c r="DE99">
        <v>1.4999999999999999E-2</v>
      </c>
      <c r="DF99">
        <v>-5.52</v>
      </c>
      <c r="DG99">
        <v>0.19600000000000001</v>
      </c>
      <c r="DH99">
        <v>415</v>
      </c>
      <c r="DI99">
        <v>30</v>
      </c>
      <c r="DJ99">
        <v>0.47</v>
      </c>
      <c r="DK99">
        <v>0.06</v>
      </c>
      <c r="DL99">
        <v>-18.716690243902441</v>
      </c>
      <c r="DM99">
        <v>-1.6116773519163761</v>
      </c>
      <c r="DN99">
        <v>0.1630525783894651</v>
      </c>
      <c r="DO99">
        <v>0</v>
      </c>
      <c r="DP99">
        <v>1.4271782926829271</v>
      </c>
      <c r="DQ99">
        <v>-5.5445017421603453E-2</v>
      </c>
      <c r="DR99">
        <v>1.2674205204780039E-2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3.2974199999999998</v>
      </c>
      <c r="EB99">
        <v>2.62521</v>
      </c>
      <c r="EC99">
        <v>0.122681</v>
      </c>
      <c r="ED99">
        <v>0.12385599999999999</v>
      </c>
      <c r="EE99">
        <v>0.137492</v>
      </c>
      <c r="EF99">
        <v>0.13217000000000001</v>
      </c>
      <c r="EG99">
        <v>26509.4</v>
      </c>
      <c r="EH99">
        <v>26933</v>
      </c>
      <c r="EI99">
        <v>28109.200000000001</v>
      </c>
      <c r="EJ99">
        <v>29582.6</v>
      </c>
      <c r="EK99">
        <v>33369.800000000003</v>
      </c>
      <c r="EL99">
        <v>35639.9</v>
      </c>
      <c r="EM99">
        <v>39682.9</v>
      </c>
      <c r="EN99">
        <v>42278.8</v>
      </c>
      <c r="EO99">
        <v>2.2450000000000001</v>
      </c>
      <c r="EP99">
        <v>2.2017500000000001</v>
      </c>
      <c r="EQ99">
        <v>0.118643</v>
      </c>
      <c r="ER99">
        <v>0</v>
      </c>
      <c r="ES99">
        <v>31.014299999999999</v>
      </c>
      <c r="ET99">
        <v>999.9</v>
      </c>
      <c r="EU99">
        <v>73</v>
      </c>
      <c r="EV99">
        <v>33.9</v>
      </c>
      <c r="EW99">
        <v>38.351799999999997</v>
      </c>
      <c r="EX99">
        <v>57.360100000000003</v>
      </c>
      <c r="EY99">
        <v>-5.15625</v>
      </c>
      <c r="EZ99">
        <v>2</v>
      </c>
      <c r="FA99">
        <v>0.38430900000000001</v>
      </c>
      <c r="FB99">
        <v>3.68192E-3</v>
      </c>
      <c r="FC99">
        <v>20.2712</v>
      </c>
      <c r="FD99">
        <v>5.2192400000000001</v>
      </c>
      <c r="FE99">
        <v>12.0068</v>
      </c>
      <c r="FF99">
        <v>4.9865000000000004</v>
      </c>
      <c r="FG99">
        <v>3.28443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1.8622000000000001</v>
      </c>
      <c r="FN99">
        <v>1.8643000000000001</v>
      </c>
      <c r="FO99">
        <v>1.86033</v>
      </c>
      <c r="FP99">
        <v>1.8610100000000001</v>
      </c>
      <c r="FQ99">
        <v>1.8602000000000001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-5.8159999999999998</v>
      </c>
      <c r="GH99">
        <v>0.2137</v>
      </c>
      <c r="GI99">
        <v>-4.1132035990306486</v>
      </c>
      <c r="GJ99">
        <v>-4.0977002334145526E-3</v>
      </c>
      <c r="GK99">
        <v>1.9870096767282211E-6</v>
      </c>
      <c r="GL99">
        <v>-4.7591234531596528E-10</v>
      </c>
      <c r="GM99">
        <v>-9.7813170522517312E-2</v>
      </c>
      <c r="GN99">
        <v>-4.4277268217585318E-5</v>
      </c>
      <c r="GO99">
        <v>7.6125673839889962E-4</v>
      </c>
      <c r="GP99">
        <v>-1.4366726965109579E-5</v>
      </c>
      <c r="GQ99">
        <v>6</v>
      </c>
      <c r="GR99">
        <v>2093</v>
      </c>
      <c r="GS99">
        <v>4</v>
      </c>
      <c r="GT99">
        <v>31</v>
      </c>
      <c r="GU99">
        <v>38.799999999999997</v>
      </c>
      <c r="GV99">
        <v>38.799999999999997</v>
      </c>
      <c r="GW99">
        <v>1.71997</v>
      </c>
      <c r="GX99">
        <v>2.5451700000000002</v>
      </c>
      <c r="GY99">
        <v>2.04834</v>
      </c>
      <c r="GZ99">
        <v>2.6232899999999999</v>
      </c>
      <c r="HA99">
        <v>2.1972700000000001</v>
      </c>
      <c r="HB99">
        <v>2.34863</v>
      </c>
      <c r="HC99">
        <v>39.142800000000001</v>
      </c>
      <c r="HD99">
        <v>15.3491</v>
      </c>
      <c r="HE99">
        <v>18</v>
      </c>
      <c r="HF99">
        <v>711.46699999999998</v>
      </c>
      <c r="HG99">
        <v>752.53099999999995</v>
      </c>
      <c r="HH99">
        <v>31.001799999999999</v>
      </c>
      <c r="HI99">
        <v>32.319099999999999</v>
      </c>
      <c r="HJ99">
        <v>30.001100000000001</v>
      </c>
      <c r="HK99">
        <v>32.144199999999998</v>
      </c>
      <c r="HL99">
        <v>32.1434</v>
      </c>
      <c r="HM99">
        <v>34.482300000000002</v>
      </c>
      <c r="HN99">
        <v>22.246700000000001</v>
      </c>
      <c r="HO99">
        <v>94.013099999999994</v>
      </c>
      <c r="HP99">
        <v>31</v>
      </c>
      <c r="HQ99">
        <v>565.02200000000005</v>
      </c>
      <c r="HR99">
        <v>31.8855</v>
      </c>
      <c r="HS99">
        <v>99.057100000000005</v>
      </c>
      <c r="HT99">
        <v>98.045599999999993</v>
      </c>
    </row>
    <row r="100" spans="1:228" x14ac:dyDescent="0.3">
      <c r="A100">
        <v>85</v>
      </c>
      <c r="B100">
        <v>1673983405.5999999</v>
      </c>
      <c r="C100">
        <v>335.5</v>
      </c>
      <c r="D100" t="s">
        <v>529</v>
      </c>
      <c r="E100" t="s">
        <v>530</v>
      </c>
      <c r="F100">
        <v>4</v>
      </c>
      <c r="G100">
        <v>1673983403.2874999</v>
      </c>
      <c r="H100">
        <f t="shared" si="34"/>
        <v>1.626317186868526E-3</v>
      </c>
      <c r="I100">
        <f t="shared" si="35"/>
        <v>1.626317186868526</v>
      </c>
      <c r="J100">
        <f t="shared" si="36"/>
        <v>9.1862050132252726</v>
      </c>
      <c r="K100">
        <f t="shared" si="37"/>
        <v>534.73112500000002</v>
      </c>
      <c r="L100">
        <f t="shared" si="38"/>
        <v>367.61304572243023</v>
      </c>
      <c r="M100">
        <f t="shared" si="39"/>
        <v>37.213748978570926</v>
      </c>
      <c r="N100">
        <f t="shared" si="40"/>
        <v>54.131239596442477</v>
      </c>
      <c r="O100">
        <f t="shared" si="41"/>
        <v>9.654977415989574E-2</v>
      </c>
      <c r="P100">
        <f t="shared" si="42"/>
        <v>2.7650975182751716</v>
      </c>
      <c r="Q100">
        <f t="shared" si="43"/>
        <v>9.4715247523240897E-2</v>
      </c>
      <c r="R100">
        <f t="shared" si="44"/>
        <v>5.9358951304169044E-2</v>
      </c>
      <c r="S100">
        <f t="shared" si="45"/>
        <v>226.11026844742184</v>
      </c>
      <c r="T100">
        <f t="shared" si="46"/>
        <v>33.999534993272469</v>
      </c>
      <c r="U100">
        <f t="shared" si="47"/>
        <v>32.947000000000003</v>
      </c>
      <c r="V100">
        <f t="shared" si="48"/>
        <v>5.0370814342810108</v>
      </c>
      <c r="W100">
        <f t="shared" si="49"/>
        <v>66.564713430631954</v>
      </c>
      <c r="X100">
        <f t="shared" si="50"/>
        <v>3.3710755039313844</v>
      </c>
      <c r="Y100">
        <f t="shared" si="51"/>
        <v>5.0643581714573598</v>
      </c>
      <c r="Z100">
        <f t="shared" si="52"/>
        <v>1.6660059303496264</v>
      </c>
      <c r="AA100">
        <f t="shared" si="53"/>
        <v>-71.720587940901993</v>
      </c>
      <c r="AB100">
        <f t="shared" si="54"/>
        <v>14.327676583861702</v>
      </c>
      <c r="AC100">
        <f t="shared" si="55"/>
        <v>1.1866421364468078</v>
      </c>
      <c r="AD100">
        <f t="shared" si="56"/>
        <v>169.90399922682838</v>
      </c>
      <c r="AE100">
        <f t="shared" si="57"/>
        <v>19.753002409154352</v>
      </c>
      <c r="AF100">
        <f t="shared" si="58"/>
        <v>1.6152222096349986</v>
      </c>
      <c r="AG100">
        <f t="shared" si="59"/>
        <v>9.1862050132252726</v>
      </c>
      <c r="AH100">
        <v>571.76647654363114</v>
      </c>
      <c r="AI100">
        <v>556.26872121212125</v>
      </c>
      <c r="AJ100">
        <v>1.71996402649863</v>
      </c>
      <c r="AK100">
        <v>64.11169264173391</v>
      </c>
      <c r="AL100">
        <f t="shared" si="60"/>
        <v>1.626317186868526</v>
      </c>
      <c r="AM100">
        <v>31.859049919467701</v>
      </c>
      <c r="AN100">
        <v>33.304301212121203</v>
      </c>
      <c r="AO100">
        <v>1.040801038209183E-3</v>
      </c>
      <c r="AP100">
        <v>93.4431284046358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47260.324708008775</v>
      </c>
      <c r="AV100">
        <f t="shared" si="64"/>
        <v>1199.9625000000001</v>
      </c>
      <c r="AW100">
        <f t="shared" si="65"/>
        <v>1025.8940199209442</v>
      </c>
      <c r="AX100">
        <f t="shared" si="66"/>
        <v>0.85493840009245625</v>
      </c>
      <c r="AY100">
        <f t="shared" si="67"/>
        <v>0.18843111217844044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1673983403.2874999</v>
      </c>
      <c r="BF100">
        <v>534.73112500000002</v>
      </c>
      <c r="BG100">
        <v>553.76162499999998</v>
      </c>
      <c r="BH100">
        <v>33.300899999999999</v>
      </c>
      <c r="BI100">
        <v>31.8596</v>
      </c>
      <c r="BJ100">
        <v>540.55399999999997</v>
      </c>
      <c r="BK100">
        <v>33.087175000000002</v>
      </c>
      <c r="BL100">
        <v>650.010625</v>
      </c>
      <c r="BM100">
        <v>101.13062499999999</v>
      </c>
      <c r="BN100">
        <v>0.10013764999999999</v>
      </c>
      <c r="BO100">
        <v>33.043112499999999</v>
      </c>
      <c r="BP100">
        <v>32.947000000000003</v>
      </c>
      <c r="BQ100">
        <v>999.9</v>
      </c>
      <c r="BR100">
        <v>0</v>
      </c>
      <c r="BS100">
        <v>0</v>
      </c>
      <c r="BT100">
        <v>8989.0612500000007</v>
      </c>
      <c r="BU100">
        <v>0</v>
      </c>
      <c r="BV100">
        <v>1268.76</v>
      </c>
      <c r="BW100">
        <v>-19.030162499999999</v>
      </c>
      <c r="BX100">
        <v>553.15174999999999</v>
      </c>
      <c r="BY100">
        <v>571.9848750000001</v>
      </c>
      <c r="BZ100">
        <v>1.44128375</v>
      </c>
      <c r="CA100">
        <v>553.76162499999998</v>
      </c>
      <c r="CB100">
        <v>31.8596</v>
      </c>
      <c r="CC100">
        <v>3.3677375000000001</v>
      </c>
      <c r="CD100">
        <v>3.2219799999999998</v>
      </c>
      <c r="CE100">
        <v>25.967300000000002</v>
      </c>
      <c r="CF100">
        <v>25.2218625</v>
      </c>
      <c r="CG100">
        <v>1199.9625000000001</v>
      </c>
      <c r="CH100">
        <v>0.49997087499999998</v>
      </c>
      <c r="CI100">
        <v>0.50002912499999996</v>
      </c>
      <c r="CJ100">
        <v>0</v>
      </c>
      <c r="CK100">
        <v>909.31887499999993</v>
      </c>
      <c r="CL100">
        <v>4.9990899999999998</v>
      </c>
      <c r="CM100">
        <v>9889.0275000000001</v>
      </c>
      <c r="CN100">
        <v>9557.4437499999985</v>
      </c>
      <c r="CO100">
        <v>42.5</v>
      </c>
      <c r="CP100">
        <v>44.686999999999998</v>
      </c>
      <c r="CQ100">
        <v>43.398249999999997</v>
      </c>
      <c r="CR100">
        <v>43.5</v>
      </c>
      <c r="CS100">
        <v>43.827749999999988</v>
      </c>
      <c r="CT100">
        <v>597.44624999999996</v>
      </c>
      <c r="CU100">
        <v>597.51749999999993</v>
      </c>
      <c r="CV100">
        <v>0</v>
      </c>
      <c r="CW100">
        <v>1673983405.9000001</v>
      </c>
      <c r="CX100">
        <v>0</v>
      </c>
      <c r="CY100">
        <v>1673981072</v>
      </c>
      <c r="CZ100" t="s">
        <v>356</v>
      </c>
      <c r="DA100">
        <v>1673981071.5</v>
      </c>
      <c r="DB100">
        <v>1673981072</v>
      </c>
      <c r="DC100">
        <v>22</v>
      </c>
      <c r="DD100">
        <v>6.0000000000000001E-3</v>
      </c>
      <c r="DE100">
        <v>1.4999999999999999E-2</v>
      </c>
      <c r="DF100">
        <v>-5.52</v>
      </c>
      <c r="DG100">
        <v>0.19600000000000001</v>
      </c>
      <c r="DH100">
        <v>415</v>
      </c>
      <c r="DI100">
        <v>30</v>
      </c>
      <c r="DJ100">
        <v>0.47</v>
      </c>
      <c r="DK100">
        <v>0.06</v>
      </c>
      <c r="DL100">
        <v>-18.825321951219511</v>
      </c>
      <c r="DM100">
        <v>-1.445834843205593</v>
      </c>
      <c r="DN100">
        <v>0.14580516152694989</v>
      </c>
      <c r="DO100">
        <v>0</v>
      </c>
      <c r="DP100">
        <v>1.42821487804878</v>
      </c>
      <c r="DQ100">
        <v>1.5844808362370781E-2</v>
      </c>
      <c r="DR100">
        <v>1.3460555586321281E-2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3.2975300000000001</v>
      </c>
      <c r="EB100">
        <v>2.6253700000000002</v>
      </c>
      <c r="EC100">
        <v>0.123769</v>
      </c>
      <c r="ED100">
        <v>0.124929</v>
      </c>
      <c r="EE100">
        <v>0.137519</v>
      </c>
      <c r="EF100">
        <v>0.13218299999999999</v>
      </c>
      <c r="EG100">
        <v>26476.1</v>
      </c>
      <c r="EH100">
        <v>26899.4</v>
      </c>
      <c r="EI100">
        <v>28108.799999999999</v>
      </c>
      <c r="EJ100">
        <v>29581.9</v>
      </c>
      <c r="EK100">
        <v>33368</v>
      </c>
      <c r="EL100">
        <v>35638.9</v>
      </c>
      <c r="EM100">
        <v>39682.1</v>
      </c>
      <c r="EN100">
        <v>42278.2</v>
      </c>
      <c r="EO100">
        <v>2.2449699999999999</v>
      </c>
      <c r="EP100">
        <v>2.2016300000000002</v>
      </c>
      <c r="EQ100">
        <v>0.118315</v>
      </c>
      <c r="ER100">
        <v>0</v>
      </c>
      <c r="ES100">
        <v>31.0349</v>
      </c>
      <c r="ET100">
        <v>999.9</v>
      </c>
      <c r="EU100">
        <v>73</v>
      </c>
      <c r="EV100">
        <v>33.9</v>
      </c>
      <c r="EW100">
        <v>38.357199999999999</v>
      </c>
      <c r="EX100">
        <v>57.030099999999997</v>
      </c>
      <c r="EY100">
        <v>-5.2363799999999996</v>
      </c>
      <c r="EZ100">
        <v>2</v>
      </c>
      <c r="FA100">
        <v>0.38530199999999998</v>
      </c>
      <c r="FB100">
        <v>1.24592E-2</v>
      </c>
      <c r="FC100">
        <v>20.271000000000001</v>
      </c>
      <c r="FD100">
        <v>5.2187900000000003</v>
      </c>
      <c r="FE100">
        <v>12.007999999999999</v>
      </c>
      <c r="FF100">
        <v>4.9865500000000003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1.8622000000000001</v>
      </c>
      <c r="FN100">
        <v>1.8642799999999999</v>
      </c>
      <c r="FO100">
        <v>1.8603400000000001</v>
      </c>
      <c r="FP100">
        <v>1.8609899999999999</v>
      </c>
      <c r="FQ100">
        <v>1.8602000000000001</v>
      </c>
      <c r="FR100">
        <v>1.86188</v>
      </c>
      <c r="FS100">
        <v>1.85849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-5.8319999999999999</v>
      </c>
      <c r="GH100">
        <v>0.21379999999999999</v>
      </c>
      <c r="GI100">
        <v>-4.1132035990306486</v>
      </c>
      <c r="GJ100">
        <v>-4.0977002334145526E-3</v>
      </c>
      <c r="GK100">
        <v>1.9870096767282211E-6</v>
      </c>
      <c r="GL100">
        <v>-4.7591234531596528E-10</v>
      </c>
      <c r="GM100">
        <v>-9.7813170522517312E-2</v>
      </c>
      <c r="GN100">
        <v>-4.4277268217585318E-5</v>
      </c>
      <c r="GO100">
        <v>7.6125673839889962E-4</v>
      </c>
      <c r="GP100">
        <v>-1.4366726965109579E-5</v>
      </c>
      <c r="GQ100">
        <v>6</v>
      </c>
      <c r="GR100">
        <v>2093</v>
      </c>
      <c r="GS100">
        <v>4</v>
      </c>
      <c r="GT100">
        <v>31</v>
      </c>
      <c r="GU100">
        <v>38.9</v>
      </c>
      <c r="GV100">
        <v>38.9</v>
      </c>
      <c r="GW100">
        <v>1.74072</v>
      </c>
      <c r="GX100">
        <v>2.5390600000000001</v>
      </c>
      <c r="GY100">
        <v>2.04834</v>
      </c>
      <c r="GZ100">
        <v>2.6232899999999999</v>
      </c>
      <c r="HA100">
        <v>2.1972700000000001</v>
      </c>
      <c r="HB100">
        <v>2.3168899999999999</v>
      </c>
      <c r="HC100">
        <v>39.142800000000001</v>
      </c>
      <c r="HD100">
        <v>15.340400000000001</v>
      </c>
      <c r="HE100">
        <v>18</v>
      </c>
      <c r="HF100">
        <v>711.54600000000005</v>
      </c>
      <c r="HG100">
        <v>752.52200000000005</v>
      </c>
      <c r="HH100">
        <v>31.002199999999998</v>
      </c>
      <c r="HI100">
        <v>32.3294</v>
      </c>
      <c r="HJ100">
        <v>30.001100000000001</v>
      </c>
      <c r="HK100">
        <v>32.152799999999999</v>
      </c>
      <c r="HL100">
        <v>32.152099999999997</v>
      </c>
      <c r="HM100">
        <v>34.822000000000003</v>
      </c>
      <c r="HN100">
        <v>22.246700000000001</v>
      </c>
      <c r="HO100">
        <v>94.013099999999994</v>
      </c>
      <c r="HP100">
        <v>31</v>
      </c>
      <c r="HQ100">
        <v>571.70000000000005</v>
      </c>
      <c r="HR100">
        <v>31.880299999999998</v>
      </c>
      <c r="HS100">
        <v>99.055300000000003</v>
      </c>
      <c r="HT100">
        <v>98.043899999999994</v>
      </c>
    </row>
    <row r="101" spans="1:228" x14ac:dyDescent="0.3">
      <c r="A101">
        <v>86</v>
      </c>
      <c r="B101">
        <v>1673983409.5999999</v>
      </c>
      <c r="C101">
        <v>339.5</v>
      </c>
      <c r="D101" t="s">
        <v>531</v>
      </c>
      <c r="E101" t="s">
        <v>532</v>
      </c>
      <c r="F101">
        <v>4</v>
      </c>
      <c r="G101">
        <v>1673983407.5999999</v>
      </c>
      <c r="H101">
        <f t="shared" si="34"/>
        <v>1.6333933234914607E-3</v>
      </c>
      <c r="I101">
        <f t="shared" si="35"/>
        <v>1.6333933234914608</v>
      </c>
      <c r="J101">
        <f t="shared" si="36"/>
        <v>9.4325551100785834</v>
      </c>
      <c r="K101">
        <f t="shared" si="37"/>
        <v>541.81628571428575</v>
      </c>
      <c r="L101">
        <f t="shared" si="38"/>
        <v>370.87172473022861</v>
      </c>
      <c r="M101">
        <f t="shared" si="39"/>
        <v>37.543212854841052</v>
      </c>
      <c r="N101">
        <f t="shared" si="40"/>
        <v>54.847869994907789</v>
      </c>
      <c r="O101">
        <f t="shared" si="41"/>
        <v>9.6845093079003908E-2</v>
      </c>
      <c r="P101">
        <f t="shared" si="42"/>
        <v>2.7705045002847957</v>
      </c>
      <c r="Q101">
        <f t="shared" si="43"/>
        <v>9.5002970446745563E-2</v>
      </c>
      <c r="R101">
        <f t="shared" si="44"/>
        <v>5.9539445436776431E-2</v>
      </c>
      <c r="S101">
        <f t="shared" si="45"/>
        <v>226.1164333348801</v>
      </c>
      <c r="T101">
        <f t="shared" si="46"/>
        <v>34.009597177829384</v>
      </c>
      <c r="U101">
        <f t="shared" si="47"/>
        <v>32.958871428571427</v>
      </c>
      <c r="V101">
        <f t="shared" si="48"/>
        <v>5.0404436124244851</v>
      </c>
      <c r="W101">
        <f t="shared" si="49"/>
        <v>66.538018692994626</v>
      </c>
      <c r="X101">
        <f t="shared" si="50"/>
        <v>3.3723152086644341</v>
      </c>
      <c r="Y101">
        <f t="shared" si="51"/>
        <v>5.0682531204066104</v>
      </c>
      <c r="Z101">
        <f t="shared" si="52"/>
        <v>1.668128403760051</v>
      </c>
      <c r="AA101">
        <f t="shared" si="53"/>
        <v>-72.032645565973425</v>
      </c>
      <c r="AB101">
        <f t="shared" si="54"/>
        <v>14.626948167653</v>
      </c>
      <c r="AC101">
        <f t="shared" si="55"/>
        <v>1.2092155495972488</v>
      </c>
      <c r="AD101">
        <f t="shared" si="56"/>
        <v>169.91995148615692</v>
      </c>
      <c r="AE101">
        <f t="shared" si="57"/>
        <v>19.85177472927618</v>
      </c>
      <c r="AF101">
        <f t="shared" si="58"/>
        <v>1.6228185141100546</v>
      </c>
      <c r="AG101">
        <f t="shared" si="59"/>
        <v>9.4325551100785834</v>
      </c>
      <c r="AH101">
        <v>578.66155018457687</v>
      </c>
      <c r="AI101">
        <v>563.03070909090877</v>
      </c>
      <c r="AJ101">
        <v>1.6939478634959331</v>
      </c>
      <c r="AK101">
        <v>64.11169264173391</v>
      </c>
      <c r="AL101">
        <f t="shared" si="60"/>
        <v>1.6333933234914608</v>
      </c>
      <c r="AM101">
        <v>31.864634126726589</v>
      </c>
      <c r="AN101">
        <v>33.317698181818173</v>
      </c>
      <c r="AO101">
        <v>7.8201968469197728E-4</v>
      </c>
      <c r="AP101">
        <v>93.4431284046358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47406.925708362949</v>
      </c>
      <c r="AV101">
        <f t="shared" si="64"/>
        <v>1199.997142857143</v>
      </c>
      <c r="AW101">
        <f t="shared" si="65"/>
        <v>1025.9234493963111</v>
      </c>
      <c r="AX101">
        <f t="shared" si="66"/>
        <v>0.85493824339750524</v>
      </c>
      <c r="AY101">
        <f t="shared" si="67"/>
        <v>0.18843080975718521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1673983407.5999999</v>
      </c>
      <c r="BF101">
        <v>541.81628571428575</v>
      </c>
      <c r="BG101">
        <v>560.95285714285717</v>
      </c>
      <c r="BH101">
        <v>33.313514285714277</v>
      </c>
      <c r="BI101">
        <v>31.865414285714291</v>
      </c>
      <c r="BJ101">
        <v>547.65571428571423</v>
      </c>
      <c r="BK101">
        <v>33.09977142857143</v>
      </c>
      <c r="BL101">
        <v>649.9924285714286</v>
      </c>
      <c r="BM101">
        <v>101.12985714285711</v>
      </c>
      <c r="BN101">
        <v>9.9787371428571414E-2</v>
      </c>
      <c r="BO101">
        <v>33.056800000000003</v>
      </c>
      <c r="BP101">
        <v>32.958871428571427</v>
      </c>
      <c r="BQ101">
        <v>999.89999999999986</v>
      </c>
      <c r="BR101">
        <v>0</v>
      </c>
      <c r="BS101">
        <v>0</v>
      </c>
      <c r="BT101">
        <v>9017.8571428571431</v>
      </c>
      <c r="BU101">
        <v>0</v>
      </c>
      <c r="BV101">
        <v>1301.022857142857</v>
      </c>
      <c r="BW101">
        <v>-19.13654285714286</v>
      </c>
      <c r="BX101">
        <v>560.48800000000006</v>
      </c>
      <c r="BY101">
        <v>579.41614285714275</v>
      </c>
      <c r="BZ101">
        <v>1.4481171428571431</v>
      </c>
      <c r="CA101">
        <v>560.95285714285717</v>
      </c>
      <c r="CB101">
        <v>31.865414285714291</v>
      </c>
      <c r="CC101">
        <v>3.3689942857142849</v>
      </c>
      <c r="CD101">
        <v>3.222542857142856</v>
      </c>
      <c r="CE101">
        <v>25.973600000000001</v>
      </c>
      <c r="CF101">
        <v>25.224799999999998</v>
      </c>
      <c r="CG101">
        <v>1199.997142857143</v>
      </c>
      <c r="CH101">
        <v>0.4999757142857143</v>
      </c>
      <c r="CI101">
        <v>0.5000242857142857</v>
      </c>
      <c r="CJ101">
        <v>0</v>
      </c>
      <c r="CK101">
        <v>909.60471428571418</v>
      </c>
      <c r="CL101">
        <v>4.9990899999999998</v>
      </c>
      <c r="CM101">
        <v>9895.6442857142847</v>
      </c>
      <c r="CN101">
        <v>9557.7514285714278</v>
      </c>
      <c r="CO101">
        <v>42.5</v>
      </c>
      <c r="CP101">
        <v>44.732000000000014</v>
      </c>
      <c r="CQ101">
        <v>43.401571428571437</v>
      </c>
      <c r="CR101">
        <v>43.5</v>
      </c>
      <c r="CS101">
        <v>43.875</v>
      </c>
      <c r="CT101">
        <v>597.46999999999991</v>
      </c>
      <c r="CU101">
        <v>597.52857142857135</v>
      </c>
      <c r="CV101">
        <v>0</v>
      </c>
      <c r="CW101">
        <v>1673983410.0999999</v>
      </c>
      <c r="CX101">
        <v>0</v>
      </c>
      <c r="CY101">
        <v>1673981072</v>
      </c>
      <c r="CZ101" t="s">
        <v>356</v>
      </c>
      <c r="DA101">
        <v>1673981071.5</v>
      </c>
      <c r="DB101">
        <v>1673981072</v>
      </c>
      <c r="DC101">
        <v>22</v>
      </c>
      <c r="DD101">
        <v>6.0000000000000001E-3</v>
      </c>
      <c r="DE101">
        <v>1.4999999999999999E-2</v>
      </c>
      <c r="DF101">
        <v>-5.52</v>
      </c>
      <c r="DG101">
        <v>0.19600000000000001</v>
      </c>
      <c r="DH101">
        <v>415</v>
      </c>
      <c r="DI101">
        <v>30</v>
      </c>
      <c r="DJ101">
        <v>0.47</v>
      </c>
      <c r="DK101">
        <v>0.06</v>
      </c>
      <c r="DL101">
        <v>-18.916402439024392</v>
      </c>
      <c r="DM101">
        <v>-1.4842306620209149</v>
      </c>
      <c r="DN101">
        <v>0.14929232167504211</v>
      </c>
      <c r="DO101">
        <v>0</v>
      </c>
      <c r="DP101">
        <v>1.430562682926829</v>
      </c>
      <c r="DQ101">
        <v>9.5211010452964484E-2</v>
      </c>
      <c r="DR101">
        <v>1.534170484125053E-2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3.29739</v>
      </c>
      <c r="EB101">
        <v>2.6253199999999999</v>
      </c>
      <c r="EC101">
        <v>0.124833</v>
      </c>
      <c r="ED101">
        <v>0.12599199999999999</v>
      </c>
      <c r="EE101">
        <v>0.137541</v>
      </c>
      <c r="EF101">
        <v>0.132211</v>
      </c>
      <c r="EG101">
        <v>26443.5</v>
      </c>
      <c r="EH101">
        <v>26865.599999999999</v>
      </c>
      <c r="EI101">
        <v>28108.400000000001</v>
      </c>
      <c r="EJ101">
        <v>29580.9</v>
      </c>
      <c r="EK101">
        <v>33367.1</v>
      </c>
      <c r="EL101">
        <v>35636.6</v>
      </c>
      <c r="EM101">
        <v>39681.800000000003</v>
      </c>
      <c r="EN101">
        <v>42276.7</v>
      </c>
      <c r="EO101">
        <v>2.2448700000000001</v>
      </c>
      <c r="EP101">
        <v>2.20167</v>
      </c>
      <c r="EQ101">
        <v>0.117809</v>
      </c>
      <c r="ER101">
        <v>0</v>
      </c>
      <c r="ES101">
        <v>31.057099999999998</v>
      </c>
      <c r="ET101">
        <v>999.9</v>
      </c>
      <c r="EU101">
        <v>73</v>
      </c>
      <c r="EV101">
        <v>33.9</v>
      </c>
      <c r="EW101">
        <v>38.355200000000004</v>
      </c>
      <c r="EX101">
        <v>57.180100000000003</v>
      </c>
      <c r="EY101">
        <v>-5.19231</v>
      </c>
      <c r="EZ101">
        <v>2</v>
      </c>
      <c r="FA101">
        <v>0.38602900000000001</v>
      </c>
      <c r="FB101">
        <v>2.0855100000000001E-2</v>
      </c>
      <c r="FC101">
        <v>20.270800000000001</v>
      </c>
      <c r="FD101">
        <v>5.21699</v>
      </c>
      <c r="FE101">
        <v>12.007400000000001</v>
      </c>
      <c r="FF101">
        <v>4.9860499999999996</v>
      </c>
      <c r="FG101">
        <v>3.2841300000000002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1.86219</v>
      </c>
      <c r="FN101">
        <v>1.8642300000000001</v>
      </c>
      <c r="FO101">
        <v>1.86033</v>
      </c>
      <c r="FP101">
        <v>1.8610100000000001</v>
      </c>
      <c r="FQ101">
        <v>1.8602000000000001</v>
      </c>
      <c r="FR101">
        <v>1.86188</v>
      </c>
      <c r="FS101">
        <v>1.85849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-5.8470000000000004</v>
      </c>
      <c r="GH101">
        <v>0.21379999999999999</v>
      </c>
      <c r="GI101">
        <v>-4.1132035990306486</v>
      </c>
      <c r="GJ101">
        <v>-4.0977002334145526E-3</v>
      </c>
      <c r="GK101">
        <v>1.9870096767282211E-6</v>
      </c>
      <c r="GL101">
        <v>-4.7591234531596528E-10</v>
      </c>
      <c r="GM101">
        <v>-9.7813170522517312E-2</v>
      </c>
      <c r="GN101">
        <v>-4.4277268217585318E-5</v>
      </c>
      <c r="GO101">
        <v>7.6125673839889962E-4</v>
      </c>
      <c r="GP101">
        <v>-1.4366726965109579E-5</v>
      </c>
      <c r="GQ101">
        <v>6</v>
      </c>
      <c r="GR101">
        <v>2093</v>
      </c>
      <c r="GS101">
        <v>4</v>
      </c>
      <c r="GT101">
        <v>31</v>
      </c>
      <c r="GU101">
        <v>39</v>
      </c>
      <c r="GV101">
        <v>39</v>
      </c>
      <c r="GW101">
        <v>1.7541500000000001</v>
      </c>
      <c r="GX101">
        <v>2.5549300000000001</v>
      </c>
      <c r="GY101">
        <v>2.04834</v>
      </c>
      <c r="GZ101">
        <v>2.6232899999999999</v>
      </c>
      <c r="HA101">
        <v>2.1972700000000001</v>
      </c>
      <c r="HB101">
        <v>2.2997999999999998</v>
      </c>
      <c r="HC101">
        <v>39.142800000000001</v>
      </c>
      <c r="HD101">
        <v>15.322800000000001</v>
      </c>
      <c r="HE101">
        <v>18</v>
      </c>
      <c r="HF101">
        <v>711.56500000000005</v>
      </c>
      <c r="HG101">
        <v>752.69299999999998</v>
      </c>
      <c r="HH101">
        <v>31.002300000000002</v>
      </c>
      <c r="HI101">
        <v>32.340600000000002</v>
      </c>
      <c r="HJ101">
        <v>30.001100000000001</v>
      </c>
      <c r="HK101">
        <v>32.161700000000003</v>
      </c>
      <c r="HL101">
        <v>32.161799999999999</v>
      </c>
      <c r="HM101">
        <v>35.160499999999999</v>
      </c>
      <c r="HN101">
        <v>21.945499999999999</v>
      </c>
      <c r="HO101">
        <v>94.013099999999994</v>
      </c>
      <c r="HP101">
        <v>31</v>
      </c>
      <c r="HQ101">
        <v>578.37900000000002</v>
      </c>
      <c r="HR101">
        <v>32.074300000000001</v>
      </c>
      <c r="HS101">
        <v>99.054299999999998</v>
      </c>
      <c r="HT101">
        <v>98.040499999999994</v>
      </c>
    </row>
    <row r="102" spans="1:228" x14ac:dyDescent="0.3">
      <c r="A102">
        <v>87</v>
      </c>
      <c r="B102">
        <v>1673983413.5999999</v>
      </c>
      <c r="C102">
        <v>343.5</v>
      </c>
      <c r="D102" t="s">
        <v>533</v>
      </c>
      <c r="E102" t="s">
        <v>534</v>
      </c>
      <c r="F102">
        <v>4</v>
      </c>
      <c r="G102">
        <v>1673983411.2874999</v>
      </c>
      <c r="H102">
        <f t="shared" si="34"/>
        <v>1.5933004536854206E-3</v>
      </c>
      <c r="I102">
        <f t="shared" si="35"/>
        <v>1.5933004536854205</v>
      </c>
      <c r="J102">
        <f t="shared" si="36"/>
        <v>9.4263511506348117</v>
      </c>
      <c r="K102">
        <f t="shared" si="37"/>
        <v>547.88374999999996</v>
      </c>
      <c r="L102">
        <f t="shared" si="38"/>
        <v>372.56783090203658</v>
      </c>
      <c r="M102">
        <f t="shared" si="39"/>
        <v>37.714819713955031</v>
      </c>
      <c r="N102">
        <f t="shared" si="40"/>
        <v>55.461945829909432</v>
      </c>
      <c r="O102">
        <f t="shared" si="41"/>
        <v>9.4218329042522309E-2</v>
      </c>
      <c r="P102">
        <f t="shared" si="42"/>
        <v>2.7711951816136255</v>
      </c>
      <c r="Q102">
        <f t="shared" si="43"/>
        <v>9.2474236331726037E-2</v>
      </c>
      <c r="R102">
        <f t="shared" si="44"/>
        <v>5.7950408403478357E-2</v>
      </c>
      <c r="S102">
        <f t="shared" si="45"/>
        <v>226.12287062159041</v>
      </c>
      <c r="T102">
        <f t="shared" si="46"/>
        <v>34.028679857995876</v>
      </c>
      <c r="U102">
        <f t="shared" si="47"/>
        <v>32.973737499999999</v>
      </c>
      <c r="V102">
        <f t="shared" si="48"/>
        <v>5.0446566747874453</v>
      </c>
      <c r="W102">
        <f t="shared" si="49"/>
        <v>66.520857132071839</v>
      </c>
      <c r="X102">
        <f t="shared" si="50"/>
        <v>3.3730245005807897</v>
      </c>
      <c r="Y102">
        <f t="shared" si="51"/>
        <v>5.0706269371783943</v>
      </c>
      <c r="Z102">
        <f t="shared" si="52"/>
        <v>1.6716321742066556</v>
      </c>
      <c r="AA102">
        <f t="shared" si="53"/>
        <v>-70.264550007527049</v>
      </c>
      <c r="AB102">
        <f t="shared" si="54"/>
        <v>13.655221661287477</v>
      </c>
      <c r="AC102">
        <f t="shared" si="55"/>
        <v>1.1287295479586297</v>
      </c>
      <c r="AD102">
        <f t="shared" si="56"/>
        <v>170.64227182330947</v>
      </c>
      <c r="AE102">
        <f t="shared" si="57"/>
        <v>19.960477606112022</v>
      </c>
      <c r="AF102">
        <f t="shared" si="58"/>
        <v>1.5728196636098386</v>
      </c>
      <c r="AG102">
        <f t="shared" si="59"/>
        <v>9.4263511506348117</v>
      </c>
      <c r="AH102">
        <v>585.57965270830016</v>
      </c>
      <c r="AI102">
        <v>569.87585454545444</v>
      </c>
      <c r="AJ102">
        <v>1.714183206207524</v>
      </c>
      <c r="AK102">
        <v>64.11169264173391</v>
      </c>
      <c r="AL102">
        <f t="shared" si="60"/>
        <v>1.5933004536854205</v>
      </c>
      <c r="AM102">
        <v>31.907605340807891</v>
      </c>
      <c r="AN102">
        <v>33.328250303030302</v>
      </c>
      <c r="AO102">
        <v>1.8056868741890751E-4</v>
      </c>
      <c r="AP102">
        <v>93.4431284046358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47424.639319646078</v>
      </c>
      <c r="AV102">
        <f t="shared" si="64"/>
        <v>1200.0337500000001</v>
      </c>
      <c r="AW102">
        <f t="shared" si="65"/>
        <v>1025.9545075759536</v>
      </c>
      <c r="AX102">
        <f t="shared" si="66"/>
        <v>0.85493804451412592</v>
      </c>
      <c r="AY102">
        <f t="shared" si="67"/>
        <v>0.18843042591226322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1673983411.2874999</v>
      </c>
      <c r="BF102">
        <v>547.88374999999996</v>
      </c>
      <c r="BG102">
        <v>567.10362499999997</v>
      </c>
      <c r="BH102">
        <v>33.320599999999999</v>
      </c>
      <c r="BI102">
        <v>31.917187500000001</v>
      </c>
      <c r="BJ102">
        <v>553.73749999999995</v>
      </c>
      <c r="BK102">
        <v>33.106812499999997</v>
      </c>
      <c r="BL102">
        <v>650.02087500000005</v>
      </c>
      <c r="BM102">
        <v>101.12949999999999</v>
      </c>
      <c r="BN102">
        <v>9.9904649999999998E-2</v>
      </c>
      <c r="BO102">
        <v>33.065137499999999</v>
      </c>
      <c r="BP102">
        <v>32.973737499999999</v>
      </c>
      <c r="BQ102">
        <v>999.9</v>
      </c>
      <c r="BR102">
        <v>0</v>
      </c>
      <c r="BS102">
        <v>0</v>
      </c>
      <c r="BT102">
        <v>9021.5625</v>
      </c>
      <c r="BU102">
        <v>0</v>
      </c>
      <c r="BV102">
        <v>1296.1512499999999</v>
      </c>
      <c r="BW102">
        <v>-19.219787499999999</v>
      </c>
      <c r="BX102">
        <v>566.76875000000007</v>
      </c>
      <c r="BY102">
        <v>585.80062499999997</v>
      </c>
      <c r="BZ102">
        <v>1.4034150000000001</v>
      </c>
      <c r="CA102">
        <v>567.10362499999997</v>
      </c>
      <c r="CB102">
        <v>31.917187500000001</v>
      </c>
      <c r="CC102">
        <v>3.3697012499999999</v>
      </c>
      <c r="CD102">
        <v>3.2277749999999998</v>
      </c>
      <c r="CE102">
        <v>25.977150000000002</v>
      </c>
      <c r="CF102">
        <v>25.2520375</v>
      </c>
      <c r="CG102">
        <v>1200.0337500000001</v>
      </c>
      <c r="CH102">
        <v>0.49998274999999998</v>
      </c>
      <c r="CI102">
        <v>0.50001724999999997</v>
      </c>
      <c r="CJ102">
        <v>0</v>
      </c>
      <c r="CK102">
        <v>909.74812500000007</v>
      </c>
      <c r="CL102">
        <v>4.9990899999999998</v>
      </c>
      <c r="CM102">
        <v>9901.0412500000002</v>
      </c>
      <c r="CN102">
        <v>9558.0625</v>
      </c>
      <c r="CO102">
        <v>42.5</v>
      </c>
      <c r="CP102">
        <v>44.742125000000001</v>
      </c>
      <c r="CQ102">
        <v>43.436999999999998</v>
      </c>
      <c r="CR102">
        <v>43.5</v>
      </c>
      <c r="CS102">
        <v>43.875</v>
      </c>
      <c r="CT102">
        <v>597.49749999999995</v>
      </c>
      <c r="CU102">
        <v>597.54000000000008</v>
      </c>
      <c r="CV102">
        <v>0</v>
      </c>
      <c r="CW102">
        <v>1673983413.7</v>
      </c>
      <c r="CX102">
        <v>0</v>
      </c>
      <c r="CY102">
        <v>1673981072</v>
      </c>
      <c r="CZ102" t="s">
        <v>356</v>
      </c>
      <c r="DA102">
        <v>1673981071.5</v>
      </c>
      <c r="DB102">
        <v>1673981072</v>
      </c>
      <c r="DC102">
        <v>22</v>
      </c>
      <c r="DD102">
        <v>6.0000000000000001E-3</v>
      </c>
      <c r="DE102">
        <v>1.4999999999999999E-2</v>
      </c>
      <c r="DF102">
        <v>-5.52</v>
      </c>
      <c r="DG102">
        <v>0.19600000000000001</v>
      </c>
      <c r="DH102">
        <v>415</v>
      </c>
      <c r="DI102">
        <v>30</v>
      </c>
      <c r="DJ102">
        <v>0.47</v>
      </c>
      <c r="DK102">
        <v>0.06</v>
      </c>
      <c r="DL102">
        <v>-19.012968292682931</v>
      </c>
      <c r="DM102">
        <v>-1.5188320557491151</v>
      </c>
      <c r="DN102">
        <v>0.1521222573779655</v>
      </c>
      <c r="DO102">
        <v>0</v>
      </c>
      <c r="DP102">
        <v>1.427102682926829</v>
      </c>
      <c r="DQ102">
        <v>4.3245365853661427E-2</v>
      </c>
      <c r="DR102">
        <v>1.9651349115778181E-2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3.2974199999999998</v>
      </c>
      <c r="EB102">
        <v>2.6251799999999998</v>
      </c>
      <c r="EC102">
        <v>0.12590699999999999</v>
      </c>
      <c r="ED102">
        <v>0.12704799999999999</v>
      </c>
      <c r="EE102">
        <v>0.13758799999999999</v>
      </c>
      <c r="EF102">
        <v>0.13248699999999999</v>
      </c>
      <c r="EG102">
        <v>26410.5</v>
      </c>
      <c r="EH102">
        <v>26832.1</v>
      </c>
      <c r="EI102">
        <v>28107.9</v>
      </c>
      <c r="EJ102">
        <v>29579.8</v>
      </c>
      <c r="EK102">
        <v>33365.1</v>
      </c>
      <c r="EL102">
        <v>35624.1</v>
      </c>
      <c r="EM102">
        <v>39681.599999999999</v>
      </c>
      <c r="EN102">
        <v>42275.199999999997</v>
      </c>
      <c r="EO102">
        <v>2.2446799999999998</v>
      </c>
      <c r="EP102">
        <v>2.2015500000000001</v>
      </c>
      <c r="EQ102">
        <v>0.117339</v>
      </c>
      <c r="ER102">
        <v>0</v>
      </c>
      <c r="ES102">
        <v>31.075399999999998</v>
      </c>
      <c r="ET102">
        <v>999.9</v>
      </c>
      <c r="EU102">
        <v>73</v>
      </c>
      <c r="EV102">
        <v>33.9</v>
      </c>
      <c r="EW102">
        <v>38.353900000000003</v>
      </c>
      <c r="EX102">
        <v>57.420099999999998</v>
      </c>
      <c r="EY102">
        <v>-5.1802900000000003</v>
      </c>
      <c r="EZ102">
        <v>2</v>
      </c>
      <c r="FA102">
        <v>0.38700200000000001</v>
      </c>
      <c r="FB102">
        <v>2.8219000000000001E-2</v>
      </c>
      <c r="FC102">
        <v>20.2712</v>
      </c>
      <c r="FD102">
        <v>5.2196899999999999</v>
      </c>
      <c r="FE102">
        <v>12.007099999999999</v>
      </c>
      <c r="FF102">
        <v>4.9866999999999999</v>
      </c>
      <c r="FG102">
        <v>3.2845499999999999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1.8622000000000001</v>
      </c>
      <c r="FN102">
        <v>1.8642300000000001</v>
      </c>
      <c r="FO102">
        <v>1.8603400000000001</v>
      </c>
      <c r="FP102">
        <v>1.86104</v>
      </c>
      <c r="FQ102">
        <v>1.8602000000000001</v>
      </c>
      <c r="FR102">
        <v>1.86188</v>
      </c>
      <c r="FS102">
        <v>1.8585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-5.8630000000000004</v>
      </c>
      <c r="GH102">
        <v>0.21379999999999999</v>
      </c>
      <c r="GI102">
        <v>-4.1132035990306486</v>
      </c>
      <c r="GJ102">
        <v>-4.0977002334145526E-3</v>
      </c>
      <c r="GK102">
        <v>1.9870096767282211E-6</v>
      </c>
      <c r="GL102">
        <v>-4.7591234531596528E-10</v>
      </c>
      <c r="GM102">
        <v>-9.7813170522517312E-2</v>
      </c>
      <c r="GN102">
        <v>-4.4277268217585318E-5</v>
      </c>
      <c r="GO102">
        <v>7.6125673839889962E-4</v>
      </c>
      <c r="GP102">
        <v>-1.4366726965109579E-5</v>
      </c>
      <c r="GQ102">
        <v>6</v>
      </c>
      <c r="GR102">
        <v>2093</v>
      </c>
      <c r="GS102">
        <v>4</v>
      </c>
      <c r="GT102">
        <v>31</v>
      </c>
      <c r="GU102">
        <v>39</v>
      </c>
      <c r="GV102">
        <v>39</v>
      </c>
      <c r="GW102">
        <v>1.7712399999999999</v>
      </c>
      <c r="GX102">
        <v>2.5402800000000001</v>
      </c>
      <c r="GY102">
        <v>2.04834</v>
      </c>
      <c r="GZ102">
        <v>2.6232899999999999</v>
      </c>
      <c r="HA102">
        <v>2.1972700000000001</v>
      </c>
      <c r="HB102">
        <v>2.34131</v>
      </c>
      <c r="HC102">
        <v>39.1676</v>
      </c>
      <c r="HD102">
        <v>15.340400000000001</v>
      </c>
      <c r="HE102">
        <v>18</v>
      </c>
      <c r="HF102">
        <v>711.50199999999995</v>
      </c>
      <c r="HG102">
        <v>752.68</v>
      </c>
      <c r="HH102">
        <v>31.002199999999998</v>
      </c>
      <c r="HI102">
        <v>32.35</v>
      </c>
      <c r="HJ102">
        <v>30.001100000000001</v>
      </c>
      <c r="HK102">
        <v>32.170900000000003</v>
      </c>
      <c r="HL102">
        <v>32.170200000000001</v>
      </c>
      <c r="HM102">
        <v>35.500399999999999</v>
      </c>
      <c r="HN102">
        <v>21.945499999999999</v>
      </c>
      <c r="HO102">
        <v>94.013099999999994</v>
      </c>
      <c r="HP102">
        <v>31</v>
      </c>
      <c r="HQ102">
        <v>585.06799999999998</v>
      </c>
      <c r="HR102">
        <v>32.115699999999997</v>
      </c>
      <c r="HS102">
        <v>99.053299999999993</v>
      </c>
      <c r="HT102">
        <v>98.037000000000006</v>
      </c>
    </row>
    <row r="103" spans="1:228" x14ac:dyDescent="0.3">
      <c r="A103">
        <v>88</v>
      </c>
      <c r="B103">
        <v>1673983417.0999999</v>
      </c>
      <c r="C103">
        <v>347</v>
      </c>
      <c r="D103" t="s">
        <v>535</v>
      </c>
      <c r="E103" t="s">
        <v>536</v>
      </c>
      <c r="F103">
        <v>4</v>
      </c>
      <c r="G103">
        <v>1673983414.7249999</v>
      </c>
      <c r="H103">
        <f t="shared" si="34"/>
        <v>1.6098965933447635E-3</v>
      </c>
      <c r="I103">
        <f t="shared" si="35"/>
        <v>1.6098965933447635</v>
      </c>
      <c r="J103">
        <f t="shared" si="36"/>
        <v>9.4925876781443836</v>
      </c>
      <c r="K103">
        <f t="shared" si="37"/>
        <v>553.58262500000001</v>
      </c>
      <c r="L103">
        <f t="shared" si="38"/>
        <v>378.66943511400126</v>
      </c>
      <c r="M103">
        <f t="shared" si="39"/>
        <v>38.332570515126449</v>
      </c>
      <c r="N103">
        <f t="shared" si="40"/>
        <v>56.038969721368687</v>
      </c>
      <c r="O103">
        <f t="shared" si="41"/>
        <v>9.5231312003415156E-2</v>
      </c>
      <c r="P103">
        <f t="shared" si="42"/>
        <v>2.7624581522653284</v>
      </c>
      <c r="Q103">
        <f t="shared" si="43"/>
        <v>9.3444376543324922E-2</v>
      </c>
      <c r="R103">
        <f t="shared" si="44"/>
        <v>5.8560491594021227E-2</v>
      </c>
      <c r="S103">
        <f t="shared" si="45"/>
        <v>226.12240112381636</v>
      </c>
      <c r="T103">
        <f t="shared" si="46"/>
        <v>34.037320595585498</v>
      </c>
      <c r="U103">
        <f t="shared" si="47"/>
        <v>32.9814875</v>
      </c>
      <c r="V103">
        <f t="shared" si="48"/>
        <v>5.0468542488076489</v>
      </c>
      <c r="W103">
        <f t="shared" si="49"/>
        <v>66.528553623974702</v>
      </c>
      <c r="X103">
        <f t="shared" si="50"/>
        <v>3.3753808631464421</v>
      </c>
      <c r="Y103">
        <f t="shared" si="51"/>
        <v>5.0735822128711758</v>
      </c>
      <c r="Z103">
        <f t="shared" si="52"/>
        <v>1.6714733856612067</v>
      </c>
      <c r="AA103">
        <f t="shared" si="53"/>
        <v>-70.996439766504068</v>
      </c>
      <c r="AB103">
        <f t="shared" si="54"/>
        <v>14.003109768161195</v>
      </c>
      <c r="AC103">
        <f t="shared" si="55"/>
        <v>1.161249725385648</v>
      </c>
      <c r="AD103">
        <f t="shared" si="56"/>
        <v>170.29032085085913</v>
      </c>
      <c r="AE103">
        <f t="shared" si="57"/>
        <v>20.034873146091574</v>
      </c>
      <c r="AF103">
        <f t="shared" si="58"/>
        <v>1.5310586976835086</v>
      </c>
      <c r="AG103">
        <f t="shared" si="59"/>
        <v>9.4925876781443836</v>
      </c>
      <c r="AH103">
        <v>591.66735152874844</v>
      </c>
      <c r="AI103">
        <v>575.89482424242431</v>
      </c>
      <c r="AJ103">
        <v>1.7153850493108189</v>
      </c>
      <c r="AK103">
        <v>64.11169264173391</v>
      </c>
      <c r="AL103">
        <f t="shared" si="60"/>
        <v>1.6098965933447635</v>
      </c>
      <c r="AM103">
        <v>31.977393566367532</v>
      </c>
      <c r="AN103">
        <v>33.362033333333343</v>
      </c>
      <c r="AO103">
        <v>9.078748088980064E-3</v>
      </c>
      <c r="AP103">
        <v>93.4431284046358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47182.777051601617</v>
      </c>
      <c r="AV103">
        <f t="shared" si="64"/>
        <v>1200.0362500000001</v>
      </c>
      <c r="AW103">
        <f t="shared" si="65"/>
        <v>1025.956157577107</v>
      </c>
      <c r="AX103">
        <f t="shared" si="66"/>
        <v>0.85493763840642889</v>
      </c>
      <c r="AY103">
        <f t="shared" si="67"/>
        <v>0.18842964212440777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1673983414.7249999</v>
      </c>
      <c r="BF103">
        <v>553.58262500000001</v>
      </c>
      <c r="BG103">
        <v>572.85874999999987</v>
      </c>
      <c r="BH103">
        <v>33.343800000000002</v>
      </c>
      <c r="BI103">
        <v>31.9776375</v>
      </c>
      <c r="BJ103">
        <v>559.45000000000005</v>
      </c>
      <c r="BK103">
        <v>33.129950000000001</v>
      </c>
      <c r="BL103">
        <v>649.99912500000005</v>
      </c>
      <c r="BM103">
        <v>101.12949999999999</v>
      </c>
      <c r="BN103">
        <v>0.10013978749999999</v>
      </c>
      <c r="BO103">
        <v>33.075512500000002</v>
      </c>
      <c r="BP103">
        <v>32.9814875</v>
      </c>
      <c r="BQ103">
        <v>999.9</v>
      </c>
      <c r="BR103">
        <v>0</v>
      </c>
      <c r="BS103">
        <v>0</v>
      </c>
      <c r="BT103">
        <v>8975.1574999999993</v>
      </c>
      <c r="BU103">
        <v>0</v>
      </c>
      <c r="BV103">
        <v>1292.9825000000001</v>
      </c>
      <c r="BW103">
        <v>-19.275849999999998</v>
      </c>
      <c r="BX103">
        <v>572.678</v>
      </c>
      <c r="BY103">
        <v>591.782375</v>
      </c>
      <c r="BZ103">
        <v>1.36616</v>
      </c>
      <c r="CA103">
        <v>572.85874999999987</v>
      </c>
      <c r="CB103">
        <v>31.9776375</v>
      </c>
      <c r="CC103">
        <v>3.3720425000000001</v>
      </c>
      <c r="CD103">
        <v>3.2338825</v>
      </c>
      <c r="CE103">
        <v>25.988887500000001</v>
      </c>
      <c r="CF103">
        <v>25.283825</v>
      </c>
      <c r="CG103">
        <v>1200.0362500000001</v>
      </c>
      <c r="CH103">
        <v>0.49999637499999999</v>
      </c>
      <c r="CI103">
        <v>0.50000362499999995</v>
      </c>
      <c r="CJ103">
        <v>0</v>
      </c>
      <c r="CK103">
        <v>910.24787500000002</v>
      </c>
      <c r="CL103">
        <v>4.9990899999999998</v>
      </c>
      <c r="CM103">
        <v>9905.7587500000009</v>
      </c>
      <c r="CN103">
        <v>9558.1200000000008</v>
      </c>
      <c r="CO103">
        <v>42.530999999999999</v>
      </c>
      <c r="CP103">
        <v>44.726374999999997</v>
      </c>
      <c r="CQ103">
        <v>43.436999999999998</v>
      </c>
      <c r="CR103">
        <v>43.546499999999988</v>
      </c>
      <c r="CS103">
        <v>43.875</v>
      </c>
      <c r="CT103">
        <v>597.51499999999999</v>
      </c>
      <c r="CU103">
        <v>597.52500000000009</v>
      </c>
      <c r="CV103">
        <v>0</v>
      </c>
      <c r="CW103">
        <v>1673983417.3</v>
      </c>
      <c r="CX103">
        <v>0</v>
      </c>
      <c r="CY103">
        <v>1673981072</v>
      </c>
      <c r="CZ103" t="s">
        <v>356</v>
      </c>
      <c r="DA103">
        <v>1673981071.5</v>
      </c>
      <c r="DB103">
        <v>1673981072</v>
      </c>
      <c r="DC103">
        <v>22</v>
      </c>
      <c r="DD103">
        <v>6.0000000000000001E-3</v>
      </c>
      <c r="DE103">
        <v>1.4999999999999999E-2</v>
      </c>
      <c r="DF103">
        <v>-5.52</v>
      </c>
      <c r="DG103">
        <v>0.19600000000000001</v>
      </c>
      <c r="DH103">
        <v>415</v>
      </c>
      <c r="DI103">
        <v>30</v>
      </c>
      <c r="DJ103">
        <v>0.47</v>
      </c>
      <c r="DK103">
        <v>0.06</v>
      </c>
      <c r="DL103">
        <v>-19.109490243902439</v>
      </c>
      <c r="DM103">
        <v>-1.2661818815331609</v>
      </c>
      <c r="DN103">
        <v>0.12674062779585271</v>
      </c>
      <c r="DO103">
        <v>0</v>
      </c>
      <c r="DP103">
        <v>1.4190626829268289</v>
      </c>
      <c r="DQ103">
        <v>-0.21757902439024421</v>
      </c>
      <c r="DR103">
        <v>3.1444048335555197E-2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370</v>
      </c>
      <c r="EA103">
        <v>3.2973699999999999</v>
      </c>
      <c r="EB103">
        <v>2.6252300000000002</v>
      </c>
      <c r="EC103">
        <v>0.12684200000000001</v>
      </c>
      <c r="ED103">
        <v>0.12798000000000001</v>
      </c>
      <c r="EE103">
        <v>0.13767099999999999</v>
      </c>
      <c r="EF103">
        <v>0.13259299999999999</v>
      </c>
      <c r="EG103">
        <v>26382.2</v>
      </c>
      <c r="EH103">
        <v>26803.1</v>
      </c>
      <c r="EI103">
        <v>28107.8</v>
      </c>
      <c r="EJ103">
        <v>29579.5</v>
      </c>
      <c r="EK103">
        <v>33361.800000000003</v>
      </c>
      <c r="EL103">
        <v>35619.4</v>
      </c>
      <c r="EM103">
        <v>39681.5</v>
      </c>
      <c r="EN103">
        <v>42274.8</v>
      </c>
      <c r="EO103">
        <v>2.2446199999999998</v>
      </c>
      <c r="EP103">
        <v>2.2016300000000002</v>
      </c>
      <c r="EQ103">
        <v>0.116814</v>
      </c>
      <c r="ER103">
        <v>0</v>
      </c>
      <c r="ES103">
        <v>31.0886</v>
      </c>
      <c r="ET103">
        <v>999.9</v>
      </c>
      <c r="EU103">
        <v>73</v>
      </c>
      <c r="EV103">
        <v>33.9</v>
      </c>
      <c r="EW103">
        <v>38.349800000000002</v>
      </c>
      <c r="EX103">
        <v>57.0901</v>
      </c>
      <c r="EY103">
        <v>-5.2484000000000002</v>
      </c>
      <c r="EZ103">
        <v>2</v>
      </c>
      <c r="FA103">
        <v>0.38782299999999997</v>
      </c>
      <c r="FB103">
        <v>3.1062099999999999E-2</v>
      </c>
      <c r="FC103">
        <v>20.271100000000001</v>
      </c>
      <c r="FD103">
        <v>5.2201399999999998</v>
      </c>
      <c r="FE103">
        <v>12.007899999999999</v>
      </c>
      <c r="FF103">
        <v>4.9870000000000001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1.8622000000000001</v>
      </c>
      <c r="FN103">
        <v>1.8642300000000001</v>
      </c>
      <c r="FO103">
        <v>1.86032</v>
      </c>
      <c r="FP103">
        <v>1.8610100000000001</v>
      </c>
      <c r="FQ103">
        <v>1.86019</v>
      </c>
      <c r="FR103">
        <v>1.86188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-5.8760000000000003</v>
      </c>
      <c r="GH103">
        <v>0.21390000000000001</v>
      </c>
      <c r="GI103">
        <v>-4.1132035990306486</v>
      </c>
      <c r="GJ103">
        <v>-4.0977002334145526E-3</v>
      </c>
      <c r="GK103">
        <v>1.9870096767282211E-6</v>
      </c>
      <c r="GL103">
        <v>-4.7591234531596528E-10</v>
      </c>
      <c r="GM103">
        <v>-9.7813170522517312E-2</v>
      </c>
      <c r="GN103">
        <v>-4.4277268217585318E-5</v>
      </c>
      <c r="GO103">
        <v>7.6125673839889962E-4</v>
      </c>
      <c r="GP103">
        <v>-1.4366726965109579E-5</v>
      </c>
      <c r="GQ103">
        <v>6</v>
      </c>
      <c r="GR103">
        <v>2093</v>
      </c>
      <c r="GS103">
        <v>4</v>
      </c>
      <c r="GT103">
        <v>31</v>
      </c>
      <c r="GU103">
        <v>39.1</v>
      </c>
      <c r="GV103">
        <v>39.1</v>
      </c>
      <c r="GW103">
        <v>1.78711</v>
      </c>
      <c r="GX103">
        <v>2.5439500000000002</v>
      </c>
      <c r="GY103">
        <v>2.04834</v>
      </c>
      <c r="GZ103">
        <v>2.6232899999999999</v>
      </c>
      <c r="HA103">
        <v>2.1972700000000001</v>
      </c>
      <c r="HB103">
        <v>2.3120099999999999</v>
      </c>
      <c r="HC103">
        <v>39.1676</v>
      </c>
      <c r="HD103">
        <v>15.340400000000001</v>
      </c>
      <c r="HE103">
        <v>18</v>
      </c>
      <c r="HF103">
        <v>711.55399999999997</v>
      </c>
      <c r="HG103">
        <v>752.85599999999999</v>
      </c>
      <c r="HH103">
        <v>31.0016</v>
      </c>
      <c r="HI103">
        <v>32.36</v>
      </c>
      <c r="HJ103">
        <v>30.001200000000001</v>
      </c>
      <c r="HK103">
        <v>32.179099999999998</v>
      </c>
      <c r="HL103">
        <v>32.1783</v>
      </c>
      <c r="HM103">
        <v>35.771900000000002</v>
      </c>
      <c r="HN103">
        <v>21.637599999999999</v>
      </c>
      <c r="HO103">
        <v>94.013099999999994</v>
      </c>
      <c r="HP103">
        <v>31</v>
      </c>
      <c r="HQ103">
        <v>591.755</v>
      </c>
      <c r="HR103">
        <v>32.143099999999997</v>
      </c>
      <c r="HS103">
        <v>99.052999999999997</v>
      </c>
      <c r="HT103">
        <v>98.036000000000001</v>
      </c>
    </row>
    <row r="104" spans="1:228" x14ac:dyDescent="0.3">
      <c r="A104">
        <v>89</v>
      </c>
      <c r="B104">
        <v>1673983421.5999999</v>
      </c>
      <c r="C104">
        <v>351.5</v>
      </c>
      <c r="D104" t="s">
        <v>537</v>
      </c>
      <c r="E104" t="s">
        <v>538</v>
      </c>
      <c r="F104">
        <v>4</v>
      </c>
      <c r="G104">
        <v>1673983419.3499999</v>
      </c>
      <c r="H104">
        <f t="shared" si="34"/>
        <v>1.5690930985775382E-3</v>
      </c>
      <c r="I104">
        <f t="shared" si="35"/>
        <v>1.5690930985775382</v>
      </c>
      <c r="J104">
        <f t="shared" si="36"/>
        <v>9.6006006720660846</v>
      </c>
      <c r="K104">
        <f t="shared" si="37"/>
        <v>561.25737499999991</v>
      </c>
      <c r="L104">
        <f t="shared" si="38"/>
        <v>380.36931962023925</v>
      </c>
      <c r="M104">
        <f t="shared" si="39"/>
        <v>38.504457172413034</v>
      </c>
      <c r="N104">
        <f t="shared" si="40"/>
        <v>56.815598534510592</v>
      </c>
      <c r="O104">
        <f t="shared" si="41"/>
        <v>9.2912233149087073E-2</v>
      </c>
      <c r="P104">
        <f t="shared" si="42"/>
        <v>2.7686639506166135</v>
      </c>
      <c r="Q104">
        <f t="shared" si="43"/>
        <v>9.1214170288002286E-2</v>
      </c>
      <c r="R104">
        <f t="shared" si="44"/>
        <v>5.7158835747014428E-2</v>
      </c>
      <c r="S104">
        <f t="shared" si="45"/>
        <v>226.12466473579781</v>
      </c>
      <c r="T104">
        <f t="shared" si="46"/>
        <v>34.055008580753935</v>
      </c>
      <c r="U104">
        <f t="shared" si="47"/>
        <v>32.987237500000013</v>
      </c>
      <c r="V104">
        <f t="shared" si="48"/>
        <v>5.0484852451592186</v>
      </c>
      <c r="W104">
        <f t="shared" si="49"/>
        <v>66.579843836769442</v>
      </c>
      <c r="X104">
        <f t="shared" si="50"/>
        <v>3.3796029987198786</v>
      </c>
      <c r="Y104">
        <f t="shared" si="51"/>
        <v>5.0760152081544181</v>
      </c>
      <c r="Z104">
        <f t="shared" si="52"/>
        <v>1.66888224643934</v>
      </c>
      <c r="AA104">
        <f t="shared" si="53"/>
        <v>-69.197005647269435</v>
      </c>
      <c r="AB104">
        <f t="shared" si="54"/>
        <v>14.450641418300226</v>
      </c>
      <c r="AC104">
        <f t="shared" si="55"/>
        <v>1.1957603023277421</v>
      </c>
      <c r="AD104">
        <f t="shared" si="56"/>
        <v>172.57406080915635</v>
      </c>
      <c r="AE104">
        <f t="shared" si="57"/>
        <v>20.142667232061381</v>
      </c>
      <c r="AF104">
        <f t="shared" si="58"/>
        <v>1.4855513754962453</v>
      </c>
      <c r="AG104">
        <f t="shared" si="59"/>
        <v>9.6006006720660846</v>
      </c>
      <c r="AH104">
        <v>599.50523365856577</v>
      </c>
      <c r="AI104">
        <v>583.63914545454543</v>
      </c>
      <c r="AJ104">
        <v>1.713016583529082</v>
      </c>
      <c r="AK104">
        <v>64.11169264173391</v>
      </c>
      <c r="AL104">
        <f t="shared" si="60"/>
        <v>1.5690930985775382</v>
      </c>
      <c r="AM104">
        <v>32.057977711788453</v>
      </c>
      <c r="AN104">
        <v>33.404529696969689</v>
      </c>
      <c r="AO104">
        <v>9.3514474955246635E-3</v>
      </c>
      <c r="AP104">
        <v>93.4431284046358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47352.06375584122</v>
      </c>
      <c r="AV104">
        <f t="shared" si="64"/>
        <v>1200.0425</v>
      </c>
      <c r="AW104">
        <f t="shared" si="65"/>
        <v>1025.9620635936776</v>
      </c>
      <c r="AX104">
        <f t="shared" si="66"/>
        <v>0.85493810727009889</v>
      </c>
      <c r="AY104">
        <f t="shared" si="67"/>
        <v>0.18843054703129081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1673983419.3499999</v>
      </c>
      <c r="BF104">
        <v>561.25737499999991</v>
      </c>
      <c r="BG104">
        <v>580.61937499999999</v>
      </c>
      <c r="BH104">
        <v>33.385674999999999</v>
      </c>
      <c r="BI104">
        <v>32.060237499999999</v>
      </c>
      <c r="BJ104">
        <v>567.1422500000001</v>
      </c>
      <c r="BK104">
        <v>33.171675</v>
      </c>
      <c r="BL104">
        <v>650.02925000000005</v>
      </c>
      <c r="BM104">
        <v>101.12925</v>
      </c>
      <c r="BN104">
        <v>9.9884912500000006E-2</v>
      </c>
      <c r="BO104">
        <v>33.084049999999998</v>
      </c>
      <c r="BP104">
        <v>32.987237500000013</v>
      </c>
      <c r="BQ104">
        <v>999.9</v>
      </c>
      <c r="BR104">
        <v>0</v>
      </c>
      <c r="BS104">
        <v>0</v>
      </c>
      <c r="BT104">
        <v>9008.1262499999993</v>
      </c>
      <c r="BU104">
        <v>0</v>
      </c>
      <c r="BV104">
        <v>1305.9525000000001</v>
      </c>
      <c r="BW104">
        <v>-19.36185</v>
      </c>
      <c r="BX104">
        <v>580.64274999999998</v>
      </c>
      <c r="BY104">
        <v>599.85062500000004</v>
      </c>
      <c r="BZ104">
        <v>1.32541625</v>
      </c>
      <c r="CA104">
        <v>580.61937499999999</v>
      </c>
      <c r="CB104">
        <v>32.060237499999999</v>
      </c>
      <c r="CC104">
        <v>3.3762712499999998</v>
      </c>
      <c r="CD104">
        <v>3.24223375</v>
      </c>
      <c r="CE104">
        <v>26.010087500000001</v>
      </c>
      <c r="CF104">
        <v>25.327175</v>
      </c>
      <c r="CG104">
        <v>1200.0425</v>
      </c>
      <c r="CH104">
        <v>0.49998100000000001</v>
      </c>
      <c r="CI104">
        <v>0.50001899999999999</v>
      </c>
      <c r="CJ104">
        <v>0</v>
      </c>
      <c r="CK104">
        <v>910.75137500000005</v>
      </c>
      <c r="CL104">
        <v>4.9990899999999998</v>
      </c>
      <c r="CM104">
        <v>9912.2737500000003</v>
      </c>
      <c r="CN104">
        <v>9558.130000000001</v>
      </c>
      <c r="CO104">
        <v>42.554250000000003</v>
      </c>
      <c r="CP104">
        <v>44.75</v>
      </c>
      <c r="CQ104">
        <v>43.436999999999998</v>
      </c>
      <c r="CR104">
        <v>43.561999999999998</v>
      </c>
      <c r="CS104">
        <v>43.875</v>
      </c>
      <c r="CT104">
        <v>597.49749999999995</v>
      </c>
      <c r="CU104">
        <v>597.54499999999996</v>
      </c>
      <c r="CV104">
        <v>0</v>
      </c>
      <c r="CW104">
        <v>1673983422.0999999</v>
      </c>
      <c r="CX104">
        <v>0</v>
      </c>
      <c r="CY104">
        <v>1673981072</v>
      </c>
      <c r="CZ104" t="s">
        <v>356</v>
      </c>
      <c r="DA104">
        <v>1673981071.5</v>
      </c>
      <c r="DB104">
        <v>1673981072</v>
      </c>
      <c r="DC104">
        <v>22</v>
      </c>
      <c r="DD104">
        <v>6.0000000000000001E-3</v>
      </c>
      <c r="DE104">
        <v>1.4999999999999999E-2</v>
      </c>
      <c r="DF104">
        <v>-5.52</v>
      </c>
      <c r="DG104">
        <v>0.19600000000000001</v>
      </c>
      <c r="DH104">
        <v>415</v>
      </c>
      <c r="DI104">
        <v>30</v>
      </c>
      <c r="DJ104">
        <v>0.47</v>
      </c>
      <c r="DK104">
        <v>0.06</v>
      </c>
      <c r="DL104">
        <v>-19.190078048780489</v>
      </c>
      <c r="DM104">
        <v>-1.2000146341463589</v>
      </c>
      <c r="DN104">
        <v>0.1204797108963007</v>
      </c>
      <c r="DO104">
        <v>0</v>
      </c>
      <c r="DP104">
        <v>1.3999236585365851</v>
      </c>
      <c r="DQ104">
        <v>-0.43618871080139388</v>
      </c>
      <c r="DR104">
        <v>4.6966335258254069E-2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370</v>
      </c>
      <c r="EA104">
        <v>3.2974999999999999</v>
      </c>
      <c r="EB104">
        <v>2.6253099999999998</v>
      </c>
      <c r="EC104">
        <v>0.12803200000000001</v>
      </c>
      <c r="ED104">
        <v>0.12917000000000001</v>
      </c>
      <c r="EE104">
        <v>0.13780000000000001</v>
      </c>
      <c r="EF104">
        <v>0.13280400000000001</v>
      </c>
      <c r="EG104">
        <v>26344.9</v>
      </c>
      <c r="EH104">
        <v>26765.9</v>
      </c>
      <c r="EI104">
        <v>28106.5</v>
      </c>
      <c r="EJ104">
        <v>29579</v>
      </c>
      <c r="EK104">
        <v>33355.4</v>
      </c>
      <c r="EL104">
        <v>35610.6</v>
      </c>
      <c r="EM104">
        <v>39679.699999999997</v>
      </c>
      <c r="EN104">
        <v>42274.6</v>
      </c>
      <c r="EO104">
        <v>2.2444700000000002</v>
      </c>
      <c r="EP104">
        <v>2.2013199999999999</v>
      </c>
      <c r="EQ104">
        <v>0.116788</v>
      </c>
      <c r="ER104">
        <v>0</v>
      </c>
      <c r="ES104">
        <v>31.102499999999999</v>
      </c>
      <c r="ET104">
        <v>999.9</v>
      </c>
      <c r="EU104">
        <v>73</v>
      </c>
      <c r="EV104">
        <v>33.9</v>
      </c>
      <c r="EW104">
        <v>38.3536</v>
      </c>
      <c r="EX104">
        <v>57.030099999999997</v>
      </c>
      <c r="EY104">
        <v>-5.2003199999999996</v>
      </c>
      <c r="EZ104">
        <v>2</v>
      </c>
      <c r="FA104">
        <v>0.38876500000000003</v>
      </c>
      <c r="FB104">
        <v>3.6282700000000001E-2</v>
      </c>
      <c r="FC104">
        <v>20.2712</v>
      </c>
      <c r="FD104">
        <v>5.2196899999999999</v>
      </c>
      <c r="FE104">
        <v>12.0076</v>
      </c>
      <c r="FF104">
        <v>4.9866999999999999</v>
      </c>
      <c r="FG104">
        <v>3.2846299999999999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1.86219</v>
      </c>
      <c r="FN104">
        <v>1.8642300000000001</v>
      </c>
      <c r="FO104">
        <v>1.86033</v>
      </c>
      <c r="FP104">
        <v>1.8610199999999999</v>
      </c>
      <c r="FQ104">
        <v>1.8602000000000001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-5.8929999999999998</v>
      </c>
      <c r="GH104">
        <v>0.21410000000000001</v>
      </c>
      <c r="GI104">
        <v>-4.1132035990306486</v>
      </c>
      <c r="GJ104">
        <v>-4.0977002334145526E-3</v>
      </c>
      <c r="GK104">
        <v>1.9870096767282211E-6</v>
      </c>
      <c r="GL104">
        <v>-4.7591234531596528E-10</v>
      </c>
      <c r="GM104">
        <v>-9.7813170522517312E-2</v>
      </c>
      <c r="GN104">
        <v>-4.4277268217585318E-5</v>
      </c>
      <c r="GO104">
        <v>7.6125673839889962E-4</v>
      </c>
      <c r="GP104">
        <v>-1.4366726965109579E-5</v>
      </c>
      <c r="GQ104">
        <v>6</v>
      </c>
      <c r="GR104">
        <v>2093</v>
      </c>
      <c r="GS104">
        <v>4</v>
      </c>
      <c r="GT104">
        <v>31</v>
      </c>
      <c r="GU104">
        <v>39.200000000000003</v>
      </c>
      <c r="GV104">
        <v>39.200000000000003</v>
      </c>
      <c r="GW104">
        <v>1.8042</v>
      </c>
      <c r="GX104">
        <v>2.5500500000000001</v>
      </c>
      <c r="GY104">
        <v>2.04834</v>
      </c>
      <c r="GZ104">
        <v>2.6232899999999999</v>
      </c>
      <c r="HA104">
        <v>2.1972700000000001</v>
      </c>
      <c r="HB104">
        <v>2.2790499999999998</v>
      </c>
      <c r="HC104">
        <v>39.1676</v>
      </c>
      <c r="HD104">
        <v>15.287800000000001</v>
      </c>
      <c r="HE104">
        <v>18</v>
      </c>
      <c r="HF104">
        <v>711.54600000000005</v>
      </c>
      <c r="HG104">
        <v>752.71400000000006</v>
      </c>
      <c r="HH104">
        <v>31.0014</v>
      </c>
      <c r="HI104">
        <v>32.372900000000001</v>
      </c>
      <c r="HJ104">
        <v>30.001100000000001</v>
      </c>
      <c r="HK104">
        <v>32.189500000000002</v>
      </c>
      <c r="HL104">
        <v>32.19</v>
      </c>
      <c r="HM104">
        <v>36.1736</v>
      </c>
      <c r="HN104">
        <v>21.637599999999999</v>
      </c>
      <c r="HO104">
        <v>94.013099999999994</v>
      </c>
      <c r="HP104">
        <v>31</v>
      </c>
      <c r="HQ104">
        <v>598.43399999999997</v>
      </c>
      <c r="HR104">
        <v>32.1387</v>
      </c>
      <c r="HS104">
        <v>99.048599999999993</v>
      </c>
      <c r="HT104">
        <v>98.034899999999993</v>
      </c>
    </row>
    <row r="105" spans="1:228" x14ac:dyDescent="0.3">
      <c r="A105">
        <v>90</v>
      </c>
      <c r="B105">
        <v>1673983425.5999999</v>
      </c>
      <c r="C105">
        <v>355.5</v>
      </c>
      <c r="D105" t="s">
        <v>539</v>
      </c>
      <c r="E105" t="s">
        <v>540</v>
      </c>
      <c r="F105">
        <v>4</v>
      </c>
      <c r="G105">
        <v>1673983423.5999999</v>
      </c>
      <c r="H105">
        <f t="shared" si="34"/>
        <v>1.5695677304914497E-3</v>
      </c>
      <c r="I105">
        <f t="shared" si="35"/>
        <v>1.5695677304914497</v>
      </c>
      <c r="J105">
        <f t="shared" si="36"/>
        <v>9.5277043203961398</v>
      </c>
      <c r="K105">
        <f t="shared" si="37"/>
        <v>568.31271428571415</v>
      </c>
      <c r="L105">
        <f t="shared" si="38"/>
        <v>388.62698429378315</v>
      </c>
      <c r="M105">
        <f t="shared" si="39"/>
        <v>39.340410460558992</v>
      </c>
      <c r="N105">
        <f t="shared" si="40"/>
        <v>57.529858588134154</v>
      </c>
      <c r="O105">
        <f t="shared" si="41"/>
        <v>9.2987960004744658E-2</v>
      </c>
      <c r="P105">
        <f t="shared" si="42"/>
        <v>2.7657204567678622</v>
      </c>
      <c r="Q105">
        <f t="shared" si="43"/>
        <v>9.1285380953769063E-2</v>
      </c>
      <c r="R105">
        <f t="shared" si="44"/>
        <v>5.7203736525521617E-2</v>
      </c>
      <c r="S105">
        <f t="shared" si="45"/>
        <v>226.11266143285505</v>
      </c>
      <c r="T105">
        <f t="shared" si="46"/>
        <v>34.065073521328848</v>
      </c>
      <c r="U105">
        <f t="shared" si="47"/>
        <v>32.999514285714277</v>
      </c>
      <c r="V105">
        <f t="shared" si="48"/>
        <v>5.051969109311627</v>
      </c>
      <c r="W105">
        <f t="shared" si="49"/>
        <v>66.630597321138254</v>
      </c>
      <c r="X105">
        <f t="shared" si="50"/>
        <v>3.3839499990094128</v>
      </c>
      <c r="Y105">
        <f t="shared" si="51"/>
        <v>5.0786727645556766</v>
      </c>
      <c r="Z105">
        <f t="shared" si="52"/>
        <v>1.6680191103022142</v>
      </c>
      <c r="AA105">
        <f t="shared" si="53"/>
        <v>-69.217936914672933</v>
      </c>
      <c r="AB105">
        <f t="shared" si="54"/>
        <v>13.994618210183635</v>
      </c>
      <c r="AC105">
        <f t="shared" si="55"/>
        <v>1.1593805205650982</v>
      </c>
      <c r="AD105">
        <f t="shared" si="56"/>
        <v>172.04872324893083</v>
      </c>
      <c r="AE105">
        <f t="shared" si="57"/>
        <v>20.258674032785862</v>
      </c>
      <c r="AF105">
        <f t="shared" si="58"/>
        <v>1.4987670829315347</v>
      </c>
      <c r="AG105">
        <f t="shared" si="59"/>
        <v>9.5277043203961398</v>
      </c>
      <c r="AH105">
        <v>606.52213544300059</v>
      </c>
      <c r="AI105">
        <v>590.59284242424212</v>
      </c>
      <c r="AJ105">
        <v>1.746868788654151</v>
      </c>
      <c r="AK105">
        <v>64.11169264173391</v>
      </c>
      <c r="AL105">
        <f t="shared" si="60"/>
        <v>1.5695677304914497</v>
      </c>
      <c r="AM105">
        <v>32.090301958467812</v>
      </c>
      <c r="AN105">
        <v>33.437266060606063</v>
      </c>
      <c r="AO105">
        <v>9.3457735009296918E-3</v>
      </c>
      <c r="AP105">
        <v>93.4431284046358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47269.678780823</v>
      </c>
      <c r="AV105">
        <f t="shared" si="64"/>
        <v>1199.974285714286</v>
      </c>
      <c r="AW105">
        <f t="shared" si="65"/>
        <v>1025.9041851983707</v>
      </c>
      <c r="AX105">
        <f t="shared" si="66"/>
        <v>0.85493847444214199</v>
      </c>
      <c r="AY105">
        <f t="shared" si="67"/>
        <v>0.18843125567333407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1673983423.5999999</v>
      </c>
      <c r="BF105">
        <v>568.31271428571415</v>
      </c>
      <c r="BG105">
        <v>587.79842857142853</v>
      </c>
      <c r="BH105">
        <v>33.428585714285717</v>
      </c>
      <c r="BI105">
        <v>32.091414285714293</v>
      </c>
      <c r="BJ105">
        <v>574.21371428571433</v>
      </c>
      <c r="BK105">
        <v>33.214457142857142</v>
      </c>
      <c r="BL105">
        <v>650.02828571428563</v>
      </c>
      <c r="BM105">
        <v>101.1291428571429</v>
      </c>
      <c r="BN105">
        <v>0.1000873571428571</v>
      </c>
      <c r="BO105">
        <v>33.093371428571423</v>
      </c>
      <c r="BP105">
        <v>32.999514285714277</v>
      </c>
      <c r="BQ105">
        <v>999.89999999999986</v>
      </c>
      <c r="BR105">
        <v>0</v>
      </c>
      <c r="BS105">
        <v>0</v>
      </c>
      <c r="BT105">
        <v>8992.5</v>
      </c>
      <c r="BU105">
        <v>0</v>
      </c>
      <c r="BV105">
        <v>1339.1928571428571</v>
      </c>
      <c r="BW105">
        <v>-19.485957142857139</v>
      </c>
      <c r="BX105">
        <v>587.96757142857143</v>
      </c>
      <c r="BY105">
        <v>607.28728571428576</v>
      </c>
      <c r="BZ105">
        <v>1.3371485714285709</v>
      </c>
      <c r="CA105">
        <v>587.79842857142853</v>
      </c>
      <c r="CB105">
        <v>32.091414285714293</v>
      </c>
      <c r="CC105">
        <v>3.380601428571429</v>
      </c>
      <c r="CD105">
        <v>3.2453757142857138</v>
      </c>
      <c r="CE105">
        <v>26.031742857142859</v>
      </c>
      <c r="CF105">
        <v>25.34347142857143</v>
      </c>
      <c r="CG105">
        <v>1199.974285714286</v>
      </c>
      <c r="CH105">
        <v>0.49996771428571429</v>
      </c>
      <c r="CI105">
        <v>0.50003228571428571</v>
      </c>
      <c r="CJ105">
        <v>0</v>
      </c>
      <c r="CK105">
        <v>911.22271428571435</v>
      </c>
      <c r="CL105">
        <v>4.9990899999999998</v>
      </c>
      <c r="CM105">
        <v>9917.1457142857143</v>
      </c>
      <c r="CN105">
        <v>9557.545714285714</v>
      </c>
      <c r="CO105">
        <v>42.561999999999998</v>
      </c>
      <c r="CP105">
        <v>44.767714285714291</v>
      </c>
      <c r="CQ105">
        <v>43.436999999999998</v>
      </c>
      <c r="CR105">
        <v>43.561999999999998</v>
      </c>
      <c r="CS105">
        <v>43.875</v>
      </c>
      <c r="CT105">
        <v>597.44999999999993</v>
      </c>
      <c r="CU105">
        <v>597.52714285714285</v>
      </c>
      <c r="CV105">
        <v>0</v>
      </c>
      <c r="CW105">
        <v>1673983425.7</v>
      </c>
      <c r="CX105">
        <v>0</v>
      </c>
      <c r="CY105">
        <v>1673981072</v>
      </c>
      <c r="CZ105" t="s">
        <v>356</v>
      </c>
      <c r="DA105">
        <v>1673981071.5</v>
      </c>
      <c r="DB105">
        <v>1673981072</v>
      </c>
      <c r="DC105">
        <v>22</v>
      </c>
      <c r="DD105">
        <v>6.0000000000000001E-3</v>
      </c>
      <c r="DE105">
        <v>1.4999999999999999E-2</v>
      </c>
      <c r="DF105">
        <v>-5.52</v>
      </c>
      <c r="DG105">
        <v>0.19600000000000001</v>
      </c>
      <c r="DH105">
        <v>415</v>
      </c>
      <c r="DI105">
        <v>30</v>
      </c>
      <c r="DJ105">
        <v>0.47</v>
      </c>
      <c r="DK105">
        <v>0.06</v>
      </c>
      <c r="DL105">
        <v>-19.279141463414639</v>
      </c>
      <c r="DM105">
        <v>-1.3000118466899011</v>
      </c>
      <c r="DN105">
        <v>0.13108840989048029</v>
      </c>
      <c r="DO105">
        <v>0</v>
      </c>
      <c r="DP105">
        <v>1.3789763414634151</v>
      </c>
      <c r="DQ105">
        <v>-0.45547588850174142</v>
      </c>
      <c r="DR105">
        <v>4.8421550874111138E-2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370</v>
      </c>
      <c r="EA105">
        <v>3.2974399999999999</v>
      </c>
      <c r="EB105">
        <v>2.6252800000000001</v>
      </c>
      <c r="EC105">
        <v>0.12909699999999999</v>
      </c>
      <c r="ED105">
        <v>0.13021199999999999</v>
      </c>
      <c r="EE105">
        <v>0.137879</v>
      </c>
      <c r="EF105">
        <v>0.132825</v>
      </c>
      <c r="EG105">
        <v>26312.2</v>
      </c>
      <c r="EH105">
        <v>26733.4</v>
      </c>
      <c r="EI105">
        <v>28106</v>
      </c>
      <c r="EJ105">
        <v>29578.6</v>
      </c>
      <c r="EK105">
        <v>33351.5</v>
      </c>
      <c r="EL105">
        <v>35609.300000000003</v>
      </c>
      <c r="EM105">
        <v>39678.6</v>
      </c>
      <c r="EN105">
        <v>42274</v>
      </c>
      <c r="EO105">
        <v>2.2442000000000002</v>
      </c>
      <c r="EP105">
        <v>2.2012200000000002</v>
      </c>
      <c r="EQ105">
        <v>0.11663900000000001</v>
      </c>
      <c r="ER105">
        <v>0</v>
      </c>
      <c r="ES105">
        <v>31.113399999999999</v>
      </c>
      <c r="ET105">
        <v>999.9</v>
      </c>
      <c r="EU105">
        <v>72.900000000000006</v>
      </c>
      <c r="EV105">
        <v>33.9</v>
      </c>
      <c r="EW105">
        <v>38.301200000000001</v>
      </c>
      <c r="EX105">
        <v>57.510100000000001</v>
      </c>
      <c r="EY105">
        <v>-5.2283600000000003</v>
      </c>
      <c r="EZ105">
        <v>2</v>
      </c>
      <c r="FA105">
        <v>0.38969300000000001</v>
      </c>
      <c r="FB105">
        <v>4.0305000000000001E-2</v>
      </c>
      <c r="FC105">
        <v>20.271100000000001</v>
      </c>
      <c r="FD105">
        <v>5.2183400000000004</v>
      </c>
      <c r="FE105">
        <v>12.0083</v>
      </c>
      <c r="FF105">
        <v>4.9862000000000002</v>
      </c>
      <c r="FG105">
        <v>3.2844000000000002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1.8622000000000001</v>
      </c>
      <c r="FN105">
        <v>1.8642300000000001</v>
      </c>
      <c r="FO105">
        <v>1.8603099999999999</v>
      </c>
      <c r="FP105">
        <v>1.8610199999999999</v>
      </c>
      <c r="FQ105">
        <v>1.8602000000000001</v>
      </c>
      <c r="FR105">
        <v>1.86188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-5.9089999999999998</v>
      </c>
      <c r="GH105">
        <v>0.21410000000000001</v>
      </c>
      <c r="GI105">
        <v>-4.1132035990306486</v>
      </c>
      <c r="GJ105">
        <v>-4.0977002334145526E-3</v>
      </c>
      <c r="GK105">
        <v>1.9870096767282211E-6</v>
      </c>
      <c r="GL105">
        <v>-4.7591234531596528E-10</v>
      </c>
      <c r="GM105">
        <v>-9.7813170522517312E-2</v>
      </c>
      <c r="GN105">
        <v>-4.4277268217585318E-5</v>
      </c>
      <c r="GO105">
        <v>7.6125673839889962E-4</v>
      </c>
      <c r="GP105">
        <v>-1.4366726965109579E-5</v>
      </c>
      <c r="GQ105">
        <v>6</v>
      </c>
      <c r="GR105">
        <v>2093</v>
      </c>
      <c r="GS105">
        <v>4</v>
      </c>
      <c r="GT105">
        <v>31</v>
      </c>
      <c r="GU105">
        <v>39.200000000000003</v>
      </c>
      <c r="GV105">
        <v>39.200000000000003</v>
      </c>
      <c r="GW105">
        <v>1.8212900000000001</v>
      </c>
      <c r="GX105">
        <v>2.5415000000000001</v>
      </c>
      <c r="GY105">
        <v>2.04834</v>
      </c>
      <c r="GZ105">
        <v>2.6245099999999999</v>
      </c>
      <c r="HA105">
        <v>2.1972700000000001</v>
      </c>
      <c r="HB105">
        <v>2.3303199999999999</v>
      </c>
      <c r="HC105">
        <v>39.192399999999999</v>
      </c>
      <c r="HD105">
        <v>15.3141</v>
      </c>
      <c r="HE105">
        <v>18</v>
      </c>
      <c r="HF105">
        <v>711.42</v>
      </c>
      <c r="HG105">
        <v>752.72699999999998</v>
      </c>
      <c r="HH105">
        <v>31.001300000000001</v>
      </c>
      <c r="HI105">
        <v>32.383499999999998</v>
      </c>
      <c r="HJ105">
        <v>30.001100000000001</v>
      </c>
      <c r="HK105">
        <v>32.198599999999999</v>
      </c>
      <c r="HL105">
        <v>32.198500000000003</v>
      </c>
      <c r="HM105">
        <v>36.507100000000001</v>
      </c>
      <c r="HN105">
        <v>21.637599999999999</v>
      </c>
      <c r="HO105">
        <v>94.013099999999994</v>
      </c>
      <c r="HP105">
        <v>31</v>
      </c>
      <c r="HQ105">
        <v>605.11300000000006</v>
      </c>
      <c r="HR105">
        <v>32.157200000000003</v>
      </c>
      <c r="HS105">
        <v>99.046300000000002</v>
      </c>
      <c r="HT105">
        <v>98.033600000000007</v>
      </c>
    </row>
    <row r="106" spans="1:228" x14ac:dyDescent="0.3">
      <c r="A106">
        <v>91</v>
      </c>
      <c r="B106">
        <v>1673983429.5999999</v>
      </c>
      <c r="C106">
        <v>359.5</v>
      </c>
      <c r="D106" t="s">
        <v>541</v>
      </c>
      <c r="E106" t="s">
        <v>542</v>
      </c>
      <c r="F106">
        <v>4</v>
      </c>
      <c r="G106">
        <v>1673983427.2874999</v>
      </c>
      <c r="H106">
        <f t="shared" si="34"/>
        <v>1.5577674542065826E-3</v>
      </c>
      <c r="I106">
        <f t="shared" si="35"/>
        <v>1.5577674542065825</v>
      </c>
      <c r="J106">
        <f t="shared" si="36"/>
        <v>9.7392642106509228</v>
      </c>
      <c r="K106">
        <f t="shared" si="37"/>
        <v>574.44237499999986</v>
      </c>
      <c r="L106">
        <f t="shared" si="38"/>
        <v>389.59073735449806</v>
      </c>
      <c r="M106">
        <f t="shared" si="39"/>
        <v>39.437893749379455</v>
      </c>
      <c r="N106">
        <f t="shared" si="40"/>
        <v>58.150246343708723</v>
      </c>
      <c r="O106">
        <f t="shared" si="41"/>
        <v>9.2236042619662395E-2</v>
      </c>
      <c r="P106">
        <f t="shared" si="42"/>
        <v>2.7674559814544413</v>
      </c>
      <c r="Q106">
        <f t="shared" si="43"/>
        <v>9.0561649716560083E-2</v>
      </c>
      <c r="R106">
        <f t="shared" si="44"/>
        <v>5.6748936865628284E-2</v>
      </c>
      <c r="S106">
        <f t="shared" si="45"/>
        <v>226.11755649411631</v>
      </c>
      <c r="T106">
        <f t="shared" si="46"/>
        <v>34.071700351966093</v>
      </c>
      <c r="U106">
        <f t="shared" si="47"/>
        <v>33.008875000000003</v>
      </c>
      <c r="V106">
        <f t="shared" si="48"/>
        <v>5.0546268660493041</v>
      </c>
      <c r="W106">
        <f t="shared" si="49"/>
        <v>66.655459452098839</v>
      </c>
      <c r="X106">
        <f t="shared" si="50"/>
        <v>3.3859618531514153</v>
      </c>
      <c r="Y106">
        <f t="shared" si="51"/>
        <v>5.0797967353067257</v>
      </c>
      <c r="Z106">
        <f t="shared" si="52"/>
        <v>1.6686650128978888</v>
      </c>
      <c r="AA106">
        <f t="shared" si="53"/>
        <v>-68.697544730510288</v>
      </c>
      <c r="AB106">
        <f t="shared" si="54"/>
        <v>13.194794245257359</v>
      </c>
      <c r="AC106">
        <f t="shared" si="55"/>
        <v>1.0925050151186189</v>
      </c>
      <c r="AD106">
        <f t="shared" si="56"/>
        <v>171.70731102398202</v>
      </c>
      <c r="AE106">
        <f t="shared" si="57"/>
        <v>20.277121475594029</v>
      </c>
      <c r="AF106">
        <f t="shared" si="58"/>
        <v>1.5129176810197584</v>
      </c>
      <c r="AG106">
        <f t="shared" si="59"/>
        <v>9.7392642106509228</v>
      </c>
      <c r="AH106">
        <v>613.43607754915399</v>
      </c>
      <c r="AI106">
        <v>597.43014545454571</v>
      </c>
      <c r="AJ106">
        <v>1.714878371031034</v>
      </c>
      <c r="AK106">
        <v>64.11169264173391</v>
      </c>
      <c r="AL106">
        <f t="shared" si="60"/>
        <v>1.5577674542065825</v>
      </c>
      <c r="AM106">
        <v>32.098041211859332</v>
      </c>
      <c r="AN106">
        <v>33.45763757575758</v>
      </c>
      <c r="AO106">
        <v>5.287800279586803E-3</v>
      </c>
      <c r="AP106">
        <v>93.4431284046358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47316.788667633497</v>
      </c>
      <c r="AV106">
        <f t="shared" si="64"/>
        <v>1200</v>
      </c>
      <c r="AW106">
        <f t="shared" si="65"/>
        <v>1025.9261950746716</v>
      </c>
      <c r="AX106">
        <f t="shared" si="66"/>
        <v>0.8549384958955597</v>
      </c>
      <c r="AY106">
        <f t="shared" si="67"/>
        <v>0.18843129707843026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1673983427.2874999</v>
      </c>
      <c r="BF106">
        <v>574.44237499999986</v>
      </c>
      <c r="BG106">
        <v>593.96137500000009</v>
      </c>
      <c r="BH106">
        <v>33.448524999999997</v>
      </c>
      <c r="BI106">
        <v>32.098737499999999</v>
      </c>
      <c r="BJ106">
        <v>580.35750000000007</v>
      </c>
      <c r="BK106">
        <v>33.234350000000013</v>
      </c>
      <c r="BL106">
        <v>650.01912500000003</v>
      </c>
      <c r="BM106">
        <v>101.129125</v>
      </c>
      <c r="BN106">
        <v>9.9908362499999986E-2</v>
      </c>
      <c r="BO106">
        <v>33.097312500000001</v>
      </c>
      <c r="BP106">
        <v>33.008875000000003</v>
      </c>
      <c r="BQ106">
        <v>999.9</v>
      </c>
      <c r="BR106">
        <v>0</v>
      </c>
      <c r="BS106">
        <v>0</v>
      </c>
      <c r="BT106">
        <v>9001.71875</v>
      </c>
      <c r="BU106">
        <v>0</v>
      </c>
      <c r="BV106">
        <v>1373.9437499999999</v>
      </c>
      <c r="BW106">
        <v>-19.519024999999999</v>
      </c>
      <c r="BX106">
        <v>594.32137499999999</v>
      </c>
      <c r="BY106">
        <v>613.65875000000005</v>
      </c>
      <c r="BZ106">
        <v>1.3498112499999999</v>
      </c>
      <c r="CA106">
        <v>593.96137500000009</v>
      </c>
      <c r="CB106">
        <v>32.098737499999999</v>
      </c>
      <c r="CC106">
        <v>3.3826162499999999</v>
      </c>
      <c r="CD106">
        <v>3.2461125000000002</v>
      </c>
      <c r="CE106">
        <v>26.041812499999999</v>
      </c>
      <c r="CF106">
        <v>25.347275</v>
      </c>
      <c r="CG106">
        <v>1200</v>
      </c>
      <c r="CH106">
        <v>0.49996724999999997</v>
      </c>
      <c r="CI106">
        <v>0.50003274999999991</v>
      </c>
      <c r="CJ106">
        <v>0</v>
      </c>
      <c r="CK106">
        <v>911.38</v>
      </c>
      <c r="CL106">
        <v>4.9990899999999998</v>
      </c>
      <c r="CM106">
        <v>9922.9449999999997</v>
      </c>
      <c r="CN106">
        <v>9557.7549999999992</v>
      </c>
      <c r="CO106">
        <v>42.561999999999998</v>
      </c>
      <c r="CP106">
        <v>44.804250000000003</v>
      </c>
      <c r="CQ106">
        <v>43.476374999999997</v>
      </c>
      <c r="CR106">
        <v>43.561999999999998</v>
      </c>
      <c r="CS106">
        <v>43.929250000000003</v>
      </c>
      <c r="CT106">
        <v>597.46249999999986</v>
      </c>
      <c r="CU106">
        <v>597.54124999999999</v>
      </c>
      <c r="CV106">
        <v>0</v>
      </c>
      <c r="CW106">
        <v>1673983429.9000001</v>
      </c>
      <c r="CX106">
        <v>0</v>
      </c>
      <c r="CY106">
        <v>1673981072</v>
      </c>
      <c r="CZ106" t="s">
        <v>356</v>
      </c>
      <c r="DA106">
        <v>1673981071.5</v>
      </c>
      <c r="DB106">
        <v>1673981072</v>
      </c>
      <c r="DC106">
        <v>22</v>
      </c>
      <c r="DD106">
        <v>6.0000000000000001E-3</v>
      </c>
      <c r="DE106">
        <v>1.4999999999999999E-2</v>
      </c>
      <c r="DF106">
        <v>-5.52</v>
      </c>
      <c r="DG106">
        <v>0.19600000000000001</v>
      </c>
      <c r="DH106">
        <v>415</v>
      </c>
      <c r="DI106">
        <v>30</v>
      </c>
      <c r="DJ106">
        <v>0.47</v>
      </c>
      <c r="DK106">
        <v>0.06</v>
      </c>
      <c r="DL106">
        <v>-19.35928048780487</v>
      </c>
      <c r="DM106">
        <v>-1.1957749128920629</v>
      </c>
      <c r="DN106">
        <v>0.12127923478487961</v>
      </c>
      <c r="DO106">
        <v>0</v>
      </c>
      <c r="DP106">
        <v>1.3600131707317069</v>
      </c>
      <c r="DQ106">
        <v>-0.2646618815330975</v>
      </c>
      <c r="DR106">
        <v>3.5963390018931438E-2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370</v>
      </c>
      <c r="EA106">
        <v>3.29738</v>
      </c>
      <c r="EB106">
        <v>2.6251600000000002</v>
      </c>
      <c r="EC106">
        <v>0.13014300000000001</v>
      </c>
      <c r="ED106">
        <v>0.13125400000000001</v>
      </c>
      <c r="EE106">
        <v>0.13792399999999999</v>
      </c>
      <c r="EF106">
        <v>0.13284599999999999</v>
      </c>
      <c r="EG106">
        <v>26280.3</v>
      </c>
      <c r="EH106">
        <v>26701.3</v>
      </c>
      <c r="EI106">
        <v>28105.8</v>
      </c>
      <c r="EJ106">
        <v>29578.6</v>
      </c>
      <c r="EK106">
        <v>33349.4</v>
      </c>
      <c r="EL106">
        <v>35608.400000000001</v>
      </c>
      <c r="EM106">
        <v>39678.199999999997</v>
      </c>
      <c r="EN106">
        <v>42273.9</v>
      </c>
      <c r="EO106">
        <v>2.2439800000000001</v>
      </c>
      <c r="EP106">
        <v>2.2011500000000002</v>
      </c>
      <c r="EQ106">
        <v>0.116564</v>
      </c>
      <c r="ER106">
        <v>0</v>
      </c>
      <c r="ES106">
        <v>31.120200000000001</v>
      </c>
      <c r="ET106">
        <v>999.9</v>
      </c>
      <c r="EU106">
        <v>72.900000000000006</v>
      </c>
      <c r="EV106">
        <v>33.9</v>
      </c>
      <c r="EW106">
        <v>38.300400000000003</v>
      </c>
      <c r="EX106">
        <v>57.000100000000003</v>
      </c>
      <c r="EY106">
        <v>-5.2884599999999997</v>
      </c>
      <c r="EZ106">
        <v>2</v>
      </c>
      <c r="FA106">
        <v>0.39042399999999999</v>
      </c>
      <c r="FB106">
        <v>4.3548499999999997E-2</v>
      </c>
      <c r="FC106">
        <v>20.271100000000001</v>
      </c>
      <c r="FD106">
        <v>5.2187900000000003</v>
      </c>
      <c r="FE106">
        <v>12.008599999999999</v>
      </c>
      <c r="FF106">
        <v>4.9863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1.8622000000000001</v>
      </c>
      <c r="FN106">
        <v>1.8642300000000001</v>
      </c>
      <c r="FO106">
        <v>1.8603000000000001</v>
      </c>
      <c r="FP106">
        <v>1.86104</v>
      </c>
      <c r="FQ106">
        <v>1.8602000000000001</v>
      </c>
      <c r="FR106">
        <v>1.86188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-5.923</v>
      </c>
      <c r="GH106">
        <v>0.2142</v>
      </c>
      <c r="GI106">
        <v>-4.1132035990306486</v>
      </c>
      <c r="GJ106">
        <v>-4.0977002334145526E-3</v>
      </c>
      <c r="GK106">
        <v>1.9870096767282211E-6</v>
      </c>
      <c r="GL106">
        <v>-4.7591234531596528E-10</v>
      </c>
      <c r="GM106">
        <v>-9.7813170522517312E-2</v>
      </c>
      <c r="GN106">
        <v>-4.4277268217585318E-5</v>
      </c>
      <c r="GO106">
        <v>7.6125673839889962E-4</v>
      </c>
      <c r="GP106">
        <v>-1.4366726965109579E-5</v>
      </c>
      <c r="GQ106">
        <v>6</v>
      </c>
      <c r="GR106">
        <v>2093</v>
      </c>
      <c r="GS106">
        <v>4</v>
      </c>
      <c r="GT106">
        <v>31</v>
      </c>
      <c r="GU106">
        <v>39.299999999999997</v>
      </c>
      <c r="GV106">
        <v>39.299999999999997</v>
      </c>
      <c r="GW106">
        <v>1.8371599999999999</v>
      </c>
      <c r="GX106">
        <v>2.5354000000000001</v>
      </c>
      <c r="GY106">
        <v>2.04834</v>
      </c>
      <c r="GZ106">
        <v>2.6245099999999999</v>
      </c>
      <c r="HA106">
        <v>2.1972700000000001</v>
      </c>
      <c r="HB106">
        <v>2.34985</v>
      </c>
      <c r="HC106">
        <v>39.192399999999999</v>
      </c>
      <c r="HD106">
        <v>15.3141</v>
      </c>
      <c r="HE106">
        <v>18</v>
      </c>
      <c r="HF106">
        <v>711.35299999999995</v>
      </c>
      <c r="HG106">
        <v>752.77200000000005</v>
      </c>
      <c r="HH106">
        <v>31.001100000000001</v>
      </c>
      <c r="HI106">
        <v>32.393000000000001</v>
      </c>
      <c r="HJ106">
        <v>30.001100000000001</v>
      </c>
      <c r="HK106">
        <v>32.209200000000003</v>
      </c>
      <c r="HL106">
        <v>32.207700000000003</v>
      </c>
      <c r="HM106">
        <v>36.8416</v>
      </c>
      <c r="HN106">
        <v>21.637599999999999</v>
      </c>
      <c r="HO106">
        <v>94.013099999999994</v>
      </c>
      <c r="HP106">
        <v>31</v>
      </c>
      <c r="HQ106">
        <v>611.79100000000005</v>
      </c>
      <c r="HR106">
        <v>32.160499999999999</v>
      </c>
      <c r="HS106">
        <v>99.045299999999997</v>
      </c>
      <c r="HT106">
        <v>98.033600000000007</v>
      </c>
    </row>
    <row r="107" spans="1:228" x14ac:dyDescent="0.3">
      <c r="A107">
        <v>92</v>
      </c>
      <c r="B107">
        <v>1673983433.5999999</v>
      </c>
      <c r="C107">
        <v>363.5</v>
      </c>
      <c r="D107" t="s">
        <v>543</v>
      </c>
      <c r="E107" t="s">
        <v>544</v>
      </c>
      <c r="F107">
        <v>4</v>
      </c>
      <c r="G107">
        <v>1673983431.5999999</v>
      </c>
      <c r="H107">
        <f t="shared" si="34"/>
        <v>1.5275809241778388E-3</v>
      </c>
      <c r="I107">
        <f t="shared" si="35"/>
        <v>1.5275809241778389</v>
      </c>
      <c r="J107">
        <f t="shared" si="36"/>
        <v>9.9997894838219512</v>
      </c>
      <c r="K107">
        <f t="shared" si="37"/>
        <v>581.58371428571422</v>
      </c>
      <c r="L107">
        <f t="shared" si="38"/>
        <v>388.63853335807886</v>
      </c>
      <c r="M107">
        <f t="shared" si="39"/>
        <v>39.341490626294963</v>
      </c>
      <c r="N107">
        <f t="shared" si="40"/>
        <v>58.873138611029106</v>
      </c>
      <c r="O107">
        <f t="shared" si="41"/>
        <v>9.0449739381351313E-2</v>
      </c>
      <c r="P107">
        <f t="shared" si="42"/>
        <v>2.7711304433867108</v>
      </c>
      <c r="Q107">
        <f t="shared" si="43"/>
        <v>8.8841057711619723E-2</v>
      </c>
      <c r="R107">
        <f t="shared" si="44"/>
        <v>5.5667811608661688E-2</v>
      </c>
      <c r="S107">
        <f t="shared" si="45"/>
        <v>226.11373920069187</v>
      </c>
      <c r="T107">
        <f t="shared" si="46"/>
        <v>34.083640025790778</v>
      </c>
      <c r="U107">
        <f t="shared" si="47"/>
        <v>33.011200000000002</v>
      </c>
      <c r="V107">
        <f t="shared" si="48"/>
        <v>5.0552871842072316</v>
      </c>
      <c r="W107">
        <f t="shared" si="49"/>
        <v>66.663037330697378</v>
      </c>
      <c r="X107">
        <f t="shared" si="50"/>
        <v>3.3872843522901954</v>
      </c>
      <c r="Y107">
        <f t="shared" si="51"/>
        <v>5.08120314933565</v>
      </c>
      <c r="Z107">
        <f t="shared" si="52"/>
        <v>1.6680028319170361</v>
      </c>
      <c r="AA107">
        <f t="shared" si="53"/>
        <v>-67.366318756242691</v>
      </c>
      <c r="AB107">
        <f t="shared" si="54"/>
        <v>13.601546522686931</v>
      </c>
      <c r="AC107">
        <f t="shared" si="55"/>
        <v>1.1247300645516023</v>
      </c>
      <c r="AD107">
        <f t="shared" si="56"/>
        <v>173.47369703168772</v>
      </c>
      <c r="AE107">
        <f t="shared" si="57"/>
        <v>20.351332101391698</v>
      </c>
      <c r="AF107">
        <f t="shared" si="58"/>
        <v>1.5185664615506345</v>
      </c>
      <c r="AG107">
        <f t="shared" si="59"/>
        <v>9.9997894838219512</v>
      </c>
      <c r="AH107">
        <v>620.36854974212713</v>
      </c>
      <c r="AI107">
        <v>604.23459393939379</v>
      </c>
      <c r="AJ107">
        <v>1.6836496476555689</v>
      </c>
      <c r="AK107">
        <v>64.11169264173391</v>
      </c>
      <c r="AL107">
        <f t="shared" si="60"/>
        <v>1.5275809241778389</v>
      </c>
      <c r="AM107">
        <v>32.106094089780512</v>
      </c>
      <c r="AN107">
        <v>33.465052727272727</v>
      </c>
      <c r="AO107">
        <v>7.0946253700387507E-4</v>
      </c>
      <c r="AP107">
        <v>93.4431284046358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47417.106429068866</v>
      </c>
      <c r="AV107">
        <f t="shared" si="64"/>
        <v>1199.98</v>
      </c>
      <c r="AW107">
        <f t="shared" si="65"/>
        <v>1025.9090710884414</v>
      </c>
      <c r="AX107">
        <f t="shared" si="66"/>
        <v>0.85493847488161578</v>
      </c>
      <c r="AY107">
        <f t="shared" si="67"/>
        <v>0.18843125652151857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1673983431.5999999</v>
      </c>
      <c r="BF107">
        <v>581.58371428571422</v>
      </c>
      <c r="BG107">
        <v>601.18657142857148</v>
      </c>
      <c r="BH107">
        <v>33.461599999999997</v>
      </c>
      <c r="BI107">
        <v>32.106628571428573</v>
      </c>
      <c r="BJ107">
        <v>587.5150000000001</v>
      </c>
      <c r="BK107">
        <v>33.247400000000013</v>
      </c>
      <c r="BL107">
        <v>649.94114285714284</v>
      </c>
      <c r="BM107">
        <v>101.1291428571429</v>
      </c>
      <c r="BN107">
        <v>9.9858514285714281E-2</v>
      </c>
      <c r="BO107">
        <v>33.102242857142848</v>
      </c>
      <c r="BP107">
        <v>33.011200000000002</v>
      </c>
      <c r="BQ107">
        <v>999.89999999999986</v>
      </c>
      <c r="BR107">
        <v>0</v>
      </c>
      <c r="BS107">
        <v>0</v>
      </c>
      <c r="BT107">
        <v>9021.25</v>
      </c>
      <c r="BU107">
        <v>0</v>
      </c>
      <c r="BV107">
        <v>1389.6357142857139</v>
      </c>
      <c r="BW107">
        <v>-19.602900000000002</v>
      </c>
      <c r="BX107">
        <v>601.71814285714288</v>
      </c>
      <c r="BY107">
        <v>621.12885714285699</v>
      </c>
      <c r="BZ107">
        <v>1.3549742857142859</v>
      </c>
      <c r="CA107">
        <v>601.18657142857148</v>
      </c>
      <c r="CB107">
        <v>32.106628571428573</v>
      </c>
      <c r="CC107">
        <v>3.3839399999999999</v>
      </c>
      <c r="CD107">
        <v>3.2469128571428572</v>
      </c>
      <c r="CE107">
        <v>26.04841428571428</v>
      </c>
      <c r="CF107">
        <v>25.351428571428571</v>
      </c>
      <c r="CG107">
        <v>1199.98</v>
      </c>
      <c r="CH107">
        <v>0.49996771428571429</v>
      </c>
      <c r="CI107">
        <v>0.50003228571428571</v>
      </c>
      <c r="CJ107">
        <v>0</v>
      </c>
      <c r="CK107">
        <v>912.06214285714282</v>
      </c>
      <c r="CL107">
        <v>4.9990899999999998</v>
      </c>
      <c r="CM107">
        <v>9928.841428571428</v>
      </c>
      <c r="CN107">
        <v>9557.5885714285705</v>
      </c>
      <c r="CO107">
        <v>42.561999999999998</v>
      </c>
      <c r="CP107">
        <v>44.811999999999998</v>
      </c>
      <c r="CQ107">
        <v>43.491</v>
      </c>
      <c r="CR107">
        <v>43.561999999999998</v>
      </c>
      <c r="CS107">
        <v>43.936999999999998</v>
      </c>
      <c r="CT107">
        <v>597.45428571428567</v>
      </c>
      <c r="CU107">
        <v>597.53142857142859</v>
      </c>
      <c r="CV107">
        <v>0</v>
      </c>
      <c r="CW107">
        <v>1673983434.0999999</v>
      </c>
      <c r="CX107">
        <v>0</v>
      </c>
      <c r="CY107">
        <v>1673981072</v>
      </c>
      <c r="CZ107" t="s">
        <v>356</v>
      </c>
      <c r="DA107">
        <v>1673981071.5</v>
      </c>
      <c r="DB107">
        <v>1673981072</v>
      </c>
      <c r="DC107">
        <v>22</v>
      </c>
      <c r="DD107">
        <v>6.0000000000000001E-3</v>
      </c>
      <c r="DE107">
        <v>1.4999999999999999E-2</v>
      </c>
      <c r="DF107">
        <v>-5.52</v>
      </c>
      <c r="DG107">
        <v>0.19600000000000001</v>
      </c>
      <c r="DH107">
        <v>415</v>
      </c>
      <c r="DI107">
        <v>30</v>
      </c>
      <c r="DJ107">
        <v>0.47</v>
      </c>
      <c r="DK107">
        <v>0.06</v>
      </c>
      <c r="DL107">
        <v>-19.433341463414639</v>
      </c>
      <c r="DM107">
        <v>-1.1804216027874579</v>
      </c>
      <c r="DN107">
        <v>0.1203415423591149</v>
      </c>
      <c r="DO107">
        <v>0</v>
      </c>
      <c r="DP107">
        <v>1.346634390243902</v>
      </c>
      <c r="DQ107">
        <v>-1.405923344947718E-2</v>
      </c>
      <c r="DR107">
        <v>1.5559073589698739E-2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3.29731</v>
      </c>
      <c r="EB107">
        <v>2.6254599999999999</v>
      </c>
      <c r="EC107">
        <v>0.13116800000000001</v>
      </c>
      <c r="ED107">
        <v>0.13227800000000001</v>
      </c>
      <c r="EE107">
        <v>0.13794799999999999</v>
      </c>
      <c r="EF107">
        <v>0.132854</v>
      </c>
      <c r="EG107">
        <v>26248.3</v>
      </c>
      <c r="EH107">
        <v>26669.200000000001</v>
      </c>
      <c r="EI107">
        <v>28104.799999999999</v>
      </c>
      <c r="EJ107">
        <v>29578</v>
      </c>
      <c r="EK107">
        <v>33347.599999999999</v>
      </c>
      <c r="EL107">
        <v>35607.5</v>
      </c>
      <c r="EM107">
        <v>39677.1</v>
      </c>
      <c r="EN107">
        <v>42273.2</v>
      </c>
      <c r="EO107">
        <v>2.2438799999999999</v>
      </c>
      <c r="EP107">
        <v>2.2009500000000002</v>
      </c>
      <c r="EQ107">
        <v>0.116341</v>
      </c>
      <c r="ER107">
        <v>0</v>
      </c>
      <c r="ES107">
        <v>31.125</v>
      </c>
      <c r="ET107">
        <v>999.9</v>
      </c>
      <c r="EU107">
        <v>72.900000000000006</v>
      </c>
      <c r="EV107">
        <v>33.9</v>
      </c>
      <c r="EW107">
        <v>38.301699999999997</v>
      </c>
      <c r="EX107">
        <v>57.4801</v>
      </c>
      <c r="EY107">
        <v>-5.1602600000000001</v>
      </c>
      <c r="EZ107">
        <v>2</v>
      </c>
      <c r="FA107">
        <v>0.39152999999999999</v>
      </c>
      <c r="FB107">
        <v>4.6963499999999998E-2</v>
      </c>
      <c r="FC107">
        <v>20.271100000000001</v>
      </c>
      <c r="FD107">
        <v>5.2195400000000003</v>
      </c>
      <c r="FE107">
        <v>12.0083</v>
      </c>
      <c r="FF107">
        <v>4.9864499999999996</v>
      </c>
      <c r="FG107">
        <v>3.28443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1.86425</v>
      </c>
      <c r="FO107">
        <v>1.86032</v>
      </c>
      <c r="FP107">
        <v>1.86107</v>
      </c>
      <c r="FQ107">
        <v>1.8602000000000001</v>
      </c>
      <c r="FR107">
        <v>1.86188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-5.9390000000000001</v>
      </c>
      <c r="GH107">
        <v>0.2142</v>
      </c>
      <c r="GI107">
        <v>-4.1132035990306486</v>
      </c>
      <c r="GJ107">
        <v>-4.0977002334145526E-3</v>
      </c>
      <c r="GK107">
        <v>1.9870096767282211E-6</v>
      </c>
      <c r="GL107">
        <v>-4.7591234531596528E-10</v>
      </c>
      <c r="GM107">
        <v>-9.7813170522517312E-2</v>
      </c>
      <c r="GN107">
        <v>-4.4277268217585318E-5</v>
      </c>
      <c r="GO107">
        <v>7.6125673839889962E-4</v>
      </c>
      <c r="GP107">
        <v>-1.4366726965109579E-5</v>
      </c>
      <c r="GQ107">
        <v>6</v>
      </c>
      <c r="GR107">
        <v>2093</v>
      </c>
      <c r="GS107">
        <v>4</v>
      </c>
      <c r="GT107">
        <v>31</v>
      </c>
      <c r="GU107">
        <v>39.4</v>
      </c>
      <c r="GV107">
        <v>39.4</v>
      </c>
      <c r="GW107">
        <v>1.85425</v>
      </c>
      <c r="GX107">
        <v>2.5500500000000001</v>
      </c>
      <c r="GY107">
        <v>2.04834</v>
      </c>
      <c r="GZ107">
        <v>2.6232899999999999</v>
      </c>
      <c r="HA107">
        <v>2.1972700000000001</v>
      </c>
      <c r="HB107">
        <v>2.2839399999999999</v>
      </c>
      <c r="HC107">
        <v>39.217300000000002</v>
      </c>
      <c r="HD107">
        <v>15.2791</v>
      </c>
      <c r="HE107">
        <v>18</v>
      </c>
      <c r="HF107">
        <v>711.36800000000005</v>
      </c>
      <c r="HG107">
        <v>752.70500000000004</v>
      </c>
      <c r="HH107">
        <v>31.001000000000001</v>
      </c>
      <c r="HI107">
        <v>32.404400000000003</v>
      </c>
      <c r="HJ107">
        <v>30.001200000000001</v>
      </c>
      <c r="HK107">
        <v>32.2179</v>
      </c>
      <c r="HL107">
        <v>32.217599999999997</v>
      </c>
      <c r="HM107">
        <v>37.176699999999997</v>
      </c>
      <c r="HN107">
        <v>21.637599999999999</v>
      </c>
      <c r="HO107">
        <v>94.013099999999994</v>
      </c>
      <c r="HP107">
        <v>31</v>
      </c>
      <c r="HQ107">
        <v>618.47</v>
      </c>
      <c r="HR107">
        <v>32.155500000000004</v>
      </c>
      <c r="HS107">
        <v>99.042299999999997</v>
      </c>
      <c r="HT107">
        <v>98.031800000000004</v>
      </c>
    </row>
    <row r="108" spans="1:228" x14ac:dyDescent="0.3">
      <c r="A108">
        <v>93</v>
      </c>
      <c r="B108">
        <v>1673983437.5999999</v>
      </c>
      <c r="C108">
        <v>367.5</v>
      </c>
      <c r="D108" t="s">
        <v>545</v>
      </c>
      <c r="E108" t="s">
        <v>546</v>
      </c>
      <c r="F108">
        <v>4</v>
      </c>
      <c r="G108">
        <v>1673983435.2874999</v>
      </c>
      <c r="H108">
        <f t="shared" si="34"/>
        <v>1.5325528770683721E-3</v>
      </c>
      <c r="I108">
        <f t="shared" si="35"/>
        <v>1.5325528770683721</v>
      </c>
      <c r="J108">
        <f t="shared" si="36"/>
        <v>9.8441627646202985</v>
      </c>
      <c r="K108">
        <f t="shared" si="37"/>
        <v>587.60550000000001</v>
      </c>
      <c r="L108">
        <f t="shared" si="38"/>
        <v>397.95493535515669</v>
      </c>
      <c r="M108">
        <f t="shared" si="39"/>
        <v>40.283922575306413</v>
      </c>
      <c r="N108">
        <f t="shared" si="40"/>
        <v>59.481746207516863</v>
      </c>
      <c r="O108">
        <f t="shared" si="41"/>
        <v>9.081618205423922E-2</v>
      </c>
      <c r="P108">
        <f t="shared" si="42"/>
        <v>2.768159764730346</v>
      </c>
      <c r="Q108">
        <f t="shared" si="43"/>
        <v>8.9192858576398235E-2</v>
      </c>
      <c r="R108">
        <f t="shared" si="44"/>
        <v>5.588896887722844E-2</v>
      </c>
      <c r="S108">
        <f t="shared" si="45"/>
        <v>226.11951436894219</v>
      </c>
      <c r="T108">
        <f t="shared" si="46"/>
        <v>34.085884287059706</v>
      </c>
      <c r="U108">
        <f t="shared" si="47"/>
        <v>33.010274999999993</v>
      </c>
      <c r="V108">
        <f t="shared" si="48"/>
        <v>5.0550244679935137</v>
      </c>
      <c r="W108">
        <f t="shared" si="49"/>
        <v>66.671882932508581</v>
      </c>
      <c r="X108">
        <f t="shared" si="50"/>
        <v>3.3882273695862581</v>
      </c>
      <c r="Y108">
        <f t="shared" si="51"/>
        <v>5.0819434228610785</v>
      </c>
      <c r="Z108">
        <f t="shared" si="52"/>
        <v>1.6667970984072555</v>
      </c>
      <c r="AA108">
        <f t="shared" si="53"/>
        <v>-67.585581878715203</v>
      </c>
      <c r="AB108">
        <f t="shared" si="54"/>
        <v>14.112226577144092</v>
      </c>
      <c r="AC108">
        <f t="shared" si="55"/>
        <v>1.1682207762063856</v>
      </c>
      <c r="AD108">
        <f t="shared" si="56"/>
        <v>173.81437984357748</v>
      </c>
      <c r="AE108">
        <f t="shared" si="57"/>
        <v>20.501366742672257</v>
      </c>
      <c r="AF108">
        <f t="shared" si="58"/>
        <v>1.5252513028946855</v>
      </c>
      <c r="AG108">
        <f t="shared" si="59"/>
        <v>9.8441627646202985</v>
      </c>
      <c r="AH108">
        <v>627.27136510374498</v>
      </c>
      <c r="AI108">
        <v>611.09464848484834</v>
      </c>
      <c r="AJ108">
        <v>1.7330478687737849</v>
      </c>
      <c r="AK108">
        <v>64.11169264173391</v>
      </c>
      <c r="AL108">
        <f t="shared" si="60"/>
        <v>1.5325528770683721</v>
      </c>
      <c r="AM108">
        <v>32.110239638211461</v>
      </c>
      <c r="AN108">
        <v>33.474097575757582</v>
      </c>
      <c r="AO108">
        <v>5.9373437787219139E-4</v>
      </c>
      <c r="AP108">
        <v>93.4431284046358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47334.966647293018</v>
      </c>
      <c r="AV108">
        <f t="shared" si="64"/>
        <v>1200.01</v>
      </c>
      <c r="AW108">
        <f t="shared" si="65"/>
        <v>1025.9347825745815</v>
      </c>
      <c r="AX108">
        <f t="shared" si="66"/>
        <v>0.85493852765775402</v>
      </c>
      <c r="AY108">
        <f t="shared" si="67"/>
        <v>0.18843135837946534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1673983435.2874999</v>
      </c>
      <c r="BF108">
        <v>587.60550000000001</v>
      </c>
      <c r="BG108">
        <v>607.35625000000005</v>
      </c>
      <c r="BH108">
        <v>33.471462500000001</v>
      </c>
      <c r="BI108">
        <v>32.110725000000002</v>
      </c>
      <c r="BJ108">
        <v>593.55037500000003</v>
      </c>
      <c r="BK108">
        <v>33.257237500000002</v>
      </c>
      <c r="BL108">
        <v>650.02937499999996</v>
      </c>
      <c r="BM108">
        <v>101.12725</v>
      </c>
      <c r="BN108">
        <v>0.1000976125</v>
      </c>
      <c r="BO108">
        <v>33.104837500000002</v>
      </c>
      <c r="BP108">
        <v>33.010274999999993</v>
      </c>
      <c r="BQ108">
        <v>999.9</v>
      </c>
      <c r="BR108">
        <v>0</v>
      </c>
      <c r="BS108">
        <v>0</v>
      </c>
      <c r="BT108">
        <v>9005.625</v>
      </c>
      <c r="BU108">
        <v>0</v>
      </c>
      <c r="BV108">
        <v>1380.96875</v>
      </c>
      <c r="BW108">
        <v>-19.750775000000001</v>
      </c>
      <c r="BX108">
        <v>607.95462499999996</v>
      </c>
      <c r="BY108">
        <v>627.50600000000009</v>
      </c>
      <c r="BZ108">
        <v>1.36074875</v>
      </c>
      <c r="CA108">
        <v>607.35625000000005</v>
      </c>
      <c r="CB108">
        <v>32.110725000000002</v>
      </c>
      <c r="CC108">
        <v>3.3848787499999999</v>
      </c>
      <c r="CD108">
        <v>3.2472724999999998</v>
      </c>
      <c r="CE108">
        <v>26.053112500000001</v>
      </c>
      <c r="CF108">
        <v>25.3532875</v>
      </c>
      <c r="CG108">
        <v>1200.01</v>
      </c>
      <c r="CH108">
        <v>0.49996724999999997</v>
      </c>
      <c r="CI108">
        <v>0.50003274999999991</v>
      </c>
      <c r="CJ108">
        <v>0</v>
      </c>
      <c r="CK108">
        <v>912.43875000000003</v>
      </c>
      <c r="CL108">
        <v>4.9990899999999998</v>
      </c>
      <c r="CM108">
        <v>9933.7337499999994</v>
      </c>
      <c r="CN108">
        <v>9557.8225000000002</v>
      </c>
      <c r="CO108">
        <v>42.569875000000003</v>
      </c>
      <c r="CP108">
        <v>44.811999999999998</v>
      </c>
      <c r="CQ108">
        <v>43.492125000000001</v>
      </c>
      <c r="CR108">
        <v>43.601374999999997</v>
      </c>
      <c r="CS108">
        <v>43.936999999999998</v>
      </c>
      <c r="CT108">
        <v>597.46624999999995</v>
      </c>
      <c r="CU108">
        <v>597.5474999999999</v>
      </c>
      <c r="CV108">
        <v>0</v>
      </c>
      <c r="CW108">
        <v>1673983437.7</v>
      </c>
      <c r="CX108">
        <v>0</v>
      </c>
      <c r="CY108">
        <v>1673981072</v>
      </c>
      <c r="CZ108" t="s">
        <v>356</v>
      </c>
      <c r="DA108">
        <v>1673981071.5</v>
      </c>
      <c r="DB108">
        <v>1673981072</v>
      </c>
      <c r="DC108">
        <v>22</v>
      </c>
      <c r="DD108">
        <v>6.0000000000000001E-3</v>
      </c>
      <c r="DE108">
        <v>1.4999999999999999E-2</v>
      </c>
      <c r="DF108">
        <v>-5.52</v>
      </c>
      <c r="DG108">
        <v>0.19600000000000001</v>
      </c>
      <c r="DH108">
        <v>415</v>
      </c>
      <c r="DI108">
        <v>30</v>
      </c>
      <c r="DJ108">
        <v>0.47</v>
      </c>
      <c r="DK108">
        <v>0.06</v>
      </c>
      <c r="DL108">
        <v>-19.519780000000001</v>
      </c>
      <c r="DM108">
        <v>-1.3230461538461371</v>
      </c>
      <c r="DN108">
        <v>0.13239263612452171</v>
      </c>
      <c r="DO108">
        <v>0</v>
      </c>
      <c r="DP108">
        <v>1.345164</v>
      </c>
      <c r="DQ108">
        <v>0.10501688555347</v>
      </c>
      <c r="DR108">
        <v>1.414450278376727E-2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370</v>
      </c>
      <c r="EA108">
        <v>3.2974399999999999</v>
      </c>
      <c r="EB108">
        <v>2.6253700000000002</v>
      </c>
      <c r="EC108">
        <v>0.13220699999999999</v>
      </c>
      <c r="ED108">
        <v>0.13331100000000001</v>
      </c>
      <c r="EE108">
        <v>0.137963</v>
      </c>
      <c r="EF108">
        <v>0.13286600000000001</v>
      </c>
      <c r="EG108">
        <v>26216.5</v>
      </c>
      <c r="EH108">
        <v>26636.7</v>
      </c>
      <c r="EI108">
        <v>28104.400000000001</v>
      </c>
      <c r="EJ108">
        <v>29577.3</v>
      </c>
      <c r="EK108">
        <v>33346.9</v>
      </c>
      <c r="EL108">
        <v>35606.300000000003</v>
      </c>
      <c r="EM108">
        <v>39676.800000000003</v>
      </c>
      <c r="EN108">
        <v>42272.3</v>
      </c>
      <c r="EO108">
        <v>2.2440799999999999</v>
      </c>
      <c r="EP108">
        <v>2.2007699999999999</v>
      </c>
      <c r="EQ108">
        <v>0.11564000000000001</v>
      </c>
      <c r="ER108">
        <v>0</v>
      </c>
      <c r="ES108">
        <v>31.129100000000001</v>
      </c>
      <c r="ET108">
        <v>999.9</v>
      </c>
      <c r="EU108">
        <v>72.900000000000006</v>
      </c>
      <c r="EV108">
        <v>33.9</v>
      </c>
      <c r="EW108">
        <v>38.300600000000003</v>
      </c>
      <c r="EX108">
        <v>57.330100000000002</v>
      </c>
      <c r="EY108">
        <v>-5.0961499999999997</v>
      </c>
      <c r="EZ108">
        <v>2</v>
      </c>
      <c r="FA108">
        <v>0.39230900000000002</v>
      </c>
      <c r="FB108">
        <v>5.1424299999999999E-2</v>
      </c>
      <c r="FC108">
        <v>20.271100000000001</v>
      </c>
      <c r="FD108">
        <v>5.2195400000000003</v>
      </c>
      <c r="FE108">
        <v>12.0083</v>
      </c>
      <c r="FF108">
        <v>4.9865500000000003</v>
      </c>
      <c r="FG108">
        <v>3.28443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1.8622000000000001</v>
      </c>
      <c r="FN108">
        <v>1.8642700000000001</v>
      </c>
      <c r="FO108">
        <v>1.8603400000000001</v>
      </c>
      <c r="FP108">
        <v>1.8610500000000001</v>
      </c>
      <c r="FQ108">
        <v>1.8602000000000001</v>
      </c>
      <c r="FR108">
        <v>1.86188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-5.9539999999999997</v>
      </c>
      <c r="GH108">
        <v>0.21429999999999999</v>
      </c>
      <c r="GI108">
        <v>-4.1132035990306486</v>
      </c>
      <c r="GJ108">
        <v>-4.0977002334145526E-3</v>
      </c>
      <c r="GK108">
        <v>1.9870096767282211E-6</v>
      </c>
      <c r="GL108">
        <v>-4.7591234531596528E-10</v>
      </c>
      <c r="GM108">
        <v>-9.7813170522517312E-2</v>
      </c>
      <c r="GN108">
        <v>-4.4277268217585318E-5</v>
      </c>
      <c r="GO108">
        <v>7.6125673839889962E-4</v>
      </c>
      <c r="GP108">
        <v>-1.4366726965109579E-5</v>
      </c>
      <c r="GQ108">
        <v>6</v>
      </c>
      <c r="GR108">
        <v>2093</v>
      </c>
      <c r="GS108">
        <v>4</v>
      </c>
      <c r="GT108">
        <v>31</v>
      </c>
      <c r="GU108">
        <v>39.4</v>
      </c>
      <c r="GV108">
        <v>39.4</v>
      </c>
      <c r="GW108">
        <v>1.87134</v>
      </c>
      <c r="GX108">
        <v>2.5463900000000002</v>
      </c>
      <c r="GY108">
        <v>2.04956</v>
      </c>
      <c r="GZ108">
        <v>2.6245099999999999</v>
      </c>
      <c r="HA108">
        <v>2.1972700000000001</v>
      </c>
      <c r="HB108">
        <v>2.32666</v>
      </c>
      <c r="HC108">
        <v>39.217300000000002</v>
      </c>
      <c r="HD108">
        <v>15.287800000000001</v>
      </c>
      <c r="HE108">
        <v>18</v>
      </c>
      <c r="HF108">
        <v>711.64800000000002</v>
      </c>
      <c r="HG108">
        <v>752.65200000000004</v>
      </c>
      <c r="HH108">
        <v>31.001200000000001</v>
      </c>
      <c r="HI108">
        <v>32.415900000000001</v>
      </c>
      <c r="HJ108">
        <v>30.001200000000001</v>
      </c>
      <c r="HK108">
        <v>32.227600000000002</v>
      </c>
      <c r="HL108">
        <v>32.226799999999997</v>
      </c>
      <c r="HM108">
        <v>37.506</v>
      </c>
      <c r="HN108">
        <v>21.637599999999999</v>
      </c>
      <c r="HO108">
        <v>94.013099999999994</v>
      </c>
      <c r="HP108">
        <v>31</v>
      </c>
      <c r="HQ108">
        <v>625.15599999999995</v>
      </c>
      <c r="HR108">
        <v>32.175600000000003</v>
      </c>
      <c r="HS108">
        <v>99.041300000000007</v>
      </c>
      <c r="HT108">
        <v>98.029499999999999</v>
      </c>
    </row>
    <row r="109" spans="1:228" x14ac:dyDescent="0.3">
      <c r="A109">
        <v>94</v>
      </c>
      <c r="B109">
        <v>1673983441.5999999</v>
      </c>
      <c r="C109">
        <v>371.5</v>
      </c>
      <c r="D109" t="s">
        <v>547</v>
      </c>
      <c r="E109" t="s">
        <v>548</v>
      </c>
      <c r="F109">
        <v>4</v>
      </c>
      <c r="G109">
        <v>1673983439.5999999</v>
      </c>
      <c r="H109">
        <f t="shared" si="34"/>
        <v>1.5271468022163334E-3</v>
      </c>
      <c r="I109">
        <f t="shared" si="35"/>
        <v>1.5271468022163333</v>
      </c>
      <c r="J109">
        <f t="shared" si="36"/>
        <v>10.122206091457395</v>
      </c>
      <c r="K109">
        <f t="shared" si="37"/>
        <v>594.76642857142849</v>
      </c>
      <c r="L109">
        <f t="shared" si="38"/>
        <v>399.20416417270957</v>
      </c>
      <c r="M109">
        <f t="shared" si="39"/>
        <v>40.410478245893948</v>
      </c>
      <c r="N109">
        <f t="shared" si="40"/>
        <v>60.206776332061168</v>
      </c>
      <c r="O109">
        <f t="shared" si="41"/>
        <v>9.0406519795847351E-2</v>
      </c>
      <c r="P109">
        <f t="shared" si="42"/>
        <v>2.7673753283983715</v>
      </c>
      <c r="Q109">
        <f t="shared" si="43"/>
        <v>8.8797221442318788E-2</v>
      </c>
      <c r="R109">
        <f t="shared" si="44"/>
        <v>5.5640466380444571E-2</v>
      </c>
      <c r="S109">
        <f t="shared" si="45"/>
        <v>226.11071443339367</v>
      </c>
      <c r="T109">
        <f t="shared" si="46"/>
        <v>34.088695433593422</v>
      </c>
      <c r="U109">
        <f t="shared" si="47"/>
        <v>33.017085714285713</v>
      </c>
      <c r="V109">
        <f t="shared" si="48"/>
        <v>5.0569591085297745</v>
      </c>
      <c r="W109">
        <f t="shared" si="49"/>
        <v>66.676100581199123</v>
      </c>
      <c r="X109">
        <f t="shared" si="50"/>
        <v>3.3886574378720331</v>
      </c>
      <c r="Y109">
        <f t="shared" si="51"/>
        <v>5.0822669717244144</v>
      </c>
      <c r="Z109">
        <f t="shared" si="52"/>
        <v>1.6683016706577414</v>
      </c>
      <c r="AA109">
        <f t="shared" si="53"/>
        <v>-67.347173977740297</v>
      </c>
      <c r="AB109">
        <f t="shared" si="54"/>
        <v>13.261280917430323</v>
      </c>
      <c r="AC109">
        <f t="shared" si="55"/>
        <v>1.098132780396549</v>
      </c>
      <c r="AD109">
        <f t="shared" si="56"/>
        <v>173.12295415348024</v>
      </c>
      <c r="AE109">
        <f t="shared" si="57"/>
        <v>20.650427464753307</v>
      </c>
      <c r="AF109">
        <f t="shared" si="58"/>
        <v>1.5242000535657949</v>
      </c>
      <c r="AG109">
        <f t="shared" si="59"/>
        <v>10.122206091457395</v>
      </c>
      <c r="AH109">
        <v>634.29894333748609</v>
      </c>
      <c r="AI109">
        <v>617.93618787878802</v>
      </c>
      <c r="AJ109">
        <v>1.712775046407425</v>
      </c>
      <c r="AK109">
        <v>64.11169264173391</v>
      </c>
      <c r="AL109">
        <f t="shared" si="60"/>
        <v>1.5271468022163333</v>
      </c>
      <c r="AM109">
        <v>32.115253598280148</v>
      </c>
      <c r="AN109">
        <v>33.476992727272723</v>
      </c>
      <c r="AO109">
        <v>1.2298406429810989E-4</v>
      </c>
      <c r="AP109">
        <v>93.4431284046358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47313.221295341711</v>
      </c>
      <c r="AV109">
        <f t="shared" si="64"/>
        <v>1199.965714285715</v>
      </c>
      <c r="AW109">
        <f t="shared" si="65"/>
        <v>1025.8966851986502</v>
      </c>
      <c r="AX109">
        <f t="shared" si="66"/>
        <v>0.85493833114166917</v>
      </c>
      <c r="AY109">
        <f t="shared" si="67"/>
        <v>0.18843097910342138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1673983439.5999999</v>
      </c>
      <c r="BF109">
        <v>594.76642857142849</v>
      </c>
      <c r="BG109">
        <v>614.66457142857143</v>
      </c>
      <c r="BH109">
        <v>33.475628571428572</v>
      </c>
      <c r="BI109">
        <v>32.115814285714293</v>
      </c>
      <c r="BJ109">
        <v>600.7274285714285</v>
      </c>
      <c r="BK109">
        <v>33.261385714285723</v>
      </c>
      <c r="BL109">
        <v>650.01957142857157</v>
      </c>
      <c r="BM109">
        <v>101.1275714285714</v>
      </c>
      <c r="BN109">
        <v>0.1000255571428571</v>
      </c>
      <c r="BO109">
        <v>33.105971428571429</v>
      </c>
      <c r="BP109">
        <v>33.017085714285713</v>
      </c>
      <c r="BQ109">
        <v>999.89999999999986</v>
      </c>
      <c r="BR109">
        <v>0</v>
      </c>
      <c r="BS109">
        <v>0</v>
      </c>
      <c r="BT109">
        <v>9001.4285714285706</v>
      </c>
      <c r="BU109">
        <v>0</v>
      </c>
      <c r="BV109">
        <v>1346.37</v>
      </c>
      <c r="BW109">
        <v>-19.898099999999999</v>
      </c>
      <c r="BX109">
        <v>615.36642857142863</v>
      </c>
      <c r="BY109">
        <v>635.06014285714286</v>
      </c>
      <c r="BZ109">
        <v>1.359811428571428</v>
      </c>
      <c r="CA109">
        <v>614.66457142857143</v>
      </c>
      <c r="CB109">
        <v>32.115814285714293</v>
      </c>
      <c r="CC109">
        <v>3.38531</v>
      </c>
      <c r="CD109">
        <v>3.247792857142858</v>
      </c>
      <c r="CE109">
        <v>26.05527142857142</v>
      </c>
      <c r="CF109">
        <v>25.356000000000002</v>
      </c>
      <c r="CG109">
        <v>1199.965714285715</v>
      </c>
      <c r="CH109">
        <v>0.49997385714285708</v>
      </c>
      <c r="CI109">
        <v>0.50002614285714286</v>
      </c>
      <c r="CJ109">
        <v>0</v>
      </c>
      <c r="CK109">
        <v>912.92957142857142</v>
      </c>
      <c r="CL109">
        <v>4.9990899999999998</v>
      </c>
      <c r="CM109">
        <v>9938.9942857142869</v>
      </c>
      <c r="CN109">
        <v>9557.4742857142865</v>
      </c>
      <c r="CO109">
        <v>42.607000000000014</v>
      </c>
      <c r="CP109">
        <v>44.821000000000012</v>
      </c>
      <c r="CQ109">
        <v>43.5</v>
      </c>
      <c r="CR109">
        <v>43.625</v>
      </c>
      <c r="CS109">
        <v>43.946000000000012</v>
      </c>
      <c r="CT109">
        <v>597.45142857142844</v>
      </c>
      <c r="CU109">
        <v>597.51714285714286</v>
      </c>
      <c r="CV109">
        <v>0</v>
      </c>
      <c r="CW109">
        <v>1673983441.9000001</v>
      </c>
      <c r="CX109">
        <v>0</v>
      </c>
      <c r="CY109">
        <v>1673981072</v>
      </c>
      <c r="CZ109" t="s">
        <v>356</v>
      </c>
      <c r="DA109">
        <v>1673981071.5</v>
      </c>
      <c r="DB109">
        <v>1673981072</v>
      </c>
      <c r="DC109">
        <v>22</v>
      </c>
      <c r="DD109">
        <v>6.0000000000000001E-3</v>
      </c>
      <c r="DE109">
        <v>1.4999999999999999E-2</v>
      </c>
      <c r="DF109">
        <v>-5.52</v>
      </c>
      <c r="DG109">
        <v>0.19600000000000001</v>
      </c>
      <c r="DH109">
        <v>415</v>
      </c>
      <c r="DI109">
        <v>30</v>
      </c>
      <c r="DJ109">
        <v>0.47</v>
      </c>
      <c r="DK109">
        <v>0.06</v>
      </c>
      <c r="DL109">
        <v>-19.630812195121951</v>
      </c>
      <c r="DM109">
        <v>-1.4977400696864069</v>
      </c>
      <c r="DN109">
        <v>0.15366783657493341</v>
      </c>
      <c r="DO109">
        <v>0</v>
      </c>
      <c r="DP109">
        <v>1.3503663414634151</v>
      </c>
      <c r="DQ109">
        <v>0.10792954703832799</v>
      </c>
      <c r="DR109">
        <v>1.2016842196317939E-2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370</v>
      </c>
      <c r="EA109">
        <v>3.2974399999999999</v>
      </c>
      <c r="EB109">
        <v>2.6253199999999999</v>
      </c>
      <c r="EC109">
        <v>0.13323399999999999</v>
      </c>
      <c r="ED109">
        <v>0.13433</v>
      </c>
      <c r="EE109">
        <v>0.13796800000000001</v>
      </c>
      <c r="EF109">
        <v>0.13287399999999999</v>
      </c>
      <c r="EG109">
        <v>26184.6</v>
      </c>
      <c r="EH109">
        <v>26604.5</v>
      </c>
      <c r="EI109">
        <v>28103.599999999999</v>
      </c>
      <c r="EJ109">
        <v>29576.400000000001</v>
      </c>
      <c r="EK109">
        <v>33346</v>
      </c>
      <c r="EL109">
        <v>35604.800000000003</v>
      </c>
      <c r="EM109">
        <v>39675.9</v>
      </c>
      <c r="EN109">
        <v>42270.8</v>
      </c>
      <c r="EO109">
        <v>2.2437999999999998</v>
      </c>
      <c r="EP109">
        <v>2.20058</v>
      </c>
      <c r="EQ109">
        <v>0.11707099999999999</v>
      </c>
      <c r="ER109">
        <v>0</v>
      </c>
      <c r="ES109">
        <v>31.1325</v>
      </c>
      <c r="ET109">
        <v>999.9</v>
      </c>
      <c r="EU109">
        <v>72.900000000000006</v>
      </c>
      <c r="EV109">
        <v>33.9</v>
      </c>
      <c r="EW109">
        <v>38.304499999999997</v>
      </c>
      <c r="EX109">
        <v>57.150100000000002</v>
      </c>
      <c r="EY109">
        <v>-5.2123400000000002</v>
      </c>
      <c r="EZ109">
        <v>2</v>
      </c>
      <c r="FA109">
        <v>0.39327200000000001</v>
      </c>
      <c r="FB109">
        <v>5.5697200000000002E-2</v>
      </c>
      <c r="FC109">
        <v>20.271100000000001</v>
      </c>
      <c r="FD109">
        <v>5.2195400000000003</v>
      </c>
      <c r="FE109">
        <v>12.0083</v>
      </c>
      <c r="FF109">
        <v>4.9868499999999996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1.86425</v>
      </c>
      <c r="FO109">
        <v>1.8603099999999999</v>
      </c>
      <c r="FP109">
        <v>1.8610100000000001</v>
      </c>
      <c r="FQ109">
        <v>1.86019</v>
      </c>
      <c r="FR109">
        <v>1.86188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-5.968</v>
      </c>
      <c r="GH109">
        <v>0.2142</v>
      </c>
      <c r="GI109">
        <v>-4.1132035990306486</v>
      </c>
      <c r="GJ109">
        <v>-4.0977002334145526E-3</v>
      </c>
      <c r="GK109">
        <v>1.9870096767282211E-6</v>
      </c>
      <c r="GL109">
        <v>-4.7591234531596528E-10</v>
      </c>
      <c r="GM109">
        <v>-9.7813170522517312E-2</v>
      </c>
      <c r="GN109">
        <v>-4.4277268217585318E-5</v>
      </c>
      <c r="GO109">
        <v>7.6125673839889962E-4</v>
      </c>
      <c r="GP109">
        <v>-1.4366726965109579E-5</v>
      </c>
      <c r="GQ109">
        <v>6</v>
      </c>
      <c r="GR109">
        <v>2093</v>
      </c>
      <c r="GS109">
        <v>4</v>
      </c>
      <c r="GT109">
        <v>31</v>
      </c>
      <c r="GU109">
        <v>39.5</v>
      </c>
      <c r="GV109">
        <v>39.5</v>
      </c>
      <c r="GW109">
        <v>1.8872100000000001</v>
      </c>
      <c r="GX109">
        <v>2.5366200000000001</v>
      </c>
      <c r="GY109">
        <v>2.04834</v>
      </c>
      <c r="GZ109">
        <v>2.6232899999999999</v>
      </c>
      <c r="HA109">
        <v>2.1972700000000001</v>
      </c>
      <c r="HB109">
        <v>2.33643</v>
      </c>
      <c r="HC109">
        <v>39.242199999999997</v>
      </c>
      <c r="HD109">
        <v>15.3141</v>
      </c>
      <c r="HE109">
        <v>18</v>
      </c>
      <c r="HF109">
        <v>711.53200000000004</v>
      </c>
      <c r="HG109">
        <v>752.59500000000003</v>
      </c>
      <c r="HH109">
        <v>31.001200000000001</v>
      </c>
      <c r="HI109">
        <v>32.427399999999999</v>
      </c>
      <c r="HJ109">
        <v>30.001200000000001</v>
      </c>
      <c r="HK109">
        <v>32.237699999999997</v>
      </c>
      <c r="HL109">
        <v>32.237400000000001</v>
      </c>
      <c r="HM109">
        <v>37.7866</v>
      </c>
      <c r="HN109">
        <v>21.637599999999999</v>
      </c>
      <c r="HO109">
        <v>94.013099999999994</v>
      </c>
      <c r="HP109">
        <v>31</v>
      </c>
      <c r="HQ109">
        <v>631.83399999999995</v>
      </c>
      <c r="HR109">
        <v>32.1783</v>
      </c>
      <c r="HS109">
        <v>99.038700000000006</v>
      </c>
      <c r="HT109">
        <v>98.026399999999995</v>
      </c>
    </row>
    <row r="110" spans="1:228" x14ac:dyDescent="0.3">
      <c r="A110">
        <v>95</v>
      </c>
      <c r="B110">
        <v>1673983445.5999999</v>
      </c>
      <c r="C110">
        <v>375.5</v>
      </c>
      <c r="D110" t="s">
        <v>549</v>
      </c>
      <c r="E110" t="s">
        <v>550</v>
      </c>
      <c r="F110">
        <v>4</v>
      </c>
      <c r="G110">
        <v>1673983443.2874999</v>
      </c>
      <c r="H110">
        <f t="shared" si="34"/>
        <v>1.5137851008359144E-3</v>
      </c>
      <c r="I110">
        <f t="shared" si="35"/>
        <v>1.5137851008359144</v>
      </c>
      <c r="J110">
        <f t="shared" si="36"/>
        <v>10.044253334336366</v>
      </c>
      <c r="K110">
        <f t="shared" si="37"/>
        <v>600.88587499999994</v>
      </c>
      <c r="L110">
        <f t="shared" si="38"/>
        <v>404.69580046013607</v>
      </c>
      <c r="M110">
        <f t="shared" si="39"/>
        <v>40.966581221995725</v>
      </c>
      <c r="N110">
        <f t="shared" si="40"/>
        <v>60.82652692553021</v>
      </c>
      <c r="O110">
        <f t="shared" si="41"/>
        <v>8.9475945670419513E-2</v>
      </c>
      <c r="P110">
        <f t="shared" si="42"/>
        <v>2.7661448172041978</v>
      </c>
      <c r="Q110">
        <f t="shared" si="43"/>
        <v>8.7898607087175548E-2</v>
      </c>
      <c r="R110">
        <f t="shared" si="44"/>
        <v>5.5076030929043784E-2</v>
      </c>
      <c r="S110">
        <f t="shared" si="45"/>
        <v>226.10985212006932</v>
      </c>
      <c r="T110">
        <f t="shared" si="46"/>
        <v>34.095594135257556</v>
      </c>
      <c r="U110">
        <f t="shared" si="47"/>
        <v>33.024974999999998</v>
      </c>
      <c r="V110">
        <f t="shared" si="48"/>
        <v>5.0592009316266493</v>
      </c>
      <c r="W110">
        <f t="shared" si="49"/>
        <v>66.664290182542331</v>
      </c>
      <c r="X110">
        <f t="shared" si="50"/>
        <v>3.3886000501832925</v>
      </c>
      <c r="Y110">
        <f t="shared" si="51"/>
        <v>5.0830812732041659</v>
      </c>
      <c r="Z110">
        <f t="shared" si="52"/>
        <v>1.6706008814433568</v>
      </c>
      <c r="AA110">
        <f t="shared" si="53"/>
        <v>-66.757922946863829</v>
      </c>
      <c r="AB110">
        <f t="shared" si="54"/>
        <v>12.504416288442492</v>
      </c>
      <c r="AC110">
        <f t="shared" si="55"/>
        <v>1.0359739157305266</v>
      </c>
      <c r="AD110">
        <f t="shared" si="56"/>
        <v>172.8923193773785</v>
      </c>
      <c r="AE110">
        <f t="shared" si="57"/>
        <v>20.44632846938438</v>
      </c>
      <c r="AF110">
        <f t="shared" si="58"/>
        <v>1.5177425885573708</v>
      </c>
      <c r="AG110">
        <f t="shared" si="59"/>
        <v>10.044253334336366</v>
      </c>
      <c r="AH110">
        <v>640.99269829867842</v>
      </c>
      <c r="AI110">
        <v>624.77073939393915</v>
      </c>
      <c r="AJ110">
        <v>1.6956264835004951</v>
      </c>
      <c r="AK110">
        <v>64.11169264173391</v>
      </c>
      <c r="AL110">
        <f t="shared" si="60"/>
        <v>1.5137851008359144</v>
      </c>
      <c r="AM110">
        <v>32.120331963374127</v>
      </c>
      <c r="AN110">
        <v>33.471669696969677</v>
      </c>
      <c r="AO110">
        <v>-1.3162607531726859E-4</v>
      </c>
      <c r="AP110">
        <v>93.4431284046358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47278.951282732283</v>
      </c>
      <c r="AV110">
        <f t="shared" si="64"/>
        <v>1199.9612500000001</v>
      </c>
      <c r="AW110">
        <f t="shared" si="65"/>
        <v>1025.8928575751656</v>
      </c>
      <c r="AX110">
        <f t="shared" si="66"/>
        <v>0.85493832202928677</v>
      </c>
      <c r="AY110">
        <f t="shared" si="67"/>
        <v>0.18843096151652339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1673983443.2874999</v>
      </c>
      <c r="BF110">
        <v>600.88587499999994</v>
      </c>
      <c r="BG110">
        <v>620.60149999999999</v>
      </c>
      <c r="BH110">
        <v>33.474899999999998</v>
      </c>
      <c r="BI110">
        <v>32.120787500000013</v>
      </c>
      <c r="BJ110">
        <v>606.8605</v>
      </c>
      <c r="BK110">
        <v>33.260674999999999</v>
      </c>
      <c r="BL110">
        <v>649.991625</v>
      </c>
      <c r="BM110">
        <v>101.128125</v>
      </c>
      <c r="BN110">
        <v>9.9960825000000003E-2</v>
      </c>
      <c r="BO110">
        <v>33.108825000000003</v>
      </c>
      <c r="BP110">
        <v>33.024974999999998</v>
      </c>
      <c r="BQ110">
        <v>999.9</v>
      </c>
      <c r="BR110">
        <v>0</v>
      </c>
      <c r="BS110">
        <v>0</v>
      </c>
      <c r="BT110">
        <v>8994.84375</v>
      </c>
      <c r="BU110">
        <v>0</v>
      </c>
      <c r="BV110">
        <v>1155.4024999999999</v>
      </c>
      <c r="BW110">
        <v>-19.715662500000001</v>
      </c>
      <c r="BX110">
        <v>621.69724999999994</v>
      </c>
      <c r="BY110">
        <v>641.19749999999999</v>
      </c>
      <c r="BZ110">
        <v>1.35411875</v>
      </c>
      <c r="CA110">
        <v>620.60149999999999</v>
      </c>
      <c r="CB110">
        <v>32.120787500000013</v>
      </c>
      <c r="CC110">
        <v>3.3852475000000002</v>
      </c>
      <c r="CD110">
        <v>3.2483075000000001</v>
      </c>
      <c r="CE110">
        <v>26.054950000000002</v>
      </c>
      <c r="CF110">
        <v>25.3586375</v>
      </c>
      <c r="CG110">
        <v>1199.9612500000001</v>
      </c>
      <c r="CH110">
        <v>0.49997249999999999</v>
      </c>
      <c r="CI110">
        <v>0.50002750000000007</v>
      </c>
      <c r="CJ110">
        <v>0</v>
      </c>
      <c r="CK110">
        <v>913.28625</v>
      </c>
      <c r="CL110">
        <v>4.9990899999999998</v>
      </c>
      <c r="CM110">
        <v>9943.2562500000004</v>
      </c>
      <c r="CN110">
        <v>9557.4399999999987</v>
      </c>
      <c r="CO110">
        <v>42.625</v>
      </c>
      <c r="CP110">
        <v>44.875</v>
      </c>
      <c r="CQ110">
        <v>43.5</v>
      </c>
      <c r="CR110">
        <v>43.625</v>
      </c>
      <c r="CS110">
        <v>43.976374999999997</v>
      </c>
      <c r="CT110">
        <v>597.44999999999993</v>
      </c>
      <c r="CU110">
        <v>597.51499999999999</v>
      </c>
      <c r="CV110">
        <v>0</v>
      </c>
      <c r="CW110">
        <v>1673983446.0999999</v>
      </c>
      <c r="CX110">
        <v>0</v>
      </c>
      <c r="CY110">
        <v>1673981072</v>
      </c>
      <c r="CZ110" t="s">
        <v>356</v>
      </c>
      <c r="DA110">
        <v>1673981071.5</v>
      </c>
      <c r="DB110">
        <v>1673981072</v>
      </c>
      <c r="DC110">
        <v>22</v>
      </c>
      <c r="DD110">
        <v>6.0000000000000001E-3</v>
      </c>
      <c r="DE110">
        <v>1.4999999999999999E-2</v>
      </c>
      <c r="DF110">
        <v>-5.52</v>
      </c>
      <c r="DG110">
        <v>0.19600000000000001</v>
      </c>
      <c r="DH110">
        <v>415</v>
      </c>
      <c r="DI110">
        <v>30</v>
      </c>
      <c r="DJ110">
        <v>0.47</v>
      </c>
      <c r="DK110">
        <v>0.06</v>
      </c>
      <c r="DL110">
        <v>-19.685734146341471</v>
      </c>
      <c r="DM110">
        <v>-1.134896864111504</v>
      </c>
      <c r="DN110">
        <v>0.1446383237170768</v>
      </c>
      <c r="DO110">
        <v>0</v>
      </c>
      <c r="DP110">
        <v>1.3554485365853659</v>
      </c>
      <c r="DQ110">
        <v>3.2045644599307477E-2</v>
      </c>
      <c r="DR110">
        <v>5.3243470049527458E-3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3.2974100000000002</v>
      </c>
      <c r="EB110">
        <v>2.6250800000000001</v>
      </c>
      <c r="EC110">
        <v>0.13425599999999999</v>
      </c>
      <c r="ED110">
        <v>0.13528599999999999</v>
      </c>
      <c r="EE110">
        <v>0.13795199999999999</v>
      </c>
      <c r="EF110">
        <v>0.13289100000000001</v>
      </c>
      <c r="EG110">
        <v>26153.4</v>
      </c>
      <c r="EH110">
        <v>26574.5</v>
      </c>
      <c r="EI110">
        <v>28103.4</v>
      </c>
      <c r="EJ110">
        <v>29575.8</v>
      </c>
      <c r="EK110">
        <v>33346</v>
      </c>
      <c r="EL110">
        <v>35603.800000000003</v>
      </c>
      <c r="EM110">
        <v>39675.199999999997</v>
      </c>
      <c r="EN110">
        <v>42270.400000000001</v>
      </c>
      <c r="EO110">
        <v>2.2435999999999998</v>
      </c>
      <c r="EP110">
        <v>2.2002700000000002</v>
      </c>
      <c r="EQ110">
        <v>0.116229</v>
      </c>
      <c r="ER110">
        <v>0</v>
      </c>
      <c r="ES110">
        <v>31.133800000000001</v>
      </c>
      <c r="ET110">
        <v>999.9</v>
      </c>
      <c r="EU110">
        <v>72.900000000000006</v>
      </c>
      <c r="EV110">
        <v>33.9</v>
      </c>
      <c r="EW110">
        <v>38.3001</v>
      </c>
      <c r="EX110">
        <v>57.420099999999998</v>
      </c>
      <c r="EY110">
        <v>-5.2684300000000004</v>
      </c>
      <c r="EZ110">
        <v>2</v>
      </c>
      <c r="FA110">
        <v>0.39427800000000002</v>
      </c>
      <c r="FB110">
        <v>5.8739100000000002E-2</v>
      </c>
      <c r="FC110">
        <v>20.271000000000001</v>
      </c>
      <c r="FD110">
        <v>5.2186399999999997</v>
      </c>
      <c r="FE110">
        <v>12.0085</v>
      </c>
      <c r="FF110">
        <v>4.9865000000000004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1.8622000000000001</v>
      </c>
      <c r="FN110">
        <v>1.86425</v>
      </c>
      <c r="FO110">
        <v>1.86032</v>
      </c>
      <c r="FP110">
        <v>1.86104</v>
      </c>
      <c r="FQ110">
        <v>1.86019</v>
      </c>
      <c r="FR110">
        <v>1.86188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-5.9829999999999997</v>
      </c>
      <c r="GH110">
        <v>0.2142</v>
      </c>
      <c r="GI110">
        <v>-4.1132035990306486</v>
      </c>
      <c r="GJ110">
        <v>-4.0977002334145526E-3</v>
      </c>
      <c r="GK110">
        <v>1.9870096767282211E-6</v>
      </c>
      <c r="GL110">
        <v>-4.7591234531596528E-10</v>
      </c>
      <c r="GM110">
        <v>-9.7813170522517312E-2</v>
      </c>
      <c r="GN110">
        <v>-4.4277268217585318E-5</v>
      </c>
      <c r="GO110">
        <v>7.6125673839889962E-4</v>
      </c>
      <c r="GP110">
        <v>-1.4366726965109579E-5</v>
      </c>
      <c r="GQ110">
        <v>6</v>
      </c>
      <c r="GR110">
        <v>2093</v>
      </c>
      <c r="GS110">
        <v>4</v>
      </c>
      <c r="GT110">
        <v>31</v>
      </c>
      <c r="GU110">
        <v>39.6</v>
      </c>
      <c r="GV110">
        <v>39.6</v>
      </c>
      <c r="GW110">
        <v>1.9030800000000001</v>
      </c>
      <c r="GX110">
        <v>2.5390600000000001</v>
      </c>
      <c r="GY110">
        <v>2.04834</v>
      </c>
      <c r="GZ110">
        <v>2.6232899999999999</v>
      </c>
      <c r="HA110">
        <v>2.1972700000000001</v>
      </c>
      <c r="HB110">
        <v>2.3083499999999999</v>
      </c>
      <c r="HC110">
        <v>39.242199999999997</v>
      </c>
      <c r="HD110">
        <v>15.2966</v>
      </c>
      <c r="HE110">
        <v>18</v>
      </c>
      <c r="HF110">
        <v>711.46900000000005</v>
      </c>
      <c r="HG110">
        <v>752.42200000000003</v>
      </c>
      <c r="HH110">
        <v>31.001000000000001</v>
      </c>
      <c r="HI110">
        <v>32.438899999999997</v>
      </c>
      <c r="HJ110">
        <v>30.001200000000001</v>
      </c>
      <c r="HK110">
        <v>32.2468</v>
      </c>
      <c r="HL110">
        <v>32.246600000000001</v>
      </c>
      <c r="HM110">
        <v>38.143799999999999</v>
      </c>
      <c r="HN110">
        <v>21.637599999999999</v>
      </c>
      <c r="HO110">
        <v>94.013099999999994</v>
      </c>
      <c r="HP110">
        <v>31</v>
      </c>
      <c r="HQ110">
        <v>638.54200000000003</v>
      </c>
      <c r="HR110">
        <v>32.192999999999998</v>
      </c>
      <c r="HS110">
        <v>99.037400000000005</v>
      </c>
      <c r="HT110">
        <v>98.024900000000002</v>
      </c>
    </row>
    <row r="111" spans="1:228" x14ac:dyDescent="0.3">
      <c r="A111">
        <v>96</v>
      </c>
      <c r="B111">
        <v>1673983449.5999999</v>
      </c>
      <c r="C111">
        <v>379.5</v>
      </c>
      <c r="D111" t="s">
        <v>551</v>
      </c>
      <c r="E111" t="s">
        <v>552</v>
      </c>
      <c r="F111">
        <v>4</v>
      </c>
      <c r="G111">
        <v>1673983447.5999999</v>
      </c>
      <c r="H111">
        <f t="shared" si="34"/>
        <v>1.5053555805118789E-3</v>
      </c>
      <c r="I111">
        <f t="shared" si="35"/>
        <v>1.505355580511879</v>
      </c>
      <c r="J111">
        <f t="shared" si="36"/>
        <v>10.13865697710458</v>
      </c>
      <c r="K111">
        <f t="shared" si="37"/>
        <v>607.90814285714282</v>
      </c>
      <c r="L111">
        <f t="shared" si="38"/>
        <v>408.98510473503688</v>
      </c>
      <c r="M111">
        <f t="shared" si="39"/>
        <v>41.400502471921413</v>
      </c>
      <c r="N111">
        <f t="shared" si="40"/>
        <v>61.536966211430425</v>
      </c>
      <c r="O111">
        <f t="shared" si="41"/>
        <v>8.9048722063902394E-2</v>
      </c>
      <c r="P111">
        <f t="shared" si="42"/>
        <v>2.7608083989647296</v>
      </c>
      <c r="Q111">
        <f t="shared" si="43"/>
        <v>8.7483305622295601E-2</v>
      </c>
      <c r="R111">
        <f t="shared" si="44"/>
        <v>5.4815420287996783E-2</v>
      </c>
      <c r="S111">
        <f t="shared" si="45"/>
        <v>226.11481696852383</v>
      </c>
      <c r="T111">
        <f t="shared" si="46"/>
        <v>34.103007497418808</v>
      </c>
      <c r="U111">
        <f t="shared" si="47"/>
        <v>33.018614285714293</v>
      </c>
      <c r="V111">
        <f t="shared" si="48"/>
        <v>5.0573934005761538</v>
      </c>
      <c r="W111">
        <f t="shared" si="49"/>
        <v>66.644032410122435</v>
      </c>
      <c r="X111">
        <f t="shared" si="50"/>
        <v>3.3882014060149563</v>
      </c>
      <c r="Y111">
        <f t="shared" si="51"/>
        <v>5.0840282070031657</v>
      </c>
      <c r="Z111">
        <f t="shared" si="52"/>
        <v>1.6691919945611975</v>
      </c>
      <c r="AA111">
        <f t="shared" si="53"/>
        <v>-66.386181100573864</v>
      </c>
      <c r="AB111">
        <f t="shared" si="54"/>
        <v>13.920858266361371</v>
      </c>
      <c r="AC111">
        <f t="shared" si="55"/>
        <v>1.1555362658003703</v>
      </c>
      <c r="AD111">
        <f t="shared" si="56"/>
        <v>174.80503040011169</v>
      </c>
      <c r="AE111">
        <f t="shared" si="57"/>
        <v>20.418809834548075</v>
      </c>
      <c r="AF111">
        <f t="shared" si="58"/>
        <v>1.5069767181689673</v>
      </c>
      <c r="AG111">
        <f t="shared" si="59"/>
        <v>10.13865697710458</v>
      </c>
      <c r="AH111">
        <v>647.66272490065228</v>
      </c>
      <c r="AI111">
        <v>631.46225454545458</v>
      </c>
      <c r="AJ111">
        <v>1.667388926425283</v>
      </c>
      <c r="AK111">
        <v>64.11169264173391</v>
      </c>
      <c r="AL111">
        <f t="shared" si="60"/>
        <v>1.505355580511879</v>
      </c>
      <c r="AM111">
        <v>32.126511412288217</v>
      </c>
      <c r="AN111">
        <v>33.469709696969687</v>
      </c>
      <c r="AO111">
        <v>-3.4972412331999121E-5</v>
      </c>
      <c r="AP111">
        <v>93.4431284046358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47131.800106884846</v>
      </c>
      <c r="AV111">
        <f t="shared" si="64"/>
        <v>1199.985714285714</v>
      </c>
      <c r="AW111">
        <f t="shared" si="65"/>
        <v>1025.9139569785095</v>
      </c>
      <c r="AX111">
        <f t="shared" si="66"/>
        <v>0.85493847532108336</v>
      </c>
      <c r="AY111">
        <f t="shared" si="67"/>
        <v>0.18843125736969096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1673983447.5999999</v>
      </c>
      <c r="BF111">
        <v>607.90814285714282</v>
      </c>
      <c r="BG111">
        <v>627.60114285714292</v>
      </c>
      <c r="BH111">
        <v>33.47118571428571</v>
      </c>
      <c r="BI111">
        <v>32.126742857142851</v>
      </c>
      <c r="BJ111">
        <v>613.89814285714294</v>
      </c>
      <c r="BK111">
        <v>33.256942857142853</v>
      </c>
      <c r="BL111">
        <v>650.0252857142857</v>
      </c>
      <c r="BM111">
        <v>101.1272857142857</v>
      </c>
      <c r="BN111">
        <v>0.10012328571428571</v>
      </c>
      <c r="BO111">
        <v>33.11214285714285</v>
      </c>
      <c r="BP111">
        <v>33.018614285714293</v>
      </c>
      <c r="BQ111">
        <v>999.89999999999986</v>
      </c>
      <c r="BR111">
        <v>0</v>
      </c>
      <c r="BS111">
        <v>0</v>
      </c>
      <c r="BT111">
        <v>8966.6071428571431</v>
      </c>
      <c r="BU111">
        <v>0</v>
      </c>
      <c r="BV111">
        <v>1001.665285714286</v>
      </c>
      <c r="BW111">
        <v>-19.693057142857139</v>
      </c>
      <c r="BX111">
        <v>628.96042857142857</v>
      </c>
      <c r="BY111">
        <v>648.43342857142852</v>
      </c>
      <c r="BZ111">
        <v>1.3444657142857139</v>
      </c>
      <c r="CA111">
        <v>627.60114285714292</v>
      </c>
      <c r="CB111">
        <v>32.126742857142851</v>
      </c>
      <c r="CC111">
        <v>3.3848557142857141</v>
      </c>
      <c r="CD111">
        <v>3.2488928571428568</v>
      </c>
      <c r="CE111">
        <v>26.05301428571428</v>
      </c>
      <c r="CF111">
        <v>25.361699999999999</v>
      </c>
      <c r="CG111">
        <v>1199.985714285714</v>
      </c>
      <c r="CH111">
        <v>0.49996771428571429</v>
      </c>
      <c r="CI111">
        <v>0.50003228571428571</v>
      </c>
      <c r="CJ111">
        <v>0</v>
      </c>
      <c r="CK111">
        <v>914.01171428571422</v>
      </c>
      <c r="CL111">
        <v>4.9990899999999998</v>
      </c>
      <c r="CM111">
        <v>9949.0185714285726</v>
      </c>
      <c r="CN111">
        <v>9557.6085714285728</v>
      </c>
      <c r="CO111">
        <v>42.625</v>
      </c>
      <c r="CP111">
        <v>44.875</v>
      </c>
      <c r="CQ111">
        <v>43.526571428571437</v>
      </c>
      <c r="CR111">
        <v>43.625</v>
      </c>
      <c r="CS111">
        <v>43.963999999999999</v>
      </c>
      <c r="CT111">
        <v>597.45857142857142</v>
      </c>
      <c r="CU111">
        <v>597.53571428571433</v>
      </c>
      <c r="CV111">
        <v>0</v>
      </c>
      <c r="CW111">
        <v>1673983449.7</v>
      </c>
      <c r="CX111">
        <v>0</v>
      </c>
      <c r="CY111">
        <v>1673981072</v>
      </c>
      <c r="CZ111" t="s">
        <v>356</v>
      </c>
      <c r="DA111">
        <v>1673981071.5</v>
      </c>
      <c r="DB111">
        <v>1673981072</v>
      </c>
      <c r="DC111">
        <v>22</v>
      </c>
      <c r="DD111">
        <v>6.0000000000000001E-3</v>
      </c>
      <c r="DE111">
        <v>1.4999999999999999E-2</v>
      </c>
      <c r="DF111">
        <v>-5.52</v>
      </c>
      <c r="DG111">
        <v>0.19600000000000001</v>
      </c>
      <c r="DH111">
        <v>415</v>
      </c>
      <c r="DI111">
        <v>30</v>
      </c>
      <c r="DJ111">
        <v>0.47</v>
      </c>
      <c r="DK111">
        <v>0.06</v>
      </c>
      <c r="DL111">
        <v>-19.715421951219511</v>
      </c>
      <c r="DM111">
        <v>-0.31570243902439898</v>
      </c>
      <c r="DN111">
        <v>0.1209220541368717</v>
      </c>
      <c r="DO111">
        <v>0</v>
      </c>
      <c r="DP111">
        <v>1.355165365853658</v>
      </c>
      <c r="DQ111">
        <v>-3.0743623693377409E-2</v>
      </c>
      <c r="DR111">
        <v>5.5772451883112917E-3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3.29732</v>
      </c>
      <c r="EB111">
        <v>2.6252</v>
      </c>
      <c r="EC111">
        <v>0.13524900000000001</v>
      </c>
      <c r="ED111">
        <v>0.136292</v>
      </c>
      <c r="EE111">
        <v>0.137937</v>
      </c>
      <c r="EF111">
        <v>0.13289899999999999</v>
      </c>
      <c r="EG111">
        <v>26122.799999999999</v>
      </c>
      <c r="EH111">
        <v>26543.200000000001</v>
      </c>
      <c r="EI111">
        <v>28102.799999999999</v>
      </c>
      <c r="EJ111">
        <v>29575.599999999999</v>
      </c>
      <c r="EK111">
        <v>33345.9</v>
      </c>
      <c r="EL111">
        <v>35603.199999999997</v>
      </c>
      <c r="EM111">
        <v>39674.300000000003</v>
      </c>
      <c r="EN111">
        <v>42269.9</v>
      </c>
      <c r="EO111">
        <v>2.2435299999999998</v>
      </c>
      <c r="EP111">
        <v>2.2003300000000001</v>
      </c>
      <c r="EQ111">
        <v>0.116192</v>
      </c>
      <c r="ER111">
        <v>0</v>
      </c>
      <c r="ES111">
        <v>31.133099999999999</v>
      </c>
      <c r="ET111">
        <v>999.9</v>
      </c>
      <c r="EU111">
        <v>72.900000000000006</v>
      </c>
      <c r="EV111">
        <v>33.9</v>
      </c>
      <c r="EW111">
        <v>38.3018</v>
      </c>
      <c r="EX111">
        <v>57.690100000000001</v>
      </c>
      <c r="EY111">
        <v>-5.1402200000000002</v>
      </c>
      <c r="EZ111">
        <v>2</v>
      </c>
      <c r="FA111">
        <v>0.39510400000000001</v>
      </c>
      <c r="FB111">
        <v>6.05447E-2</v>
      </c>
      <c r="FC111">
        <v>20.270900000000001</v>
      </c>
      <c r="FD111">
        <v>5.2192400000000001</v>
      </c>
      <c r="FE111">
        <v>12.009399999999999</v>
      </c>
      <c r="FF111">
        <v>4.9863999999999997</v>
      </c>
      <c r="FG111">
        <v>3.2845300000000002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1.86222</v>
      </c>
      <c r="FN111">
        <v>1.86425</v>
      </c>
      <c r="FO111">
        <v>1.8603400000000001</v>
      </c>
      <c r="FP111">
        <v>1.86107</v>
      </c>
      <c r="FQ111">
        <v>1.8602000000000001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-5.9969999999999999</v>
      </c>
      <c r="GH111">
        <v>0.2142</v>
      </c>
      <c r="GI111">
        <v>-4.1132035990306486</v>
      </c>
      <c r="GJ111">
        <v>-4.0977002334145526E-3</v>
      </c>
      <c r="GK111">
        <v>1.9870096767282211E-6</v>
      </c>
      <c r="GL111">
        <v>-4.7591234531596528E-10</v>
      </c>
      <c r="GM111">
        <v>-9.7813170522517312E-2</v>
      </c>
      <c r="GN111">
        <v>-4.4277268217585318E-5</v>
      </c>
      <c r="GO111">
        <v>7.6125673839889962E-4</v>
      </c>
      <c r="GP111">
        <v>-1.4366726965109579E-5</v>
      </c>
      <c r="GQ111">
        <v>6</v>
      </c>
      <c r="GR111">
        <v>2093</v>
      </c>
      <c r="GS111">
        <v>4</v>
      </c>
      <c r="GT111">
        <v>31</v>
      </c>
      <c r="GU111">
        <v>39.6</v>
      </c>
      <c r="GV111">
        <v>39.6</v>
      </c>
      <c r="GW111">
        <v>1.9201699999999999</v>
      </c>
      <c r="GX111">
        <v>2.5488300000000002</v>
      </c>
      <c r="GY111">
        <v>2.04834</v>
      </c>
      <c r="GZ111">
        <v>2.6232899999999999</v>
      </c>
      <c r="HA111">
        <v>2.1972700000000001</v>
      </c>
      <c r="HB111">
        <v>2.2790499999999998</v>
      </c>
      <c r="HC111">
        <v>39.267099999999999</v>
      </c>
      <c r="HD111">
        <v>15.2791</v>
      </c>
      <c r="HE111">
        <v>18</v>
      </c>
      <c r="HF111">
        <v>711.529</v>
      </c>
      <c r="HG111">
        <v>752.60699999999997</v>
      </c>
      <c r="HH111">
        <v>31.000699999999998</v>
      </c>
      <c r="HI111">
        <v>32.450400000000002</v>
      </c>
      <c r="HJ111">
        <v>30.001100000000001</v>
      </c>
      <c r="HK111">
        <v>32.2575</v>
      </c>
      <c r="HL111">
        <v>32.257300000000001</v>
      </c>
      <c r="HM111">
        <v>38.435499999999998</v>
      </c>
      <c r="HN111">
        <v>21.637599999999999</v>
      </c>
      <c r="HO111">
        <v>94.013099999999994</v>
      </c>
      <c r="HP111">
        <v>31</v>
      </c>
      <c r="HQ111">
        <v>645.23500000000001</v>
      </c>
      <c r="HR111">
        <v>32.216799999999999</v>
      </c>
      <c r="HS111">
        <v>99.035200000000003</v>
      </c>
      <c r="HT111">
        <v>98.024000000000001</v>
      </c>
    </row>
    <row r="112" spans="1:228" x14ac:dyDescent="0.3">
      <c r="A112">
        <v>97</v>
      </c>
      <c r="B112">
        <v>1673983453.5999999</v>
      </c>
      <c r="C112">
        <v>383.5</v>
      </c>
      <c r="D112" t="s">
        <v>553</v>
      </c>
      <c r="E112" t="s">
        <v>554</v>
      </c>
      <c r="F112">
        <v>4</v>
      </c>
      <c r="G112">
        <v>1673983451.2874999</v>
      </c>
      <c r="H112">
        <f t="shared" si="34"/>
        <v>1.493406695986195E-3</v>
      </c>
      <c r="I112">
        <f t="shared" si="35"/>
        <v>1.4934066959861949</v>
      </c>
      <c r="J112">
        <f t="shared" si="36"/>
        <v>10.400092179810565</v>
      </c>
      <c r="K112">
        <f t="shared" si="37"/>
        <v>613.86287500000003</v>
      </c>
      <c r="L112">
        <f t="shared" si="38"/>
        <v>408.76524546454488</v>
      </c>
      <c r="M112">
        <f t="shared" si="39"/>
        <v>41.37856003684292</v>
      </c>
      <c r="N112">
        <f t="shared" si="40"/>
        <v>62.140218889474284</v>
      </c>
      <c r="O112">
        <f t="shared" si="41"/>
        <v>8.8409990102293765E-2</v>
      </c>
      <c r="P112">
        <f t="shared" si="42"/>
        <v>2.7709706895302673</v>
      </c>
      <c r="Q112">
        <f t="shared" si="43"/>
        <v>8.6872293922006225E-2</v>
      </c>
      <c r="R112">
        <f t="shared" si="44"/>
        <v>5.4431111887538727E-2</v>
      </c>
      <c r="S112">
        <f t="shared" si="45"/>
        <v>226.11824608085578</v>
      </c>
      <c r="T112">
        <f t="shared" si="46"/>
        <v>34.09951496110353</v>
      </c>
      <c r="U112">
        <f t="shared" si="47"/>
        <v>33.011200000000002</v>
      </c>
      <c r="V112">
        <f t="shared" si="48"/>
        <v>5.0552871842072316</v>
      </c>
      <c r="W112">
        <f t="shared" si="49"/>
        <v>66.64620276619587</v>
      </c>
      <c r="X112">
        <f t="shared" si="50"/>
        <v>3.3876616325227205</v>
      </c>
      <c r="Y112">
        <f t="shared" si="51"/>
        <v>5.0830527350629522</v>
      </c>
      <c r="Z112">
        <f t="shared" si="52"/>
        <v>1.6676255516845111</v>
      </c>
      <c r="AA112">
        <f t="shared" si="53"/>
        <v>-65.859235292991201</v>
      </c>
      <c r="AB112">
        <f t="shared" si="54"/>
        <v>14.569120466155653</v>
      </c>
      <c r="AC112">
        <f t="shared" si="55"/>
        <v>1.2048477841874397</v>
      </c>
      <c r="AD112">
        <f t="shared" si="56"/>
        <v>176.03297903820769</v>
      </c>
      <c r="AE112">
        <f t="shared" si="57"/>
        <v>20.577708476481217</v>
      </c>
      <c r="AF112">
        <f t="shared" si="58"/>
        <v>1.4986902786819261</v>
      </c>
      <c r="AG112">
        <f t="shared" si="59"/>
        <v>10.400092179810565</v>
      </c>
      <c r="AH112">
        <v>654.54350536098309</v>
      </c>
      <c r="AI112">
        <v>638.12519393939374</v>
      </c>
      <c r="AJ112">
        <v>1.6590217609334059</v>
      </c>
      <c r="AK112">
        <v>64.11169264173391</v>
      </c>
      <c r="AL112">
        <f t="shared" si="60"/>
        <v>1.4934066959861949</v>
      </c>
      <c r="AM112">
        <v>32.128036441006643</v>
      </c>
      <c r="AN112">
        <v>33.46113515151513</v>
      </c>
      <c r="AO112">
        <v>-1.150009080253813E-4</v>
      </c>
      <c r="AP112">
        <v>93.4431284046358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47411.700681466566</v>
      </c>
      <c r="AV112">
        <f t="shared" si="64"/>
        <v>1200.0050000000001</v>
      </c>
      <c r="AW112">
        <f t="shared" si="65"/>
        <v>1025.9303389019976</v>
      </c>
      <c r="AX112">
        <f t="shared" si="66"/>
        <v>0.85493838684171952</v>
      </c>
      <c r="AY112">
        <f t="shared" si="67"/>
        <v>0.18843108660451896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1673983451.2874999</v>
      </c>
      <c r="BF112">
        <v>613.86287500000003</v>
      </c>
      <c r="BG112">
        <v>633.70749999999998</v>
      </c>
      <c r="BH112">
        <v>33.465600000000002</v>
      </c>
      <c r="BI112">
        <v>32.128450000000001</v>
      </c>
      <c r="BJ112">
        <v>619.86562499999991</v>
      </c>
      <c r="BK112">
        <v>33.251375000000003</v>
      </c>
      <c r="BL112">
        <v>649.98050000000012</v>
      </c>
      <c r="BM112">
        <v>101.12837500000001</v>
      </c>
      <c r="BN112">
        <v>9.9800575000000002E-2</v>
      </c>
      <c r="BO112">
        <v>33.108725</v>
      </c>
      <c r="BP112">
        <v>33.011200000000002</v>
      </c>
      <c r="BQ112">
        <v>999.9</v>
      </c>
      <c r="BR112">
        <v>0</v>
      </c>
      <c r="BS112">
        <v>0</v>
      </c>
      <c r="BT112">
        <v>9020.46875</v>
      </c>
      <c r="BU112">
        <v>0</v>
      </c>
      <c r="BV112">
        <v>1055.6191249999999</v>
      </c>
      <c r="BW112">
        <v>-19.844650000000001</v>
      </c>
      <c r="BX112">
        <v>635.11725000000001</v>
      </c>
      <c r="BY112">
        <v>654.74324999999999</v>
      </c>
      <c r="BZ112">
        <v>1.3371662499999999</v>
      </c>
      <c r="CA112">
        <v>633.70749999999998</v>
      </c>
      <c r="CB112">
        <v>32.128450000000001</v>
      </c>
      <c r="CC112">
        <v>3.3843237500000001</v>
      </c>
      <c r="CD112">
        <v>3.2490987499999999</v>
      </c>
      <c r="CE112">
        <v>26.050325000000001</v>
      </c>
      <c r="CF112">
        <v>25.362774999999999</v>
      </c>
      <c r="CG112">
        <v>1200.0050000000001</v>
      </c>
      <c r="CH112">
        <v>0.49997075000000002</v>
      </c>
      <c r="CI112">
        <v>0.50002924999999998</v>
      </c>
      <c r="CJ112">
        <v>0</v>
      </c>
      <c r="CK112">
        <v>914.44387500000005</v>
      </c>
      <c r="CL112">
        <v>4.9990899999999998</v>
      </c>
      <c r="CM112">
        <v>9955.36</v>
      </c>
      <c r="CN112">
        <v>9557.7874999999985</v>
      </c>
      <c r="CO112">
        <v>42.625</v>
      </c>
      <c r="CP112">
        <v>44.875</v>
      </c>
      <c r="CQ112">
        <v>43.507750000000001</v>
      </c>
      <c r="CR112">
        <v>43.625</v>
      </c>
      <c r="CS112">
        <v>44</v>
      </c>
      <c r="CT112">
        <v>597.47</v>
      </c>
      <c r="CU112">
        <v>597.54</v>
      </c>
      <c r="CV112">
        <v>0</v>
      </c>
      <c r="CW112">
        <v>1673983453.9000001</v>
      </c>
      <c r="CX112">
        <v>0</v>
      </c>
      <c r="CY112">
        <v>1673981072</v>
      </c>
      <c r="CZ112" t="s">
        <v>356</v>
      </c>
      <c r="DA112">
        <v>1673981071.5</v>
      </c>
      <c r="DB112">
        <v>1673981072</v>
      </c>
      <c r="DC112">
        <v>22</v>
      </c>
      <c r="DD112">
        <v>6.0000000000000001E-3</v>
      </c>
      <c r="DE112">
        <v>1.4999999999999999E-2</v>
      </c>
      <c r="DF112">
        <v>-5.52</v>
      </c>
      <c r="DG112">
        <v>0.19600000000000001</v>
      </c>
      <c r="DH112">
        <v>415</v>
      </c>
      <c r="DI112">
        <v>30</v>
      </c>
      <c r="DJ112">
        <v>0.47</v>
      </c>
      <c r="DK112">
        <v>0.06</v>
      </c>
      <c r="DL112">
        <v>-19.76739024390244</v>
      </c>
      <c r="DM112">
        <v>-3.4070383275280697E-2</v>
      </c>
      <c r="DN112">
        <v>0.10163085234672101</v>
      </c>
      <c r="DO112">
        <v>1</v>
      </c>
      <c r="DP112">
        <v>1.352045609756098</v>
      </c>
      <c r="DQ112">
        <v>-8.2900348432055834E-2</v>
      </c>
      <c r="DR112">
        <v>8.8966993191036334E-3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2</v>
      </c>
      <c r="DY112">
        <v>2</v>
      </c>
      <c r="DZ112" t="s">
        <v>357</v>
      </c>
      <c r="EA112">
        <v>3.29725</v>
      </c>
      <c r="EB112">
        <v>2.6254300000000002</v>
      </c>
      <c r="EC112">
        <v>0.13622600000000001</v>
      </c>
      <c r="ED112">
        <v>0.137271</v>
      </c>
      <c r="EE112">
        <v>0.13791</v>
      </c>
      <c r="EF112">
        <v>0.13290099999999999</v>
      </c>
      <c r="EG112">
        <v>26092.6</v>
      </c>
      <c r="EH112">
        <v>26512.5</v>
      </c>
      <c r="EI112">
        <v>28102.2</v>
      </c>
      <c r="EJ112">
        <v>29574.9</v>
      </c>
      <c r="EK112">
        <v>33346.400000000001</v>
      </c>
      <c r="EL112">
        <v>35602.400000000001</v>
      </c>
      <c r="EM112">
        <v>39673.599999999999</v>
      </c>
      <c r="EN112">
        <v>42269.1</v>
      </c>
      <c r="EO112">
        <v>2.2431199999999998</v>
      </c>
      <c r="EP112">
        <v>2.2002000000000002</v>
      </c>
      <c r="EQ112">
        <v>0.115193</v>
      </c>
      <c r="ER112">
        <v>0</v>
      </c>
      <c r="ES112">
        <v>31.128399999999999</v>
      </c>
      <c r="ET112">
        <v>999.9</v>
      </c>
      <c r="EU112">
        <v>72.900000000000006</v>
      </c>
      <c r="EV112">
        <v>33.9</v>
      </c>
      <c r="EW112">
        <v>38.302599999999998</v>
      </c>
      <c r="EX112">
        <v>57.540100000000002</v>
      </c>
      <c r="EY112">
        <v>-5.12019</v>
      </c>
      <c r="EZ112">
        <v>2</v>
      </c>
      <c r="FA112">
        <v>0.39604899999999998</v>
      </c>
      <c r="FB112">
        <v>5.8652000000000003E-2</v>
      </c>
      <c r="FC112">
        <v>20.270900000000001</v>
      </c>
      <c r="FD112">
        <v>5.2190899999999996</v>
      </c>
      <c r="FE112">
        <v>12.008800000000001</v>
      </c>
      <c r="FF112">
        <v>4.9867999999999997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1.86222</v>
      </c>
      <c r="FN112">
        <v>1.86425</v>
      </c>
      <c r="FO112">
        <v>1.8603400000000001</v>
      </c>
      <c r="FP112">
        <v>1.8610599999999999</v>
      </c>
      <c r="FQ112">
        <v>1.8602000000000001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-6.0119999999999996</v>
      </c>
      <c r="GH112">
        <v>0.2142</v>
      </c>
      <c r="GI112">
        <v>-4.1132035990306486</v>
      </c>
      <c r="GJ112">
        <v>-4.0977002334145526E-3</v>
      </c>
      <c r="GK112">
        <v>1.9870096767282211E-6</v>
      </c>
      <c r="GL112">
        <v>-4.7591234531596528E-10</v>
      </c>
      <c r="GM112">
        <v>-9.7813170522517312E-2</v>
      </c>
      <c r="GN112">
        <v>-4.4277268217585318E-5</v>
      </c>
      <c r="GO112">
        <v>7.6125673839889962E-4</v>
      </c>
      <c r="GP112">
        <v>-1.4366726965109579E-5</v>
      </c>
      <c r="GQ112">
        <v>6</v>
      </c>
      <c r="GR112">
        <v>2093</v>
      </c>
      <c r="GS112">
        <v>4</v>
      </c>
      <c r="GT112">
        <v>31</v>
      </c>
      <c r="GU112">
        <v>39.700000000000003</v>
      </c>
      <c r="GV112">
        <v>39.700000000000003</v>
      </c>
      <c r="GW112">
        <v>1.93604</v>
      </c>
      <c r="GX112">
        <v>2.5415000000000001</v>
      </c>
      <c r="GY112">
        <v>2.04834</v>
      </c>
      <c r="GZ112">
        <v>2.6232899999999999</v>
      </c>
      <c r="HA112">
        <v>2.1972700000000001</v>
      </c>
      <c r="HB112">
        <v>2.33765</v>
      </c>
      <c r="HC112">
        <v>39.267099999999999</v>
      </c>
      <c r="HD112">
        <v>15.287800000000001</v>
      </c>
      <c r="HE112">
        <v>18</v>
      </c>
      <c r="HF112">
        <v>711.29100000000005</v>
      </c>
      <c r="HG112">
        <v>752.60199999999998</v>
      </c>
      <c r="HH112">
        <v>31</v>
      </c>
      <c r="HI112">
        <v>32.4619</v>
      </c>
      <c r="HJ112">
        <v>30.001200000000001</v>
      </c>
      <c r="HK112">
        <v>32.266199999999998</v>
      </c>
      <c r="HL112">
        <v>32.266500000000001</v>
      </c>
      <c r="HM112">
        <v>38.760599999999997</v>
      </c>
      <c r="HN112">
        <v>21.3489</v>
      </c>
      <c r="HO112">
        <v>94.013099999999994</v>
      </c>
      <c r="HP112">
        <v>31</v>
      </c>
      <c r="HQ112">
        <v>651.92899999999997</v>
      </c>
      <c r="HR112">
        <v>32.235300000000002</v>
      </c>
      <c r="HS112">
        <v>99.033299999999997</v>
      </c>
      <c r="HT112">
        <v>98.021900000000002</v>
      </c>
    </row>
    <row r="113" spans="1:228" x14ac:dyDescent="0.3">
      <c r="A113">
        <v>98</v>
      </c>
      <c r="B113">
        <v>1673983457.5999999</v>
      </c>
      <c r="C113">
        <v>387.5</v>
      </c>
      <c r="D113" t="s">
        <v>555</v>
      </c>
      <c r="E113" t="s">
        <v>556</v>
      </c>
      <c r="F113">
        <v>4</v>
      </c>
      <c r="G113">
        <v>1673983455.5999999</v>
      </c>
      <c r="H113">
        <f t="shared" si="34"/>
        <v>1.4728025962899714E-3</v>
      </c>
      <c r="I113">
        <f t="shared" si="35"/>
        <v>1.4728025962899713</v>
      </c>
      <c r="J113">
        <f t="shared" si="36"/>
        <v>10.314886734129079</v>
      </c>
      <c r="K113">
        <f t="shared" si="37"/>
        <v>620.84057142857148</v>
      </c>
      <c r="L113">
        <f t="shared" si="38"/>
        <v>415.02079233107207</v>
      </c>
      <c r="M113">
        <f t="shared" si="39"/>
        <v>42.012014806334903</v>
      </c>
      <c r="N113">
        <f t="shared" si="40"/>
        <v>62.846883243439336</v>
      </c>
      <c r="O113">
        <f t="shared" si="41"/>
        <v>8.7406794353339576E-2</v>
      </c>
      <c r="P113">
        <f t="shared" si="42"/>
        <v>2.7700128064602128</v>
      </c>
      <c r="Q113">
        <f t="shared" si="43"/>
        <v>8.5902966878938253E-2</v>
      </c>
      <c r="R113">
        <f t="shared" si="44"/>
        <v>5.3822312100783448E-2</v>
      </c>
      <c r="S113">
        <f t="shared" si="45"/>
        <v>226.1147335758441</v>
      </c>
      <c r="T113">
        <f t="shared" si="46"/>
        <v>34.099222992530223</v>
      </c>
      <c r="U113">
        <f t="shared" si="47"/>
        <v>32.990942857142848</v>
      </c>
      <c r="V113">
        <f t="shared" si="48"/>
        <v>5.049536518390048</v>
      </c>
      <c r="W113">
        <f t="shared" si="49"/>
        <v>66.642469511215836</v>
      </c>
      <c r="X113">
        <f t="shared" si="50"/>
        <v>3.3862908651749875</v>
      </c>
      <c r="Y113">
        <f t="shared" si="51"/>
        <v>5.0812805858058425</v>
      </c>
      <c r="Z113">
        <f t="shared" si="52"/>
        <v>1.6632456532150606</v>
      </c>
      <c r="AA113">
        <f t="shared" si="53"/>
        <v>-64.950594496387737</v>
      </c>
      <c r="AB113">
        <f t="shared" si="54"/>
        <v>16.661734665643916</v>
      </c>
      <c r="AC113">
        <f t="shared" si="55"/>
        <v>1.3782020263645249</v>
      </c>
      <c r="AD113">
        <f t="shared" si="56"/>
        <v>179.2040757714648</v>
      </c>
      <c r="AE113">
        <f t="shared" si="57"/>
        <v>20.740434467514905</v>
      </c>
      <c r="AF113">
        <f t="shared" si="58"/>
        <v>1.4689043005737428</v>
      </c>
      <c r="AG113">
        <f t="shared" si="59"/>
        <v>10.314886734129079</v>
      </c>
      <c r="AH113">
        <v>661.34082527965222</v>
      </c>
      <c r="AI113">
        <v>644.86835757575761</v>
      </c>
      <c r="AJ113">
        <v>1.693817478247815</v>
      </c>
      <c r="AK113">
        <v>64.11169264173391</v>
      </c>
      <c r="AL113">
        <f t="shared" si="60"/>
        <v>1.4728025962899713</v>
      </c>
      <c r="AM113">
        <v>32.135160650721907</v>
      </c>
      <c r="AN113">
        <v>33.45068909090908</v>
      </c>
      <c r="AO113">
        <v>-2.712839301384935E-4</v>
      </c>
      <c r="AP113">
        <v>93.4431284046358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47386.308086520621</v>
      </c>
      <c r="AV113">
        <f t="shared" si="64"/>
        <v>1199.985714285714</v>
      </c>
      <c r="AW113">
        <f t="shared" si="65"/>
        <v>1025.9139137698673</v>
      </c>
      <c r="AX113">
        <f t="shared" si="66"/>
        <v>0.85493843931345281</v>
      </c>
      <c r="AY113">
        <f t="shared" si="67"/>
        <v>0.18843118787496388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1673983455.5999999</v>
      </c>
      <c r="BF113">
        <v>620.84057142857148</v>
      </c>
      <c r="BG113">
        <v>640.82657142857147</v>
      </c>
      <c r="BH113">
        <v>33.451885714285723</v>
      </c>
      <c r="BI113">
        <v>32.141385714285711</v>
      </c>
      <c r="BJ113">
        <v>626.85885714285712</v>
      </c>
      <c r="BK113">
        <v>33.237699999999997</v>
      </c>
      <c r="BL113">
        <v>650.02671428571432</v>
      </c>
      <c r="BM113">
        <v>101.12857142857141</v>
      </c>
      <c r="BN113">
        <v>0.1001274285714286</v>
      </c>
      <c r="BO113">
        <v>33.102514285714292</v>
      </c>
      <c r="BP113">
        <v>32.990942857142848</v>
      </c>
      <c r="BQ113">
        <v>999.89999999999986</v>
      </c>
      <c r="BR113">
        <v>0</v>
      </c>
      <c r="BS113">
        <v>0</v>
      </c>
      <c r="BT113">
        <v>9015.3571428571431</v>
      </c>
      <c r="BU113">
        <v>0</v>
      </c>
      <c r="BV113">
        <v>1338.6728571428571</v>
      </c>
      <c r="BW113">
        <v>-19.986057142857138</v>
      </c>
      <c r="BX113">
        <v>642.32757142857156</v>
      </c>
      <c r="BY113">
        <v>662.10757142857142</v>
      </c>
      <c r="BZ113">
        <v>1.3105042857142859</v>
      </c>
      <c r="CA113">
        <v>640.82657142857147</v>
      </c>
      <c r="CB113">
        <v>32.141385714285711</v>
      </c>
      <c r="CC113">
        <v>3.382942857142857</v>
      </c>
      <c r="CD113">
        <v>3.250412857142857</v>
      </c>
      <c r="CE113">
        <v>26.04344285714286</v>
      </c>
      <c r="CF113">
        <v>25.36955714285714</v>
      </c>
      <c r="CG113">
        <v>1199.985714285714</v>
      </c>
      <c r="CH113">
        <v>0.4999697142857143</v>
      </c>
      <c r="CI113">
        <v>0.50003028571428565</v>
      </c>
      <c r="CJ113">
        <v>0</v>
      </c>
      <c r="CK113">
        <v>914.69585714285711</v>
      </c>
      <c r="CL113">
        <v>4.9990899999999998</v>
      </c>
      <c r="CM113">
        <v>9961.8014285714289</v>
      </c>
      <c r="CN113">
        <v>9557.6357142857141</v>
      </c>
      <c r="CO113">
        <v>42.625</v>
      </c>
      <c r="CP113">
        <v>44.875</v>
      </c>
      <c r="CQ113">
        <v>43.561999999999998</v>
      </c>
      <c r="CR113">
        <v>43.625</v>
      </c>
      <c r="CS113">
        <v>43.982000000000014</v>
      </c>
      <c r="CT113">
        <v>597.4571428571428</v>
      </c>
      <c r="CU113">
        <v>597.53142857142848</v>
      </c>
      <c r="CV113">
        <v>0</v>
      </c>
      <c r="CW113">
        <v>1673983458.0999999</v>
      </c>
      <c r="CX113">
        <v>0</v>
      </c>
      <c r="CY113">
        <v>1673981072</v>
      </c>
      <c r="CZ113" t="s">
        <v>356</v>
      </c>
      <c r="DA113">
        <v>1673981071.5</v>
      </c>
      <c r="DB113">
        <v>1673981072</v>
      </c>
      <c r="DC113">
        <v>22</v>
      </c>
      <c r="DD113">
        <v>6.0000000000000001E-3</v>
      </c>
      <c r="DE113">
        <v>1.4999999999999999E-2</v>
      </c>
      <c r="DF113">
        <v>-5.52</v>
      </c>
      <c r="DG113">
        <v>0.19600000000000001</v>
      </c>
      <c r="DH113">
        <v>415</v>
      </c>
      <c r="DI113">
        <v>30</v>
      </c>
      <c r="DJ113">
        <v>0.47</v>
      </c>
      <c r="DK113">
        <v>0.06</v>
      </c>
      <c r="DL113">
        <v>-19.81307804878049</v>
      </c>
      <c r="DM113">
        <v>-0.39299163763069989</v>
      </c>
      <c r="DN113">
        <v>0.1229575903730189</v>
      </c>
      <c r="DO113">
        <v>0</v>
      </c>
      <c r="DP113">
        <v>1.343792682926829</v>
      </c>
      <c r="DQ113">
        <v>-0.15148348432055719</v>
      </c>
      <c r="DR113">
        <v>1.5927048020758981E-2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370</v>
      </c>
      <c r="EA113">
        <v>3.29758</v>
      </c>
      <c r="EB113">
        <v>2.6254599999999999</v>
      </c>
      <c r="EC113">
        <v>0.13722200000000001</v>
      </c>
      <c r="ED113">
        <v>0.138267</v>
      </c>
      <c r="EE113">
        <v>0.13788600000000001</v>
      </c>
      <c r="EF113">
        <v>0.13298499999999999</v>
      </c>
      <c r="EG113">
        <v>26061.9</v>
      </c>
      <c r="EH113">
        <v>26481.1</v>
      </c>
      <c r="EI113">
        <v>28101.599999999999</v>
      </c>
      <c r="EJ113">
        <v>29574.2</v>
      </c>
      <c r="EK113">
        <v>33346.699999999997</v>
      </c>
      <c r="EL113">
        <v>35598.1</v>
      </c>
      <c r="EM113">
        <v>39672.9</v>
      </c>
      <c r="EN113">
        <v>42268.1</v>
      </c>
      <c r="EO113">
        <v>2.2434699999999999</v>
      </c>
      <c r="EP113">
        <v>2.1997200000000001</v>
      </c>
      <c r="EQ113">
        <v>0.11515599999999999</v>
      </c>
      <c r="ER113">
        <v>0</v>
      </c>
      <c r="ES113">
        <v>31.120899999999999</v>
      </c>
      <c r="ET113">
        <v>999.9</v>
      </c>
      <c r="EU113">
        <v>72.8</v>
      </c>
      <c r="EV113">
        <v>33.9</v>
      </c>
      <c r="EW113">
        <v>38.248399999999997</v>
      </c>
      <c r="EX113">
        <v>57.240099999999998</v>
      </c>
      <c r="EY113">
        <v>-5.2844499999999996</v>
      </c>
      <c r="EZ113">
        <v>2</v>
      </c>
      <c r="FA113">
        <v>0.39691300000000002</v>
      </c>
      <c r="FB113">
        <v>5.6713E-2</v>
      </c>
      <c r="FC113">
        <v>20.270900000000001</v>
      </c>
      <c r="FD113">
        <v>5.2193899999999998</v>
      </c>
      <c r="FE113">
        <v>12.0083</v>
      </c>
      <c r="FF113">
        <v>4.9863499999999998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1.86222</v>
      </c>
      <c r="FN113">
        <v>1.8642399999999999</v>
      </c>
      <c r="FO113">
        <v>1.86033</v>
      </c>
      <c r="FP113">
        <v>1.8610500000000001</v>
      </c>
      <c r="FQ113">
        <v>1.8602000000000001</v>
      </c>
      <c r="FR113">
        <v>1.86188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-6.0250000000000004</v>
      </c>
      <c r="GH113">
        <v>0.2142</v>
      </c>
      <c r="GI113">
        <v>-4.1132035990306486</v>
      </c>
      <c r="GJ113">
        <v>-4.0977002334145526E-3</v>
      </c>
      <c r="GK113">
        <v>1.9870096767282211E-6</v>
      </c>
      <c r="GL113">
        <v>-4.7591234531596528E-10</v>
      </c>
      <c r="GM113">
        <v>-9.7813170522517312E-2</v>
      </c>
      <c r="GN113">
        <v>-4.4277268217585318E-5</v>
      </c>
      <c r="GO113">
        <v>7.6125673839889962E-4</v>
      </c>
      <c r="GP113">
        <v>-1.4366726965109579E-5</v>
      </c>
      <c r="GQ113">
        <v>6</v>
      </c>
      <c r="GR113">
        <v>2093</v>
      </c>
      <c r="GS113">
        <v>4</v>
      </c>
      <c r="GT113">
        <v>31</v>
      </c>
      <c r="GU113">
        <v>39.799999999999997</v>
      </c>
      <c r="GV113">
        <v>39.799999999999997</v>
      </c>
      <c r="GW113">
        <v>1.9519</v>
      </c>
      <c r="GX113">
        <v>2.5354000000000001</v>
      </c>
      <c r="GY113">
        <v>2.04834</v>
      </c>
      <c r="GZ113">
        <v>2.6245099999999999</v>
      </c>
      <c r="HA113">
        <v>2.1972700000000001</v>
      </c>
      <c r="HB113">
        <v>2.34253</v>
      </c>
      <c r="HC113">
        <v>39.292000000000002</v>
      </c>
      <c r="HD113">
        <v>15.305300000000001</v>
      </c>
      <c r="HE113">
        <v>18</v>
      </c>
      <c r="HF113">
        <v>711.70600000000002</v>
      </c>
      <c r="HG113">
        <v>752.27099999999996</v>
      </c>
      <c r="HH113">
        <v>30.9998</v>
      </c>
      <c r="HI113">
        <v>32.471800000000002</v>
      </c>
      <c r="HJ113">
        <v>30.001100000000001</v>
      </c>
      <c r="HK113">
        <v>32.276699999999998</v>
      </c>
      <c r="HL113">
        <v>32.276400000000002</v>
      </c>
      <c r="HM113">
        <v>39.0852</v>
      </c>
      <c r="HN113">
        <v>21.3489</v>
      </c>
      <c r="HO113">
        <v>94.013099999999994</v>
      </c>
      <c r="HP113">
        <v>31</v>
      </c>
      <c r="HQ113">
        <v>658.68100000000004</v>
      </c>
      <c r="HR113">
        <v>32.253900000000002</v>
      </c>
      <c r="HS113">
        <v>99.031400000000005</v>
      </c>
      <c r="HT113">
        <v>98.019499999999994</v>
      </c>
    </row>
    <row r="114" spans="1:228" x14ac:dyDescent="0.3">
      <c r="A114">
        <v>99</v>
      </c>
      <c r="B114">
        <v>1673983461.5999999</v>
      </c>
      <c r="C114">
        <v>391.5</v>
      </c>
      <c r="D114" t="s">
        <v>557</v>
      </c>
      <c r="E114" t="s">
        <v>558</v>
      </c>
      <c r="F114">
        <v>4</v>
      </c>
      <c r="G114">
        <v>1673983459.2874999</v>
      </c>
      <c r="H114">
        <f t="shared" si="34"/>
        <v>1.4400108067517941E-3</v>
      </c>
      <c r="I114">
        <f t="shared" si="35"/>
        <v>1.440010806751794</v>
      </c>
      <c r="J114">
        <f t="shared" si="36"/>
        <v>10.488591141775879</v>
      </c>
      <c r="K114">
        <f t="shared" si="37"/>
        <v>626.86625000000004</v>
      </c>
      <c r="L114">
        <f t="shared" si="38"/>
        <v>413.70839720389461</v>
      </c>
      <c r="M114">
        <f t="shared" si="39"/>
        <v>41.878841616297258</v>
      </c>
      <c r="N114">
        <f t="shared" si="40"/>
        <v>63.456368243388091</v>
      </c>
      <c r="O114">
        <f t="shared" si="41"/>
        <v>8.5592978615970899E-2</v>
      </c>
      <c r="P114">
        <f t="shared" si="42"/>
        <v>2.7665231283723739</v>
      </c>
      <c r="Q114">
        <f t="shared" si="43"/>
        <v>8.4148574842097409E-2</v>
      </c>
      <c r="R114">
        <f t="shared" si="44"/>
        <v>5.2720602891079493E-2</v>
      </c>
      <c r="S114">
        <f t="shared" si="45"/>
        <v>226.11875507268675</v>
      </c>
      <c r="T114">
        <f t="shared" si="46"/>
        <v>34.10831176978084</v>
      </c>
      <c r="U114">
        <f t="shared" si="47"/>
        <v>32.981200000000001</v>
      </c>
      <c r="V114">
        <f t="shared" si="48"/>
        <v>5.046772711026219</v>
      </c>
      <c r="W114">
        <f t="shared" si="49"/>
        <v>66.65341852229642</v>
      </c>
      <c r="X114">
        <f t="shared" si="50"/>
        <v>3.3866472144999187</v>
      </c>
      <c r="Y114">
        <f t="shared" si="51"/>
        <v>5.0809805252029818</v>
      </c>
      <c r="Z114">
        <f t="shared" si="52"/>
        <v>1.6601254965263004</v>
      </c>
      <c r="AA114">
        <f t="shared" si="53"/>
        <v>-63.504476577754119</v>
      </c>
      <c r="AB114">
        <f t="shared" si="54"/>
        <v>17.937006946277116</v>
      </c>
      <c r="AC114">
        <f t="shared" si="55"/>
        <v>1.4854811421378746</v>
      </c>
      <c r="AD114">
        <f t="shared" si="56"/>
        <v>182.03676658334763</v>
      </c>
      <c r="AE114">
        <f t="shared" si="57"/>
        <v>20.888536222026971</v>
      </c>
      <c r="AF114">
        <f t="shared" si="58"/>
        <v>1.4375509797811075</v>
      </c>
      <c r="AG114">
        <f t="shared" si="59"/>
        <v>10.488591141775879</v>
      </c>
      <c r="AH114">
        <v>668.25527846518514</v>
      </c>
      <c r="AI114">
        <v>651.62838787878775</v>
      </c>
      <c r="AJ114">
        <v>1.690946108369072</v>
      </c>
      <c r="AK114">
        <v>64.11169264173391</v>
      </c>
      <c r="AL114">
        <f t="shared" si="60"/>
        <v>1.440010806751794</v>
      </c>
      <c r="AM114">
        <v>32.174117464383841</v>
      </c>
      <c r="AN114">
        <v>33.457989090909109</v>
      </c>
      <c r="AO114">
        <v>1.435869630831587E-4</v>
      </c>
      <c r="AP114">
        <v>93.4431284046358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47290.487777688424</v>
      </c>
      <c r="AV114">
        <f t="shared" si="64"/>
        <v>1200.0125</v>
      </c>
      <c r="AW114">
        <f t="shared" si="65"/>
        <v>1025.9362824210812</v>
      </c>
      <c r="AX114">
        <f t="shared" si="66"/>
        <v>0.85493799641343826</v>
      </c>
      <c r="AY114">
        <f t="shared" si="67"/>
        <v>0.18843033307793605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1673983459.2874999</v>
      </c>
      <c r="BF114">
        <v>626.86625000000004</v>
      </c>
      <c r="BG114">
        <v>646.97862499999997</v>
      </c>
      <c r="BH114">
        <v>33.455662500000003</v>
      </c>
      <c r="BI114">
        <v>32.173162499999997</v>
      </c>
      <c r="BJ114">
        <v>632.89750000000004</v>
      </c>
      <c r="BK114">
        <v>33.241474999999987</v>
      </c>
      <c r="BL114">
        <v>650.03824999999995</v>
      </c>
      <c r="BM114">
        <v>101.127875</v>
      </c>
      <c r="BN114">
        <v>0.10004761249999999</v>
      </c>
      <c r="BO114">
        <v>33.101462499999997</v>
      </c>
      <c r="BP114">
        <v>32.981200000000001</v>
      </c>
      <c r="BQ114">
        <v>999.9</v>
      </c>
      <c r="BR114">
        <v>0</v>
      </c>
      <c r="BS114">
        <v>0</v>
      </c>
      <c r="BT114">
        <v>8996.875</v>
      </c>
      <c r="BU114">
        <v>0</v>
      </c>
      <c r="BV114">
        <v>1340.07</v>
      </c>
      <c r="BW114">
        <v>-20.112412500000001</v>
      </c>
      <c r="BX114">
        <v>648.56449999999995</v>
      </c>
      <c r="BY114">
        <v>668.48574999999994</v>
      </c>
      <c r="BZ114">
        <v>1.2825187499999999</v>
      </c>
      <c r="CA114">
        <v>646.97862499999997</v>
      </c>
      <c r="CB114">
        <v>32.173162499999997</v>
      </c>
      <c r="CC114">
        <v>3.3832987499999998</v>
      </c>
      <c r="CD114">
        <v>3.2535987500000001</v>
      </c>
      <c r="CE114">
        <v>26.045212500000002</v>
      </c>
      <c r="CF114">
        <v>25.386050000000001</v>
      </c>
      <c r="CG114">
        <v>1200.0125</v>
      </c>
      <c r="CH114">
        <v>0.4999845</v>
      </c>
      <c r="CI114">
        <v>0.50001549999999995</v>
      </c>
      <c r="CJ114">
        <v>0</v>
      </c>
      <c r="CK114">
        <v>915.21424999999999</v>
      </c>
      <c r="CL114">
        <v>4.9990899999999998</v>
      </c>
      <c r="CM114">
        <v>9966.9137499999997</v>
      </c>
      <c r="CN114">
        <v>9557.8900000000012</v>
      </c>
      <c r="CO114">
        <v>42.625</v>
      </c>
      <c r="CP114">
        <v>44.890500000000003</v>
      </c>
      <c r="CQ114">
        <v>43.561999999999998</v>
      </c>
      <c r="CR114">
        <v>43.625</v>
      </c>
      <c r="CS114">
        <v>44</v>
      </c>
      <c r="CT114">
        <v>597.48749999999995</v>
      </c>
      <c r="CU114">
        <v>597.52624999999989</v>
      </c>
      <c r="CV114">
        <v>0</v>
      </c>
      <c r="CW114">
        <v>1673983461.7</v>
      </c>
      <c r="CX114">
        <v>0</v>
      </c>
      <c r="CY114">
        <v>1673981072</v>
      </c>
      <c r="CZ114" t="s">
        <v>356</v>
      </c>
      <c r="DA114">
        <v>1673981071.5</v>
      </c>
      <c r="DB114">
        <v>1673981072</v>
      </c>
      <c r="DC114">
        <v>22</v>
      </c>
      <c r="DD114">
        <v>6.0000000000000001E-3</v>
      </c>
      <c r="DE114">
        <v>1.4999999999999999E-2</v>
      </c>
      <c r="DF114">
        <v>-5.52</v>
      </c>
      <c r="DG114">
        <v>0.19600000000000001</v>
      </c>
      <c r="DH114">
        <v>415</v>
      </c>
      <c r="DI114">
        <v>30</v>
      </c>
      <c r="DJ114">
        <v>0.47</v>
      </c>
      <c r="DK114">
        <v>0.06</v>
      </c>
      <c r="DL114">
        <v>-19.86131219512195</v>
      </c>
      <c r="DM114">
        <v>-1.319454355400753</v>
      </c>
      <c r="DN114">
        <v>0.1680998152885943</v>
      </c>
      <c r="DO114">
        <v>0</v>
      </c>
      <c r="DP114">
        <v>1.3289792682926831</v>
      </c>
      <c r="DQ114">
        <v>-0.25015567944250983</v>
      </c>
      <c r="DR114">
        <v>2.604870160991072E-2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370</v>
      </c>
      <c r="EA114">
        <v>3.29731</v>
      </c>
      <c r="EB114">
        <v>2.6252200000000001</v>
      </c>
      <c r="EC114">
        <v>0.138214</v>
      </c>
      <c r="ED114">
        <v>0.139262</v>
      </c>
      <c r="EE114">
        <v>0.13789799999999999</v>
      </c>
      <c r="EF114">
        <v>0.13304099999999999</v>
      </c>
      <c r="EG114">
        <v>26031.1</v>
      </c>
      <c r="EH114">
        <v>26449.599999999999</v>
      </c>
      <c r="EI114">
        <v>28100.7</v>
      </c>
      <c r="EJ114">
        <v>29573.3</v>
      </c>
      <c r="EK114">
        <v>33345</v>
      </c>
      <c r="EL114">
        <v>35595</v>
      </c>
      <c r="EM114">
        <v>39671.4</v>
      </c>
      <c r="EN114">
        <v>42267.1</v>
      </c>
      <c r="EO114">
        <v>2.2431199999999998</v>
      </c>
      <c r="EP114">
        <v>2.1998000000000002</v>
      </c>
      <c r="EQ114">
        <v>0.115134</v>
      </c>
      <c r="ER114">
        <v>0</v>
      </c>
      <c r="ES114">
        <v>31.108699999999999</v>
      </c>
      <c r="ET114">
        <v>999.9</v>
      </c>
      <c r="EU114">
        <v>72.8</v>
      </c>
      <c r="EV114">
        <v>34</v>
      </c>
      <c r="EW114">
        <v>38.461399999999998</v>
      </c>
      <c r="EX114">
        <v>56.970100000000002</v>
      </c>
      <c r="EY114">
        <v>-5.2644200000000003</v>
      </c>
      <c r="EZ114">
        <v>2</v>
      </c>
      <c r="FA114">
        <v>0.397787</v>
      </c>
      <c r="FB114">
        <v>5.4466199999999999E-2</v>
      </c>
      <c r="FC114">
        <v>20.270900000000001</v>
      </c>
      <c r="FD114">
        <v>5.2193899999999998</v>
      </c>
      <c r="FE114">
        <v>12.008800000000001</v>
      </c>
      <c r="FF114">
        <v>4.98665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1.86222</v>
      </c>
      <c r="FN114">
        <v>1.86426</v>
      </c>
      <c r="FO114">
        <v>1.8603499999999999</v>
      </c>
      <c r="FP114">
        <v>1.8610800000000001</v>
      </c>
      <c r="FQ114">
        <v>1.86019</v>
      </c>
      <c r="FR114">
        <v>1.86188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-6.0389999999999997</v>
      </c>
      <c r="GH114">
        <v>0.2142</v>
      </c>
      <c r="GI114">
        <v>-4.1132035990306486</v>
      </c>
      <c r="GJ114">
        <v>-4.0977002334145526E-3</v>
      </c>
      <c r="GK114">
        <v>1.9870096767282211E-6</v>
      </c>
      <c r="GL114">
        <v>-4.7591234531596528E-10</v>
      </c>
      <c r="GM114">
        <v>-9.7813170522517312E-2</v>
      </c>
      <c r="GN114">
        <v>-4.4277268217585318E-5</v>
      </c>
      <c r="GO114">
        <v>7.6125673839889962E-4</v>
      </c>
      <c r="GP114">
        <v>-1.4366726965109579E-5</v>
      </c>
      <c r="GQ114">
        <v>6</v>
      </c>
      <c r="GR114">
        <v>2093</v>
      </c>
      <c r="GS114">
        <v>4</v>
      </c>
      <c r="GT114">
        <v>31</v>
      </c>
      <c r="GU114">
        <v>39.799999999999997</v>
      </c>
      <c r="GV114">
        <v>39.799999999999997</v>
      </c>
      <c r="GW114">
        <v>1.96777</v>
      </c>
      <c r="GX114">
        <v>2.5415000000000001</v>
      </c>
      <c r="GY114">
        <v>2.04834</v>
      </c>
      <c r="GZ114">
        <v>2.6232899999999999</v>
      </c>
      <c r="HA114">
        <v>2.1972700000000001</v>
      </c>
      <c r="HB114">
        <v>2.2912599999999999</v>
      </c>
      <c r="HC114">
        <v>39.292000000000002</v>
      </c>
      <c r="HD114">
        <v>15.287800000000001</v>
      </c>
      <c r="HE114">
        <v>18</v>
      </c>
      <c r="HF114">
        <v>711.51900000000001</v>
      </c>
      <c r="HG114">
        <v>752.46900000000005</v>
      </c>
      <c r="HH114">
        <v>30.999500000000001</v>
      </c>
      <c r="HI114">
        <v>32.481999999999999</v>
      </c>
      <c r="HJ114">
        <v>30.001100000000001</v>
      </c>
      <c r="HK114">
        <v>32.286099999999998</v>
      </c>
      <c r="HL114">
        <v>32.2864</v>
      </c>
      <c r="HM114">
        <v>39.410800000000002</v>
      </c>
      <c r="HN114">
        <v>21.3489</v>
      </c>
      <c r="HO114">
        <v>94.013099999999994</v>
      </c>
      <c r="HP114">
        <v>31</v>
      </c>
      <c r="HQ114">
        <v>665.39099999999996</v>
      </c>
      <c r="HR114">
        <v>32.270299999999999</v>
      </c>
      <c r="HS114">
        <v>99.027799999999999</v>
      </c>
      <c r="HT114">
        <v>98.016999999999996</v>
      </c>
    </row>
    <row r="115" spans="1:228" x14ac:dyDescent="0.3">
      <c r="A115">
        <v>100</v>
      </c>
      <c r="B115">
        <v>1673983465.5999999</v>
      </c>
      <c r="C115">
        <v>395.5</v>
      </c>
      <c r="D115" t="s">
        <v>559</v>
      </c>
      <c r="E115" t="s">
        <v>560</v>
      </c>
      <c r="F115">
        <v>4</v>
      </c>
      <c r="G115">
        <v>1673983463.5999999</v>
      </c>
      <c r="H115">
        <f t="shared" si="34"/>
        <v>1.4282859388273063E-3</v>
      </c>
      <c r="I115">
        <f t="shared" si="35"/>
        <v>1.4282859388273064</v>
      </c>
      <c r="J115">
        <f t="shared" si="36"/>
        <v>10.488215105012848</v>
      </c>
      <c r="K115">
        <f t="shared" si="37"/>
        <v>633.94771428571426</v>
      </c>
      <c r="L115">
        <f t="shared" si="38"/>
        <v>419.2311086964578</v>
      </c>
      <c r="M115">
        <f t="shared" si="39"/>
        <v>42.437075853567961</v>
      </c>
      <c r="N115">
        <f t="shared" si="40"/>
        <v>64.171972642940929</v>
      </c>
      <c r="O115">
        <f t="shared" si="41"/>
        <v>8.498197922108322E-2</v>
      </c>
      <c r="P115">
        <f t="shared" si="42"/>
        <v>2.766390980169334</v>
      </c>
      <c r="Q115">
        <f t="shared" si="43"/>
        <v>8.3557871660339469E-2</v>
      </c>
      <c r="R115">
        <f t="shared" si="44"/>
        <v>5.2349632326449805E-2</v>
      </c>
      <c r="S115">
        <f t="shared" si="45"/>
        <v>226.12461690614563</v>
      </c>
      <c r="T115">
        <f t="shared" si="46"/>
        <v>34.102581304433272</v>
      </c>
      <c r="U115">
        <f t="shared" si="47"/>
        <v>32.975185714285708</v>
      </c>
      <c r="V115">
        <f t="shared" si="48"/>
        <v>5.0450672641778329</v>
      </c>
      <c r="W115">
        <f t="shared" si="49"/>
        <v>66.690954827567111</v>
      </c>
      <c r="X115">
        <f t="shared" si="50"/>
        <v>3.3868387671390487</v>
      </c>
      <c r="Y115">
        <f t="shared" si="51"/>
        <v>5.0784079728591296</v>
      </c>
      <c r="Z115">
        <f t="shared" si="52"/>
        <v>1.6582284970387842</v>
      </c>
      <c r="AA115">
        <f t="shared" si="53"/>
        <v>-62.987409902284206</v>
      </c>
      <c r="AB115">
        <f t="shared" si="54"/>
        <v>17.487926166457278</v>
      </c>
      <c r="AC115">
        <f t="shared" si="55"/>
        <v>1.4482522785512879</v>
      </c>
      <c r="AD115">
        <f t="shared" si="56"/>
        <v>182.07338544886997</v>
      </c>
      <c r="AE115">
        <f t="shared" si="57"/>
        <v>21.034537484700095</v>
      </c>
      <c r="AF115">
        <f t="shared" si="58"/>
        <v>1.425439886103343</v>
      </c>
      <c r="AG115">
        <f t="shared" si="59"/>
        <v>10.488215105012848</v>
      </c>
      <c r="AH115">
        <v>675.20098549513921</v>
      </c>
      <c r="AI115">
        <v>658.47350909090892</v>
      </c>
      <c r="AJ115">
        <v>1.716394382713861</v>
      </c>
      <c r="AK115">
        <v>64.11169264173391</v>
      </c>
      <c r="AL115">
        <f t="shared" si="60"/>
        <v>1.4282859388273064</v>
      </c>
      <c r="AM115">
        <v>32.184962050344161</v>
      </c>
      <c r="AN115">
        <v>33.459232727272713</v>
      </c>
      <c r="AO115">
        <v>6.7648716387513318E-6</v>
      </c>
      <c r="AP115">
        <v>93.4431284046358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47288.234681613481</v>
      </c>
      <c r="AV115">
        <f t="shared" si="64"/>
        <v>1200.038571428571</v>
      </c>
      <c r="AW115">
        <f t="shared" si="65"/>
        <v>1025.9590636819405</v>
      </c>
      <c r="AX115">
        <f t="shared" si="66"/>
        <v>0.85493840623855966</v>
      </c>
      <c r="AY115">
        <f t="shared" si="67"/>
        <v>0.18843112404042012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1673983463.5999999</v>
      </c>
      <c r="BF115">
        <v>633.94771428571426</v>
      </c>
      <c r="BG115">
        <v>654.19842857142862</v>
      </c>
      <c r="BH115">
        <v>33.458199999999998</v>
      </c>
      <c r="BI115">
        <v>32.186428571428571</v>
      </c>
      <c r="BJ115">
        <v>639.99428571428575</v>
      </c>
      <c r="BK115">
        <v>33.243999999999993</v>
      </c>
      <c r="BL115">
        <v>649.9975714285714</v>
      </c>
      <c r="BM115">
        <v>101.126</v>
      </c>
      <c r="BN115">
        <v>9.997052857142856E-2</v>
      </c>
      <c r="BO115">
        <v>33.092442857142863</v>
      </c>
      <c r="BP115">
        <v>32.975185714285708</v>
      </c>
      <c r="BQ115">
        <v>999.89999999999986</v>
      </c>
      <c r="BR115">
        <v>0</v>
      </c>
      <c r="BS115">
        <v>0</v>
      </c>
      <c r="BT115">
        <v>8996.34</v>
      </c>
      <c r="BU115">
        <v>0</v>
      </c>
      <c r="BV115">
        <v>1353.5842857142859</v>
      </c>
      <c r="BW115">
        <v>-20.250800000000002</v>
      </c>
      <c r="BX115">
        <v>655.89242857142847</v>
      </c>
      <c r="BY115">
        <v>675.95499999999993</v>
      </c>
      <c r="BZ115">
        <v>1.2717671428571431</v>
      </c>
      <c r="CA115">
        <v>654.19842857142862</v>
      </c>
      <c r="CB115">
        <v>32.186428571428571</v>
      </c>
      <c r="CC115">
        <v>3.3834957142857141</v>
      </c>
      <c r="CD115">
        <v>3.2548885714285718</v>
      </c>
      <c r="CE115">
        <v>26.046199999999999</v>
      </c>
      <c r="CF115">
        <v>25.392685714285712</v>
      </c>
      <c r="CG115">
        <v>1200.038571428571</v>
      </c>
      <c r="CH115">
        <v>0.4999697142857143</v>
      </c>
      <c r="CI115">
        <v>0.50003028571428565</v>
      </c>
      <c r="CJ115">
        <v>0</v>
      </c>
      <c r="CK115">
        <v>915.64928571428572</v>
      </c>
      <c r="CL115">
        <v>4.9990899999999998</v>
      </c>
      <c r="CM115">
        <v>9972.8885714285716</v>
      </c>
      <c r="CN115">
        <v>9558.0500000000011</v>
      </c>
      <c r="CO115">
        <v>42.625</v>
      </c>
      <c r="CP115">
        <v>44.892714285714291</v>
      </c>
      <c r="CQ115">
        <v>43.561999999999998</v>
      </c>
      <c r="CR115">
        <v>43.625</v>
      </c>
      <c r="CS115">
        <v>44</v>
      </c>
      <c r="CT115">
        <v>597.48428571428565</v>
      </c>
      <c r="CU115">
        <v>597.5557142857142</v>
      </c>
      <c r="CV115">
        <v>0</v>
      </c>
      <c r="CW115">
        <v>1673983465.9000001</v>
      </c>
      <c r="CX115">
        <v>0</v>
      </c>
      <c r="CY115">
        <v>1673981072</v>
      </c>
      <c r="CZ115" t="s">
        <v>356</v>
      </c>
      <c r="DA115">
        <v>1673981071.5</v>
      </c>
      <c r="DB115">
        <v>1673981072</v>
      </c>
      <c r="DC115">
        <v>22</v>
      </c>
      <c r="DD115">
        <v>6.0000000000000001E-3</v>
      </c>
      <c r="DE115">
        <v>1.4999999999999999E-2</v>
      </c>
      <c r="DF115">
        <v>-5.52</v>
      </c>
      <c r="DG115">
        <v>0.19600000000000001</v>
      </c>
      <c r="DH115">
        <v>415</v>
      </c>
      <c r="DI115">
        <v>30</v>
      </c>
      <c r="DJ115">
        <v>0.47</v>
      </c>
      <c r="DK115">
        <v>0.06</v>
      </c>
      <c r="DL115">
        <v>-19.94732926829268</v>
      </c>
      <c r="DM115">
        <v>-2.1356383275261641</v>
      </c>
      <c r="DN115">
        <v>0.21276072240201091</v>
      </c>
      <c r="DO115">
        <v>0</v>
      </c>
      <c r="DP115">
        <v>1.312690975609756</v>
      </c>
      <c r="DQ115">
        <v>-0.29062243902439239</v>
      </c>
      <c r="DR115">
        <v>2.951056551638695E-2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370</v>
      </c>
      <c r="EA115">
        <v>3.2972299999999999</v>
      </c>
      <c r="EB115">
        <v>2.6252499999999999</v>
      </c>
      <c r="EC115">
        <v>0.139205</v>
      </c>
      <c r="ED115">
        <v>0.140237</v>
      </c>
      <c r="EE115">
        <v>0.13789499999999999</v>
      </c>
      <c r="EF115">
        <v>0.13306200000000001</v>
      </c>
      <c r="EG115">
        <v>26000.9</v>
      </c>
      <c r="EH115">
        <v>26419</v>
      </c>
      <c r="EI115">
        <v>28100.6</v>
      </c>
      <c r="EJ115">
        <v>29572.7</v>
      </c>
      <c r="EK115">
        <v>33344.9</v>
      </c>
      <c r="EL115">
        <v>35593.9</v>
      </c>
      <c r="EM115">
        <v>39671.1</v>
      </c>
      <c r="EN115">
        <v>42266.7</v>
      </c>
      <c r="EO115">
        <v>2.2428499999999998</v>
      </c>
      <c r="EP115">
        <v>2.1997200000000001</v>
      </c>
      <c r="EQ115">
        <v>0.11565499999999999</v>
      </c>
      <c r="ER115">
        <v>0</v>
      </c>
      <c r="ES115">
        <v>31.093</v>
      </c>
      <c r="ET115">
        <v>999.9</v>
      </c>
      <c r="EU115">
        <v>72.8</v>
      </c>
      <c r="EV115">
        <v>34</v>
      </c>
      <c r="EW115">
        <v>38.4634</v>
      </c>
      <c r="EX115">
        <v>57.270099999999999</v>
      </c>
      <c r="EY115">
        <v>-5.1642599999999996</v>
      </c>
      <c r="EZ115">
        <v>2</v>
      </c>
      <c r="FA115">
        <v>0.39868900000000002</v>
      </c>
      <c r="FB115">
        <v>5.1919899999999998E-2</v>
      </c>
      <c r="FC115">
        <v>20.270900000000001</v>
      </c>
      <c r="FD115">
        <v>5.2199900000000001</v>
      </c>
      <c r="FE115">
        <v>12.0092</v>
      </c>
      <c r="FF115">
        <v>4.9866999999999999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1.8622000000000001</v>
      </c>
      <c r="FN115">
        <v>1.86425</v>
      </c>
      <c r="FO115">
        <v>1.8603499999999999</v>
      </c>
      <c r="FP115">
        <v>1.86104</v>
      </c>
      <c r="FQ115">
        <v>1.86019</v>
      </c>
      <c r="FR115">
        <v>1.86188</v>
      </c>
      <c r="FS115">
        <v>1.8584799999999999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-6.0529999999999999</v>
      </c>
      <c r="GH115">
        <v>0.2142</v>
      </c>
      <c r="GI115">
        <v>-4.1132035990306486</v>
      </c>
      <c r="GJ115">
        <v>-4.0977002334145526E-3</v>
      </c>
      <c r="GK115">
        <v>1.9870096767282211E-6</v>
      </c>
      <c r="GL115">
        <v>-4.7591234531596528E-10</v>
      </c>
      <c r="GM115">
        <v>-9.7813170522517312E-2</v>
      </c>
      <c r="GN115">
        <v>-4.4277268217585318E-5</v>
      </c>
      <c r="GO115">
        <v>7.6125673839889962E-4</v>
      </c>
      <c r="GP115">
        <v>-1.4366726965109579E-5</v>
      </c>
      <c r="GQ115">
        <v>6</v>
      </c>
      <c r="GR115">
        <v>2093</v>
      </c>
      <c r="GS115">
        <v>4</v>
      </c>
      <c r="GT115">
        <v>31</v>
      </c>
      <c r="GU115">
        <v>39.9</v>
      </c>
      <c r="GV115">
        <v>39.9</v>
      </c>
      <c r="GW115">
        <v>1.9848600000000001</v>
      </c>
      <c r="GX115">
        <v>2.5463900000000002</v>
      </c>
      <c r="GY115">
        <v>2.04834</v>
      </c>
      <c r="GZ115">
        <v>2.6232899999999999</v>
      </c>
      <c r="HA115">
        <v>2.1972700000000001</v>
      </c>
      <c r="HB115">
        <v>2.3168899999999999</v>
      </c>
      <c r="HC115">
        <v>39.292000000000002</v>
      </c>
      <c r="HD115">
        <v>15.2791</v>
      </c>
      <c r="HE115">
        <v>18</v>
      </c>
      <c r="HF115">
        <v>711.40099999999995</v>
      </c>
      <c r="HG115">
        <v>752.51400000000001</v>
      </c>
      <c r="HH115">
        <v>30.999400000000001</v>
      </c>
      <c r="HI115">
        <v>32.492600000000003</v>
      </c>
      <c r="HJ115">
        <v>30.001100000000001</v>
      </c>
      <c r="HK115">
        <v>32.295900000000003</v>
      </c>
      <c r="HL115">
        <v>32.2956</v>
      </c>
      <c r="HM115">
        <v>39.738</v>
      </c>
      <c r="HN115">
        <v>21.3489</v>
      </c>
      <c r="HO115">
        <v>94.013099999999994</v>
      </c>
      <c r="HP115">
        <v>31</v>
      </c>
      <c r="HQ115">
        <v>672.072</v>
      </c>
      <c r="HR115">
        <v>32.280999999999999</v>
      </c>
      <c r="HS115">
        <v>99.027299999999997</v>
      </c>
      <c r="HT115">
        <v>98.015600000000006</v>
      </c>
    </row>
    <row r="116" spans="1:228" x14ac:dyDescent="0.3">
      <c r="A116">
        <v>101</v>
      </c>
      <c r="B116">
        <v>1673983469.5999999</v>
      </c>
      <c r="C116">
        <v>399.5</v>
      </c>
      <c r="D116" t="s">
        <v>561</v>
      </c>
      <c r="E116" t="s">
        <v>562</v>
      </c>
      <c r="F116">
        <v>4</v>
      </c>
      <c r="G116">
        <v>1673983467.2874999</v>
      </c>
      <c r="H116">
        <f t="shared" si="34"/>
        <v>1.4162526893176312E-3</v>
      </c>
      <c r="I116">
        <f t="shared" si="35"/>
        <v>1.4162526893176313</v>
      </c>
      <c r="J116">
        <f t="shared" si="36"/>
        <v>10.642459254835984</v>
      </c>
      <c r="K116">
        <f t="shared" si="37"/>
        <v>640.070875</v>
      </c>
      <c r="L116">
        <f t="shared" si="38"/>
        <v>420.97811281578595</v>
      </c>
      <c r="M116">
        <f t="shared" si="39"/>
        <v>42.613338373748434</v>
      </c>
      <c r="N116">
        <f t="shared" si="40"/>
        <v>64.790914181069624</v>
      </c>
      <c r="O116">
        <f t="shared" si="41"/>
        <v>8.4412491350516095E-2</v>
      </c>
      <c r="P116">
        <f t="shared" si="42"/>
        <v>2.7689972869797863</v>
      </c>
      <c r="Q116">
        <f t="shared" si="43"/>
        <v>8.3008535363066932E-2</v>
      </c>
      <c r="R116">
        <f t="shared" si="44"/>
        <v>5.2004529417096643E-2</v>
      </c>
      <c r="S116">
        <f t="shared" si="45"/>
        <v>226.12527928299178</v>
      </c>
      <c r="T116">
        <f t="shared" si="46"/>
        <v>34.101662481997899</v>
      </c>
      <c r="U116">
        <f t="shared" si="47"/>
        <v>32.964462500000003</v>
      </c>
      <c r="V116">
        <f t="shared" si="48"/>
        <v>5.0420277694068583</v>
      </c>
      <c r="W116">
        <f t="shared" si="49"/>
        <v>66.704364112731156</v>
      </c>
      <c r="X116">
        <f t="shared" si="50"/>
        <v>3.3868863295001219</v>
      </c>
      <c r="Y116">
        <f t="shared" si="51"/>
        <v>5.077458386045393</v>
      </c>
      <c r="Z116">
        <f t="shared" si="52"/>
        <v>1.6551414399067363</v>
      </c>
      <c r="AA116">
        <f t="shared" si="53"/>
        <v>-62.456743598907536</v>
      </c>
      <c r="AB116">
        <f t="shared" si="54"/>
        <v>18.608023953348628</v>
      </c>
      <c r="AC116">
        <f t="shared" si="55"/>
        <v>1.5394560049100812</v>
      </c>
      <c r="AD116">
        <f t="shared" si="56"/>
        <v>183.81601564234296</v>
      </c>
      <c r="AE116">
        <f t="shared" si="57"/>
        <v>21.053805613592811</v>
      </c>
      <c r="AF116">
        <f t="shared" si="58"/>
        <v>1.4168082415660079</v>
      </c>
      <c r="AG116">
        <f t="shared" si="59"/>
        <v>10.642459254835984</v>
      </c>
      <c r="AH116">
        <v>682.09182837474475</v>
      </c>
      <c r="AI116">
        <v>665.30146060606035</v>
      </c>
      <c r="AJ116">
        <v>1.6950262195715531</v>
      </c>
      <c r="AK116">
        <v>64.11169264173391</v>
      </c>
      <c r="AL116">
        <f t="shared" si="60"/>
        <v>1.4162526893176313</v>
      </c>
      <c r="AM116">
        <v>32.195159238888387</v>
      </c>
      <c r="AN116">
        <v>33.45876909090908</v>
      </c>
      <c r="AO116">
        <v>-1.4016770729046861E-5</v>
      </c>
      <c r="AP116">
        <v>93.4431284046358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47360.416387665129</v>
      </c>
      <c r="AV116">
        <f t="shared" si="64"/>
        <v>1200.04</v>
      </c>
      <c r="AW116">
        <f t="shared" si="65"/>
        <v>1025.9604887476639</v>
      </c>
      <c r="AX116">
        <f t="shared" si="66"/>
        <v>0.85493857600385326</v>
      </c>
      <c r="AY116">
        <f t="shared" si="67"/>
        <v>0.18843145168743691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1673983467.2874999</v>
      </c>
      <c r="BF116">
        <v>640.070875</v>
      </c>
      <c r="BG116">
        <v>660.34162500000002</v>
      </c>
      <c r="BH116">
        <v>33.459125</v>
      </c>
      <c r="BI116">
        <v>32.195099999999996</v>
      </c>
      <c r="BJ116">
        <v>646.13062500000001</v>
      </c>
      <c r="BK116">
        <v>33.244924999999988</v>
      </c>
      <c r="BL116">
        <v>650.02025000000003</v>
      </c>
      <c r="BM116">
        <v>101.12462499999999</v>
      </c>
      <c r="BN116">
        <v>9.9968575000000004E-2</v>
      </c>
      <c r="BO116">
        <v>33.089112499999999</v>
      </c>
      <c r="BP116">
        <v>32.964462500000003</v>
      </c>
      <c r="BQ116">
        <v>999.9</v>
      </c>
      <c r="BR116">
        <v>0</v>
      </c>
      <c r="BS116">
        <v>0</v>
      </c>
      <c r="BT116">
        <v>9010.3100000000013</v>
      </c>
      <c r="BU116">
        <v>0</v>
      </c>
      <c r="BV116">
        <v>1378.4825000000001</v>
      </c>
      <c r="BW116">
        <v>-20.270624999999999</v>
      </c>
      <c r="BX116">
        <v>662.22849999999994</v>
      </c>
      <c r="BY116">
        <v>682.30849999999998</v>
      </c>
      <c r="BZ116">
        <v>1.26401125</v>
      </c>
      <c r="CA116">
        <v>660.34162500000002</v>
      </c>
      <c r="CB116">
        <v>32.195099999999996</v>
      </c>
      <c r="CC116">
        <v>3.3835412499999999</v>
      </c>
      <c r="CD116">
        <v>3.2557174999999998</v>
      </c>
      <c r="CE116">
        <v>26.046424999999999</v>
      </c>
      <c r="CF116">
        <v>25.396975000000001</v>
      </c>
      <c r="CG116">
        <v>1200.04</v>
      </c>
      <c r="CH116">
        <v>0.49996374999999998</v>
      </c>
      <c r="CI116">
        <v>0.50003624999999996</v>
      </c>
      <c r="CJ116">
        <v>0</v>
      </c>
      <c r="CK116">
        <v>916.16037499999993</v>
      </c>
      <c r="CL116">
        <v>4.9990899999999998</v>
      </c>
      <c r="CM116">
        <v>9978.1012499999997</v>
      </c>
      <c r="CN116">
        <v>9558.03125</v>
      </c>
      <c r="CO116">
        <v>42.625</v>
      </c>
      <c r="CP116">
        <v>44.913749999999993</v>
      </c>
      <c r="CQ116">
        <v>43.561999999999998</v>
      </c>
      <c r="CR116">
        <v>43.625</v>
      </c>
      <c r="CS116">
        <v>44</v>
      </c>
      <c r="CT116">
        <v>597.47874999999999</v>
      </c>
      <c r="CU116">
        <v>597.56375000000003</v>
      </c>
      <c r="CV116">
        <v>0</v>
      </c>
      <c r="CW116">
        <v>1673983470.0999999</v>
      </c>
      <c r="CX116">
        <v>0</v>
      </c>
      <c r="CY116">
        <v>1673981072</v>
      </c>
      <c r="CZ116" t="s">
        <v>356</v>
      </c>
      <c r="DA116">
        <v>1673981071.5</v>
      </c>
      <c r="DB116">
        <v>1673981072</v>
      </c>
      <c r="DC116">
        <v>22</v>
      </c>
      <c r="DD116">
        <v>6.0000000000000001E-3</v>
      </c>
      <c r="DE116">
        <v>1.4999999999999999E-2</v>
      </c>
      <c r="DF116">
        <v>-5.52</v>
      </c>
      <c r="DG116">
        <v>0.19600000000000001</v>
      </c>
      <c r="DH116">
        <v>415</v>
      </c>
      <c r="DI116">
        <v>30</v>
      </c>
      <c r="DJ116">
        <v>0.47</v>
      </c>
      <c r="DK116">
        <v>0.06</v>
      </c>
      <c r="DL116">
        <v>-20.069897560975608</v>
      </c>
      <c r="DM116">
        <v>-1.6982550522648019</v>
      </c>
      <c r="DN116">
        <v>0.1717291038700266</v>
      </c>
      <c r="DO116">
        <v>0</v>
      </c>
      <c r="DP116">
        <v>1.296754390243902</v>
      </c>
      <c r="DQ116">
        <v>-0.28450578397212589</v>
      </c>
      <c r="DR116">
        <v>2.901566162868165E-2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370</v>
      </c>
      <c r="EA116">
        <v>3.29745</v>
      </c>
      <c r="EB116">
        <v>2.6254400000000002</v>
      </c>
      <c r="EC116">
        <v>0.14019200000000001</v>
      </c>
      <c r="ED116">
        <v>0.14122399999999999</v>
      </c>
      <c r="EE116">
        <v>0.13789100000000001</v>
      </c>
      <c r="EF116">
        <v>0.133078</v>
      </c>
      <c r="EG116">
        <v>25970.799999999999</v>
      </c>
      <c r="EH116">
        <v>26388.400000000001</v>
      </c>
      <c r="EI116">
        <v>28100.400000000001</v>
      </c>
      <c r="EJ116">
        <v>29572.5</v>
      </c>
      <c r="EK116">
        <v>33345</v>
      </c>
      <c r="EL116">
        <v>35592.699999999997</v>
      </c>
      <c r="EM116">
        <v>39670.9</v>
      </c>
      <c r="EN116">
        <v>42266</v>
      </c>
      <c r="EO116">
        <v>2.2428300000000001</v>
      </c>
      <c r="EP116">
        <v>2.1994500000000001</v>
      </c>
      <c r="EQ116">
        <v>0.11583400000000001</v>
      </c>
      <c r="ER116">
        <v>0</v>
      </c>
      <c r="ES116">
        <v>31.076000000000001</v>
      </c>
      <c r="ET116">
        <v>999.9</v>
      </c>
      <c r="EU116">
        <v>72.8</v>
      </c>
      <c r="EV116">
        <v>34</v>
      </c>
      <c r="EW116">
        <v>38.4634</v>
      </c>
      <c r="EX116">
        <v>57.0901</v>
      </c>
      <c r="EY116">
        <v>-5.2884599999999997</v>
      </c>
      <c r="EZ116">
        <v>2</v>
      </c>
      <c r="FA116">
        <v>0.39937800000000001</v>
      </c>
      <c r="FB116">
        <v>4.7342099999999998E-2</v>
      </c>
      <c r="FC116">
        <v>20.271000000000001</v>
      </c>
      <c r="FD116">
        <v>5.2198399999999996</v>
      </c>
      <c r="FE116">
        <v>12.0092</v>
      </c>
      <c r="FF116">
        <v>4.98665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1.86219</v>
      </c>
      <c r="FN116">
        <v>1.86425</v>
      </c>
      <c r="FO116">
        <v>1.86033</v>
      </c>
      <c r="FP116">
        <v>1.8610199999999999</v>
      </c>
      <c r="FQ116">
        <v>1.8602000000000001</v>
      </c>
      <c r="FR116">
        <v>1.86188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-6.0679999999999996</v>
      </c>
      <c r="GH116">
        <v>0.2142</v>
      </c>
      <c r="GI116">
        <v>-4.1132035990306486</v>
      </c>
      <c r="GJ116">
        <v>-4.0977002334145526E-3</v>
      </c>
      <c r="GK116">
        <v>1.9870096767282211E-6</v>
      </c>
      <c r="GL116">
        <v>-4.7591234531596528E-10</v>
      </c>
      <c r="GM116">
        <v>-9.7813170522517312E-2</v>
      </c>
      <c r="GN116">
        <v>-4.4277268217585318E-5</v>
      </c>
      <c r="GO116">
        <v>7.6125673839889962E-4</v>
      </c>
      <c r="GP116">
        <v>-1.4366726965109579E-5</v>
      </c>
      <c r="GQ116">
        <v>6</v>
      </c>
      <c r="GR116">
        <v>2093</v>
      </c>
      <c r="GS116">
        <v>4</v>
      </c>
      <c r="GT116">
        <v>31</v>
      </c>
      <c r="GU116">
        <v>40</v>
      </c>
      <c r="GV116">
        <v>40</v>
      </c>
      <c r="GW116">
        <v>2.0007299999999999</v>
      </c>
      <c r="GX116">
        <v>2.5329600000000001</v>
      </c>
      <c r="GY116">
        <v>2.04834</v>
      </c>
      <c r="GZ116">
        <v>2.6220699999999999</v>
      </c>
      <c r="HA116">
        <v>2.1972700000000001</v>
      </c>
      <c r="HB116">
        <v>2.36084</v>
      </c>
      <c r="HC116">
        <v>39.316899999999997</v>
      </c>
      <c r="HD116">
        <v>15.2966</v>
      </c>
      <c r="HE116">
        <v>18</v>
      </c>
      <c r="HF116">
        <v>711.49400000000003</v>
      </c>
      <c r="HG116">
        <v>752.375</v>
      </c>
      <c r="HH116">
        <v>30.998999999999999</v>
      </c>
      <c r="HI116">
        <v>32.502200000000002</v>
      </c>
      <c r="HJ116">
        <v>30.001000000000001</v>
      </c>
      <c r="HK116">
        <v>32.305900000000001</v>
      </c>
      <c r="HL116">
        <v>32.305500000000002</v>
      </c>
      <c r="HM116">
        <v>40.064300000000003</v>
      </c>
      <c r="HN116">
        <v>21.0688</v>
      </c>
      <c r="HO116">
        <v>94.013099999999994</v>
      </c>
      <c r="HP116">
        <v>31</v>
      </c>
      <c r="HQ116">
        <v>678.75900000000001</v>
      </c>
      <c r="HR116">
        <v>32.297600000000003</v>
      </c>
      <c r="HS116">
        <v>99.026600000000002</v>
      </c>
      <c r="HT116">
        <v>98.014399999999995</v>
      </c>
    </row>
    <row r="117" spans="1:228" x14ac:dyDescent="0.3">
      <c r="A117">
        <v>102</v>
      </c>
      <c r="B117">
        <v>1673983473.5999999</v>
      </c>
      <c r="C117">
        <v>403.5</v>
      </c>
      <c r="D117" t="s">
        <v>563</v>
      </c>
      <c r="E117" t="s">
        <v>564</v>
      </c>
      <c r="F117">
        <v>4</v>
      </c>
      <c r="G117">
        <v>1673983471.5999999</v>
      </c>
      <c r="H117">
        <f t="shared" si="34"/>
        <v>1.3981007772184684E-3</v>
      </c>
      <c r="I117">
        <f t="shared" si="35"/>
        <v>1.3981007772184684</v>
      </c>
      <c r="J117">
        <f t="shared" si="36"/>
        <v>10.73575675911794</v>
      </c>
      <c r="K117">
        <f t="shared" si="37"/>
        <v>647.16385714285718</v>
      </c>
      <c r="L117">
        <f t="shared" si="38"/>
        <v>423.98997908684822</v>
      </c>
      <c r="M117">
        <f t="shared" si="39"/>
        <v>42.918852748883182</v>
      </c>
      <c r="N117">
        <f t="shared" si="40"/>
        <v>65.509874428952358</v>
      </c>
      <c r="O117">
        <f t="shared" si="41"/>
        <v>8.3515304214799108E-2</v>
      </c>
      <c r="P117">
        <f t="shared" si="42"/>
        <v>2.7708787010003899</v>
      </c>
      <c r="Q117">
        <f t="shared" si="43"/>
        <v>8.2141688609103175E-2</v>
      </c>
      <c r="R117">
        <f t="shared" si="44"/>
        <v>5.1460087375066188E-2</v>
      </c>
      <c r="S117">
        <f t="shared" si="45"/>
        <v>226.11492004900552</v>
      </c>
      <c r="T117">
        <f t="shared" si="46"/>
        <v>34.100104626863605</v>
      </c>
      <c r="U117">
        <f t="shared" si="47"/>
        <v>32.94978571428571</v>
      </c>
      <c r="V117">
        <f t="shared" si="48"/>
        <v>5.0378702177729409</v>
      </c>
      <c r="W117">
        <f t="shared" si="49"/>
        <v>66.721214564750497</v>
      </c>
      <c r="X117">
        <f t="shared" si="50"/>
        <v>3.3866363659119845</v>
      </c>
      <c r="Y117">
        <f t="shared" si="51"/>
        <v>5.0758014343779339</v>
      </c>
      <c r="Z117">
        <f t="shared" si="52"/>
        <v>1.6512338518609564</v>
      </c>
      <c r="AA117">
        <f t="shared" si="53"/>
        <v>-61.656244275334458</v>
      </c>
      <c r="AB117">
        <f t="shared" si="54"/>
        <v>19.944846324140833</v>
      </c>
      <c r="AC117">
        <f t="shared" si="55"/>
        <v>1.6487663757882025</v>
      </c>
      <c r="AD117">
        <f t="shared" si="56"/>
        <v>186.05228847360007</v>
      </c>
      <c r="AE117">
        <f t="shared" si="57"/>
        <v>21.239667070379241</v>
      </c>
      <c r="AF117">
        <f t="shared" si="58"/>
        <v>1.3825126914489441</v>
      </c>
      <c r="AG117">
        <f t="shared" si="59"/>
        <v>10.73575675911794</v>
      </c>
      <c r="AH117">
        <v>689.05253910361705</v>
      </c>
      <c r="AI117">
        <v>672.12729696969689</v>
      </c>
      <c r="AJ117">
        <v>1.7065687983318329</v>
      </c>
      <c r="AK117">
        <v>64.11169264173391</v>
      </c>
      <c r="AL117">
        <f t="shared" si="60"/>
        <v>1.3981007772184684</v>
      </c>
      <c r="AM117">
        <v>32.208266760134123</v>
      </c>
      <c r="AN117">
        <v>33.455901818181829</v>
      </c>
      <c r="AO117">
        <v>-4.9839316056355182E-5</v>
      </c>
      <c r="AP117">
        <v>93.4431284046358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47413.091098933277</v>
      </c>
      <c r="AV117">
        <f t="shared" si="64"/>
        <v>1199.987142857143</v>
      </c>
      <c r="AW117">
        <f t="shared" si="65"/>
        <v>1025.9150922533709</v>
      </c>
      <c r="AX117">
        <f t="shared" si="66"/>
        <v>0.85493840359879991</v>
      </c>
      <c r="AY117">
        <f t="shared" si="67"/>
        <v>0.18843111894568376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1673983471.5999999</v>
      </c>
      <c r="BF117">
        <v>647.16385714285718</v>
      </c>
      <c r="BG117">
        <v>667.59514285714272</v>
      </c>
      <c r="BH117">
        <v>33.456157142857137</v>
      </c>
      <c r="BI117">
        <v>32.222714285714282</v>
      </c>
      <c r="BJ117">
        <v>653.23885714285723</v>
      </c>
      <c r="BK117">
        <v>33.241971428571432</v>
      </c>
      <c r="BL117">
        <v>650.01428571428562</v>
      </c>
      <c r="BM117">
        <v>101.1261428571429</v>
      </c>
      <c r="BN117">
        <v>9.9958857142857141E-2</v>
      </c>
      <c r="BO117">
        <v>33.083300000000001</v>
      </c>
      <c r="BP117">
        <v>32.94978571428571</v>
      </c>
      <c r="BQ117">
        <v>999.89999999999986</v>
      </c>
      <c r="BR117">
        <v>0</v>
      </c>
      <c r="BS117">
        <v>0</v>
      </c>
      <c r="BT117">
        <v>9020.1785714285706</v>
      </c>
      <c r="BU117">
        <v>0</v>
      </c>
      <c r="BV117">
        <v>1409.962857142857</v>
      </c>
      <c r="BW117">
        <v>-20.431100000000001</v>
      </c>
      <c r="BX117">
        <v>669.56499999999994</v>
      </c>
      <c r="BY117">
        <v>689.82314285714278</v>
      </c>
      <c r="BZ117">
        <v>1.2334342857142859</v>
      </c>
      <c r="CA117">
        <v>667.59514285714272</v>
      </c>
      <c r="CB117">
        <v>32.222714285714282</v>
      </c>
      <c r="CC117">
        <v>3.383292857142858</v>
      </c>
      <c r="CD117">
        <v>3.2585614285714279</v>
      </c>
      <c r="CE117">
        <v>26.045185714285719</v>
      </c>
      <c r="CF117">
        <v>25.411671428571431</v>
      </c>
      <c r="CG117">
        <v>1199.987142857143</v>
      </c>
      <c r="CH117">
        <v>0.49996971428571441</v>
      </c>
      <c r="CI117">
        <v>0.50003028571428565</v>
      </c>
      <c r="CJ117">
        <v>0</v>
      </c>
      <c r="CK117">
        <v>916.41828571428573</v>
      </c>
      <c r="CL117">
        <v>4.9990899999999998</v>
      </c>
      <c r="CM117">
        <v>9983.4457142857136</v>
      </c>
      <c r="CN117">
        <v>9557.6457142857143</v>
      </c>
      <c r="CO117">
        <v>42.625</v>
      </c>
      <c r="CP117">
        <v>44.936999999999998</v>
      </c>
      <c r="CQ117">
        <v>43.561999999999998</v>
      </c>
      <c r="CR117">
        <v>43.642714285714291</v>
      </c>
      <c r="CS117">
        <v>44</v>
      </c>
      <c r="CT117">
        <v>597.45857142857142</v>
      </c>
      <c r="CU117">
        <v>597.53</v>
      </c>
      <c r="CV117">
        <v>0</v>
      </c>
      <c r="CW117">
        <v>1673983473.7</v>
      </c>
      <c r="CX117">
        <v>0</v>
      </c>
      <c r="CY117">
        <v>1673981072</v>
      </c>
      <c r="CZ117" t="s">
        <v>356</v>
      </c>
      <c r="DA117">
        <v>1673981071.5</v>
      </c>
      <c r="DB117">
        <v>1673981072</v>
      </c>
      <c r="DC117">
        <v>22</v>
      </c>
      <c r="DD117">
        <v>6.0000000000000001E-3</v>
      </c>
      <c r="DE117">
        <v>1.4999999999999999E-2</v>
      </c>
      <c r="DF117">
        <v>-5.52</v>
      </c>
      <c r="DG117">
        <v>0.19600000000000001</v>
      </c>
      <c r="DH117">
        <v>415</v>
      </c>
      <c r="DI117">
        <v>30</v>
      </c>
      <c r="DJ117">
        <v>0.47</v>
      </c>
      <c r="DK117">
        <v>0.06</v>
      </c>
      <c r="DL117">
        <v>-20.182060975609751</v>
      </c>
      <c r="DM117">
        <v>-1.601410452961642</v>
      </c>
      <c r="DN117">
        <v>0.1624362357117983</v>
      </c>
      <c r="DO117">
        <v>0</v>
      </c>
      <c r="DP117">
        <v>1.278168780487805</v>
      </c>
      <c r="DQ117">
        <v>-0.25933923344947912</v>
      </c>
      <c r="DR117">
        <v>2.7100146988632241E-2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370</v>
      </c>
      <c r="EA117">
        <v>3.2971300000000001</v>
      </c>
      <c r="EB117">
        <v>2.6254</v>
      </c>
      <c r="EC117">
        <v>0.14116699999999999</v>
      </c>
      <c r="ED117">
        <v>0.142205</v>
      </c>
      <c r="EE117">
        <v>0.13789199999999999</v>
      </c>
      <c r="EF117">
        <v>0.133272</v>
      </c>
      <c r="EG117">
        <v>25940.7</v>
      </c>
      <c r="EH117">
        <v>26357.9</v>
      </c>
      <c r="EI117">
        <v>28099.7</v>
      </c>
      <c r="EJ117">
        <v>29572.2</v>
      </c>
      <c r="EK117">
        <v>33343.9</v>
      </c>
      <c r="EL117">
        <v>35584.699999999997</v>
      </c>
      <c r="EM117">
        <v>39669.699999999997</v>
      </c>
      <c r="EN117">
        <v>42265.9</v>
      </c>
      <c r="EO117">
        <v>2.2426499999999998</v>
      </c>
      <c r="EP117">
        <v>2.1995499999999999</v>
      </c>
      <c r="EQ117">
        <v>0.116825</v>
      </c>
      <c r="ER117">
        <v>0</v>
      </c>
      <c r="ES117">
        <v>31.0566</v>
      </c>
      <c r="ET117">
        <v>999.9</v>
      </c>
      <c r="EU117">
        <v>72.8</v>
      </c>
      <c r="EV117">
        <v>34</v>
      </c>
      <c r="EW117">
        <v>38.467799999999997</v>
      </c>
      <c r="EX117">
        <v>57.360100000000003</v>
      </c>
      <c r="EY117">
        <v>-5.1362199999999998</v>
      </c>
      <c r="EZ117">
        <v>2</v>
      </c>
      <c r="FA117">
        <v>0.40015200000000001</v>
      </c>
      <c r="FB117">
        <v>4.3649199999999999E-2</v>
      </c>
      <c r="FC117">
        <v>20.271000000000001</v>
      </c>
      <c r="FD117">
        <v>5.2196899999999999</v>
      </c>
      <c r="FE117">
        <v>12.009499999999999</v>
      </c>
      <c r="FF117">
        <v>4.9869500000000002</v>
      </c>
      <c r="FG117">
        <v>3.2846000000000002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1.8622300000000001</v>
      </c>
      <c r="FN117">
        <v>1.8642799999999999</v>
      </c>
      <c r="FO117">
        <v>1.8603400000000001</v>
      </c>
      <c r="FP117">
        <v>1.86103</v>
      </c>
      <c r="FQ117">
        <v>1.8602000000000001</v>
      </c>
      <c r="FR117">
        <v>1.86188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-6.0810000000000004</v>
      </c>
      <c r="GH117">
        <v>0.2142</v>
      </c>
      <c r="GI117">
        <v>-4.1132035990306486</v>
      </c>
      <c r="GJ117">
        <v>-4.0977002334145526E-3</v>
      </c>
      <c r="GK117">
        <v>1.9870096767282211E-6</v>
      </c>
      <c r="GL117">
        <v>-4.7591234531596528E-10</v>
      </c>
      <c r="GM117">
        <v>-9.7813170522517312E-2</v>
      </c>
      <c r="GN117">
        <v>-4.4277268217585318E-5</v>
      </c>
      <c r="GO117">
        <v>7.6125673839889962E-4</v>
      </c>
      <c r="GP117">
        <v>-1.4366726965109579E-5</v>
      </c>
      <c r="GQ117">
        <v>6</v>
      </c>
      <c r="GR117">
        <v>2093</v>
      </c>
      <c r="GS117">
        <v>4</v>
      </c>
      <c r="GT117">
        <v>31</v>
      </c>
      <c r="GU117">
        <v>40</v>
      </c>
      <c r="GV117">
        <v>40</v>
      </c>
      <c r="GW117">
        <v>2.0165999999999999</v>
      </c>
      <c r="GX117">
        <v>2.5390600000000001</v>
      </c>
      <c r="GY117">
        <v>2.04834</v>
      </c>
      <c r="GZ117">
        <v>2.6220699999999999</v>
      </c>
      <c r="HA117">
        <v>2.1972700000000001</v>
      </c>
      <c r="HB117">
        <v>2.2851599999999999</v>
      </c>
      <c r="HC117">
        <v>39.341799999999999</v>
      </c>
      <c r="HD117">
        <v>15.287800000000001</v>
      </c>
      <c r="HE117">
        <v>18</v>
      </c>
      <c r="HF117">
        <v>711.44</v>
      </c>
      <c r="HG117">
        <v>752.58100000000002</v>
      </c>
      <c r="HH117">
        <v>30.998999999999999</v>
      </c>
      <c r="HI117">
        <v>32.5124</v>
      </c>
      <c r="HJ117">
        <v>30.001000000000001</v>
      </c>
      <c r="HK117">
        <v>32.314</v>
      </c>
      <c r="HL117">
        <v>32.3142</v>
      </c>
      <c r="HM117">
        <v>40.389400000000002</v>
      </c>
      <c r="HN117">
        <v>21.0688</v>
      </c>
      <c r="HO117">
        <v>94.013099999999994</v>
      </c>
      <c r="HP117">
        <v>31</v>
      </c>
      <c r="HQ117">
        <v>685.44600000000003</v>
      </c>
      <c r="HR117">
        <v>32.304200000000002</v>
      </c>
      <c r="HS117">
        <v>99.023899999999998</v>
      </c>
      <c r="HT117">
        <v>98.013800000000003</v>
      </c>
    </row>
    <row r="118" spans="1:228" x14ac:dyDescent="0.3">
      <c r="A118">
        <v>103</v>
      </c>
      <c r="B118">
        <v>1673983477.5999999</v>
      </c>
      <c r="C118">
        <v>407.5</v>
      </c>
      <c r="D118" t="s">
        <v>565</v>
      </c>
      <c r="E118" t="s">
        <v>566</v>
      </c>
      <c r="F118">
        <v>4</v>
      </c>
      <c r="G118">
        <v>1673983475.2874999</v>
      </c>
      <c r="H118">
        <f t="shared" si="34"/>
        <v>1.4005261551869681E-3</v>
      </c>
      <c r="I118">
        <f t="shared" si="35"/>
        <v>1.4005261551869681</v>
      </c>
      <c r="J118">
        <f t="shared" si="36"/>
        <v>10.914380358487803</v>
      </c>
      <c r="K118">
        <f t="shared" si="37"/>
        <v>653.17937499999994</v>
      </c>
      <c r="L118">
        <f t="shared" si="38"/>
        <v>427.04531236214757</v>
      </c>
      <c r="M118">
        <f t="shared" si="39"/>
        <v>43.228336971892098</v>
      </c>
      <c r="N118">
        <f t="shared" si="40"/>
        <v>66.119115017108513</v>
      </c>
      <c r="O118">
        <f t="shared" si="41"/>
        <v>8.3764214606459289E-2</v>
      </c>
      <c r="P118">
        <f t="shared" si="42"/>
        <v>2.7667060334910967</v>
      </c>
      <c r="Q118">
        <f t="shared" si="43"/>
        <v>8.238042513922908E-2</v>
      </c>
      <c r="R118">
        <f t="shared" si="44"/>
        <v>5.1610189488538016E-2</v>
      </c>
      <c r="S118">
        <f t="shared" si="45"/>
        <v>226.10763811750473</v>
      </c>
      <c r="T118">
        <f t="shared" si="46"/>
        <v>34.101975124819354</v>
      </c>
      <c r="U118">
        <f t="shared" si="47"/>
        <v>32.950062500000001</v>
      </c>
      <c r="V118">
        <f t="shared" si="48"/>
        <v>5.0379485963611712</v>
      </c>
      <c r="W118">
        <f t="shared" si="49"/>
        <v>66.75659564370801</v>
      </c>
      <c r="X118">
        <f t="shared" si="50"/>
        <v>3.3886534390022627</v>
      </c>
      <c r="Y118">
        <f t="shared" si="51"/>
        <v>5.0761327870703843</v>
      </c>
      <c r="Z118">
        <f t="shared" si="52"/>
        <v>1.6492951573589085</v>
      </c>
      <c r="AA118">
        <f t="shared" si="53"/>
        <v>-61.763203443745297</v>
      </c>
      <c r="AB118">
        <f t="shared" si="54"/>
        <v>20.046923323065588</v>
      </c>
      <c r="AC118">
        <f t="shared" si="55"/>
        <v>1.6597157614881501</v>
      </c>
      <c r="AD118">
        <f t="shared" si="56"/>
        <v>186.05107375831318</v>
      </c>
      <c r="AE118">
        <f t="shared" si="57"/>
        <v>21.357992501304402</v>
      </c>
      <c r="AF118">
        <f t="shared" si="58"/>
        <v>1.3251815200516266</v>
      </c>
      <c r="AG118">
        <f t="shared" si="59"/>
        <v>10.914380358487803</v>
      </c>
      <c r="AH118">
        <v>695.93988916768262</v>
      </c>
      <c r="AI118">
        <v>678.87767878787861</v>
      </c>
      <c r="AJ118">
        <v>1.6978732816029749</v>
      </c>
      <c r="AK118">
        <v>64.11169264173391</v>
      </c>
      <c r="AL118">
        <f t="shared" si="60"/>
        <v>1.4005261551869681</v>
      </c>
      <c r="AM118">
        <v>32.296655552048868</v>
      </c>
      <c r="AN118">
        <v>33.495177575757573</v>
      </c>
      <c r="AO118">
        <v>8.9204829733802483E-3</v>
      </c>
      <c r="AP118">
        <v>93.4431284046358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47298.133819126517</v>
      </c>
      <c r="AV118">
        <f t="shared" si="64"/>
        <v>1199.9437499999999</v>
      </c>
      <c r="AW118">
        <f t="shared" si="65"/>
        <v>1025.8784575738366</v>
      </c>
      <c r="AX118">
        <f t="shared" si="66"/>
        <v>0.85493878990064043</v>
      </c>
      <c r="AY118">
        <f t="shared" si="67"/>
        <v>0.18843186450823612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1673983475.2874999</v>
      </c>
      <c r="BF118">
        <v>653.17937499999994</v>
      </c>
      <c r="BG118">
        <v>673.69287499999996</v>
      </c>
      <c r="BH118">
        <v>33.475924999999997</v>
      </c>
      <c r="BI118">
        <v>32.293662500000003</v>
      </c>
      <c r="BJ118">
        <v>659.26687500000003</v>
      </c>
      <c r="BK118">
        <v>33.261687500000001</v>
      </c>
      <c r="BL118">
        <v>650.01800000000003</v>
      </c>
      <c r="BM118">
        <v>101.12649999999999</v>
      </c>
      <c r="BN118">
        <v>0.1000811625</v>
      </c>
      <c r="BO118">
        <v>33.084462500000001</v>
      </c>
      <c r="BP118">
        <v>32.950062500000001</v>
      </c>
      <c r="BQ118">
        <v>999.9</v>
      </c>
      <c r="BR118">
        <v>0</v>
      </c>
      <c r="BS118">
        <v>0</v>
      </c>
      <c r="BT118">
        <v>8997.96875</v>
      </c>
      <c r="BU118">
        <v>0</v>
      </c>
      <c r="BV118">
        <v>1434.5912499999999</v>
      </c>
      <c r="BW118">
        <v>-20.513512500000001</v>
      </c>
      <c r="BX118">
        <v>675.80250000000001</v>
      </c>
      <c r="BY118">
        <v>696.17499999999995</v>
      </c>
      <c r="BZ118">
        <v>1.182285</v>
      </c>
      <c r="CA118">
        <v>673.69287499999996</v>
      </c>
      <c r="CB118">
        <v>32.293662500000003</v>
      </c>
      <c r="CC118">
        <v>3.3853049999999998</v>
      </c>
      <c r="CD118">
        <v>3.2657425</v>
      </c>
      <c r="CE118">
        <v>26.0552375</v>
      </c>
      <c r="CF118">
        <v>25.448725</v>
      </c>
      <c r="CG118">
        <v>1199.9437499999999</v>
      </c>
      <c r="CH118">
        <v>0.49995699999999998</v>
      </c>
      <c r="CI118">
        <v>0.50004300000000002</v>
      </c>
      <c r="CJ118">
        <v>0</v>
      </c>
      <c r="CK118">
        <v>917.104375</v>
      </c>
      <c r="CL118">
        <v>4.9990899999999998</v>
      </c>
      <c r="CM118">
        <v>9987.8024999999998</v>
      </c>
      <c r="CN118">
        <v>9557.255000000001</v>
      </c>
      <c r="CO118">
        <v>42.625</v>
      </c>
      <c r="CP118">
        <v>44.936999999999998</v>
      </c>
      <c r="CQ118">
        <v>43.561999999999998</v>
      </c>
      <c r="CR118">
        <v>43.663749999999993</v>
      </c>
      <c r="CS118">
        <v>44.007750000000001</v>
      </c>
      <c r="CT118">
        <v>597.4224999999999</v>
      </c>
      <c r="CU118">
        <v>597.52499999999998</v>
      </c>
      <c r="CV118">
        <v>0</v>
      </c>
      <c r="CW118">
        <v>1673983477.9000001</v>
      </c>
      <c r="CX118">
        <v>0</v>
      </c>
      <c r="CY118">
        <v>1673981072</v>
      </c>
      <c r="CZ118" t="s">
        <v>356</v>
      </c>
      <c r="DA118">
        <v>1673981071.5</v>
      </c>
      <c r="DB118">
        <v>1673981072</v>
      </c>
      <c r="DC118">
        <v>22</v>
      </c>
      <c r="DD118">
        <v>6.0000000000000001E-3</v>
      </c>
      <c r="DE118">
        <v>1.4999999999999999E-2</v>
      </c>
      <c r="DF118">
        <v>-5.52</v>
      </c>
      <c r="DG118">
        <v>0.19600000000000001</v>
      </c>
      <c r="DH118">
        <v>415</v>
      </c>
      <c r="DI118">
        <v>30</v>
      </c>
      <c r="DJ118">
        <v>0.47</v>
      </c>
      <c r="DK118">
        <v>0.06</v>
      </c>
      <c r="DL118">
        <v>-20.293239024390239</v>
      </c>
      <c r="DM118">
        <v>-1.4821358885017559</v>
      </c>
      <c r="DN118">
        <v>0.15027323549576399</v>
      </c>
      <c r="DO118">
        <v>0</v>
      </c>
      <c r="DP118">
        <v>1.251108048780488</v>
      </c>
      <c r="DQ118">
        <v>-0.34338167247386531</v>
      </c>
      <c r="DR118">
        <v>3.7499409570604728E-2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370</v>
      </c>
      <c r="EA118">
        <v>3.2974899999999998</v>
      </c>
      <c r="EB118">
        <v>2.6253000000000002</v>
      </c>
      <c r="EC118">
        <v>0.14213899999999999</v>
      </c>
      <c r="ED118">
        <v>0.14316799999999999</v>
      </c>
      <c r="EE118">
        <v>0.13800299999999999</v>
      </c>
      <c r="EF118">
        <v>0.13338800000000001</v>
      </c>
      <c r="EG118">
        <v>25910.400000000001</v>
      </c>
      <c r="EH118">
        <v>26327.5</v>
      </c>
      <c r="EI118">
        <v>28098.799999999999</v>
      </c>
      <c r="EJ118">
        <v>29571.4</v>
      </c>
      <c r="EK118">
        <v>33339.300000000003</v>
      </c>
      <c r="EL118">
        <v>35579</v>
      </c>
      <c r="EM118">
        <v>39669.199999999997</v>
      </c>
      <c r="EN118">
        <v>42264.800000000003</v>
      </c>
      <c r="EO118">
        <v>2.2427199999999998</v>
      </c>
      <c r="EP118">
        <v>2.1993499999999999</v>
      </c>
      <c r="EQ118">
        <v>0.117533</v>
      </c>
      <c r="ER118">
        <v>0</v>
      </c>
      <c r="ES118">
        <v>31.0395</v>
      </c>
      <c r="ET118">
        <v>999.9</v>
      </c>
      <c r="EU118">
        <v>72.8</v>
      </c>
      <c r="EV118">
        <v>34</v>
      </c>
      <c r="EW118">
        <v>38.466700000000003</v>
      </c>
      <c r="EX118">
        <v>57.180100000000003</v>
      </c>
      <c r="EY118">
        <v>-5.3405500000000004</v>
      </c>
      <c r="EZ118">
        <v>2</v>
      </c>
      <c r="FA118">
        <v>0.40099299999999999</v>
      </c>
      <c r="FB118">
        <v>4.2663399999999997E-2</v>
      </c>
      <c r="FC118">
        <v>20.270900000000001</v>
      </c>
      <c r="FD118">
        <v>5.2187900000000003</v>
      </c>
      <c r="FE118">
        <v>12.0091</v>
      </c>
      <c r="FF118">
        <v>4.98665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1.8622000000000001</v>
      </c>
      <c r="FN118">
        <v>1.86425</v>
      </c>
      <c r="FO118">
        <v>1.8603400000000001</v>
      </c>
      <c r="FP118">
        <v>1.86104</v>
      </c>
      <c r="FQ118">
        <v>1.8602000000000001</v>
      </c>
      <c r="FR118">
        <v>1.86188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-6.0960000000000001</v>
      </c>
      <c r="GH118">
        <v>0.21429999999999999</v>
      </c>
      <c r="GI118">
        <v>-4.1132035990306486</v>
      </c>
      <c r="GJ118">
        <v>-4.0977002334145526E-3</v>
      </c>
      <c r="GK118">
        <v>1.9870096767282211E-6</v>
      </c>
      <c r="GL118">
        <v>-4.7591234531596528E-10</v>
      </c>
      <c r="GM118">
        <v>-9.7813170522517312E-2</v>
      </c>
      <c r="GN118">
        <v>-4.4277268217585318E-5</v>
      </c>
      <c r="GO118">
        <v>7.6125673839889962E-4</v>
      </c>
      <c r="GP118">
        <v>-1.4366726965109579E-5</v>
      </c>
      <c r="GQ118">
        <v>6</v>
      </c>
      <c r="GR118">
        <v>2093</v>
      </c>
      <c r="GS118">
        <v>4</v>
      </c>
      <c r="GT118">
        <v>31</v>
      </c>
      <c r="GU118">
        <v>40.1</v>
      </c>
      <c r="GV118">
        <v>40.1</v>
      </c>
      <c r="GW118">
        <v>2.03369</v>
      </c>
      <c r="GX118">
        <v>2.5402800000000001</v>
      </c>
      <c r="GY118">
        <v>2.04834</v>
      </c>
      <c r="GZ118">
        <v>2.6232899999999999</v>
      </c>
      <c r="HA118">
        <v>2.1972700000000001</v>
      </c>
      <c r="HB118">
        <v>2.323</v>
      </c>
      <c r="HC118">
        <v>39.341799999999999</v>
      </c>
      <c r="HD118">
        <v>15.305300000000001</v>
      </c>
      <c r="HE118">
        <v>18</v>
      </c>
      <c r="HF118">
        <v>711.61800000000005</v>
      </c>
      <c r="HG118">
        <v>752.50800000000004</v>
      </c>
      <c r="HH118">
        <v>30.999400000000001</v>
      </c>
      <c r="HI118">
        <v>32.521700000000003</v>
      </c>
      <c r="HJ118">
        <v>30.001000000000001</v>
      </c>
      <c r="HK118">
        <v>32.323999999999998</v>
      </c>
      <c r="HL118">
        <v>32.323599999999999</v>
      </c>
      <c r="HM118">
        <v>40.716700000000003</v>
      </c>
      <c r="HN118">
        <v>21.0688</v>
      </c>
      <c r="HO118">
        <v>94.013099999999994</v>
      </c>
      <c r="HP118">
        <v>31</v>
      </c>
      <c r="HQ118">
        <v>692.13300000000004</v>
      </c>
      <c r="HR118">
        <v>32.283999999999999</v>
      </c>
      <c r="HS118">
        <v>99.021799999999999</v>
      </c>
      <c r="HT118">
        <v>98.011200000000002</v>
      </c>
    </row>
    <row r="119" spans="1:228" x14ac:dyDescent="0.3">
      <c r="A119">
        <v>104</v>
      </c>
      <c r="B119">
        <v>1673983481.5999999</v>
      </c>
      <c r="C119">
        <v>411.5</v>
      </c>
      <c r="D119" t="s">
        <v>567</v>
      </c>
      <c r="E119" t="s">
        <v>568</v>
      </c>
      <c r="F119">
        <v>4</v>
      </c>
      <c r="G119">
        <v>1673983479.5999999</v>
      </c>
      <c r="H119">
        <f t="shared" si="34"/>
        <v>1.4135876737075793E-3</v>
      </c>
      <c r="I119">
        <f t="shared" si="35"/>
        <v>1.4135876737075792</v>
      </c>
      <c r="J119">
        <f t="shared" si="36"/>
        <v>10.872003561466615</v>
      </c>
      <c r="K119">
        <f t="shared" si="37"/>
        <v>660.25828571428588</v>
      </c>
      <c r="L119">
        <f t="shared" si="38"/>
        <v>437.50854798191386</v>
      </c>
      <c r="M119">
        <f t="shared" si="39"/>
        <v>44.287473526324398</v>
      </c>
      <c r="N119">
        <f t="shared" si="40"/>
        <v>66.835657232270961</v>
      </c>
      <c r="O119">
        <f t="shared" si="41"/>
        <v>8.4887013244724793E-2</v>
      </c>
      <c r="P119">
        <f t="shared" si="42"/>
        <v>2.7643293499071127</v>
      </c>
      <c r="Q119">
        <f t="shared" si="43"/>
        <v>8.3465017445989775E-2</v>
      </c>
      <c r="R119">
        <f t="shared" si="44"/>
        <v>5.2291412382358134E-2</v>
      </c>
      <c r="S119">
        <f t="shared" si="45"/>
        <v>226.11021690620316</v>
      </c>
      <c r="T119">
        <f t="shared" si="46"/>
        <v>34.105690967385954</v>
      </c>
      <c r="U119">
        <f t="shared" si="47"/>
        <v>32.941999999999993</v>
      </c>
      <c r="V119">
        <f t="shared" si="48"/>
        <v>5.035665938564942</v>
      </c>
      <c r="W119">
        <f t="shared" si="49"/>
        <v>66.810793442555621</v>
      </c>
      <c r="X119">
        <f t="shared" si="50"/>
        <v>3.3926361796706801</v>
      </c>
      <c r="Y119">
        <f t="shared" si="51"/>
        <v>5.0779761844733846</v>
      </c>
      <c r="Z119">
        <f t="shared" si="52"/>
        <v>1.6430297588942619</v>
      </c>
      <c r="AA119">
        <f t="shared" si="53"/>
        <v>-62.33921641050425</v>
      </c>
      <c r="AB119">
        <f t="shared" si="54"/>
        <v>22.194903025495186</v>
      </c>
      <c r="AC119">
        <f t="shared" si="55"/>
        <v>1.8391158172185689</v>
      </c>
      <c r="AD119">
        <f t="shared" si="56"/>
        <v>187.80501933841265</v>
      </c>
      <c r="AE119">
        <f t="shared" si="57"/>
        <v>21.48589688559796</v>
      </c>
      <c r="AF119">
        <f t="shared" si="58"/>
        <v>1.3458408966182962</v>
      </c>
      <c r="AG119">
        <f t="shared" si="59"/>
        <v>10.872003561466615</v>
      </c>
      <c r="AH119">
        <v>702.89020810315628</v>
      </c>
      <c r="AI119">
        <v>685.75164848484803</v>
      </c>
      <c r="AJ119">
        <v>1.727772201253936</v>
      </c>
      <c r="AK119">
        <v>64.11169264173391</v>
      </c>
      <c r="AL119">
        <f t="shared" si="60"/>
        <v>1.4135876737075792</v>
      </c>
      <c r="AM119">
        <v>32.31305745138679</v>
      </c>
      <c r="AN119">
        <v>33.526783030303022</v>
      </c>
      <c r="AO119">
        <v>8.2861230038461121E-3</v>
      </c>
      <c r="AP119">
        <v>93.4431284046358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47231.798929213357</v>
      </c>
      <c r="AV119">
        <f t="shared" si="64"/>
        <v>1199.962857142857</v>
      </c>
      <c r="AW119">
        <f t="shared" si="65"/>
        <v>1025.8942636819706</v>
      </c>
      <c r="AX119">
        <f t="shared" si="66"/>
        <v>0.85493834877910446</v>
      </c>
      <c r="AY119">
        <f t="shared" si="67"/>
        <v>0.18843101314367139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1673983479.5999999</v>
      </c>
      <c r="BF119">
        <v>660.25828571428588</v>
      </c>
      <c r="BG119">
        <v>680.91057142857153</v>
      </c>
      <c r="BH119">
        <v>33.51528571428571</v>
      </c>
      <c r="BI119">
        <v>32.314671428571437</v>
      </c>
      <c r="BJ119">
        <v>666.36042857142854</v>
      </c>
      <c r="BK119">
        <v>33.300928571428578</v>
      </c>
      <c r="BL119">
        <v>650.03457142857133</v>
      </c>
      <c r="BM119">
        <v>101.1264285714286</v>
      </c>
      <c r="BN119">
        <v>0.1001045571428571</v>
      </c>
      <c r="BO119">
        <v>33.09092857142857</v>
      </c>
      <c r="BP119">
        <v>32.941999999999993</v>
      </c>
      <c r="BQ119">
        <v>999.89999999999986</v>
      </c>
      <c r="BR119">
        <v>0</v>
      </c>
      <c r="BS119">
        <v>0</v>
      </c>
      <c r="BT119">
        <v>8985.3571428571431</v>
      </c>
      <c r="BU119">
        <v>0</v>
      </c>
      <c r="BV119">
        <v>1471.4457142857141</v>
      </c>
      <c r="BW119">
        <v>-20.652528571428569</v>
      </c>
      <c r="BX119">
        <v>683.15428571428572</v>
      </c>
      <c r="BY119">
        <v>703.6488571428572</v>
      </c>
      <c r="BZ119">
        <v>1.200617142857143</v>
      </c>
      <c r="CA119">
        <v>680.91057142857153</v>
      </c>
      <c r="CB119">
        <v>32.314671428571437</v>
      </c>
      <c r="CC119">
        <v>3.3892799999999998</v>
      </c>
      <c r="CD119">
        <v>3.2678657142857142</v>
      </c>
      <c r="CE119">
        <v>26.07507142857143</v>
      </c>
      <c r="CF119">
        <v>25.45964285714286</v>
      </c>
      <c r="CG119">
        <v>1199.962857142857</v>
      </c>
      <c r="CH119">
        <v>0.49997171428571441</v>
      </c>
      <c r="CI119">
        <v>0.5000282857142857</v>
      </c>
      <c r="CJ119">
        <v>0</v>
      </c>
      <c r="CK119">
        <v>917.50114285714278</v>
      </c>
      <c r="CL119">
        <v>4.9990899999999998</v>
      </c>
      <c r="CM119">
        <v>9994.194285714284</v>
      </c>
      <c r="CN119">
        <v>9557.4571428571417</v>
      </c>
      <c r="CO119">
        <v>42.625</v>
      </c>
      <c r="CP119">
        <v>44.936999999999998</v>
      </c>
      <c r="CQ119">
        <v>43.561999999999998</v>
      </c>
      <c r="CR119">
        <v>43.651571428571437</v>
      </c>
      <c r="CS119">
        <v>44.008857142857153</v>
      </c>
      <c r="CT119">
        <v>597.44857142857131</v>
      </c>
      <c r="CU119">
        <v>597.51571428571435</v>
      </c>
      <c r="CV119">
        <v>0</v>
      </c>
      <c r="CW119">
        <v>1673983482.0999999</v>
      </c>
      <c r="CX119">
        <v>0</v>
      </c>
      <c r="CY119">
        <v>1673981072</v>
      </c>
      <c r="CZ119" t="s">
        <v>356</v>
      </c>
      <c r="DA119">
        <v>1673981071.5</v>
      </c>
      <c r="DB119">
        <v>1673981072</v>
      </c>
      <c r="DC119">
        <v>22</v>
      </c>
      <c r="DD119">
        <v>6.0000000000000001E-3</v>
      </c>
      <c r="DE119">
        <v>1.4999999999999999E-2</v>
      </c>
      <c r="DF119">
        <v>-5.52</v>
      </c>
      <c r="DG119">
        <v>0.19600000000000001</v>
      </c>
      <c r="DH119">
        <v>415</v>
      </c>
      <c r="DI119">
        <v>30</v>
      </c>
      <c r="DJ119">
        <v>0.47</v>
      </c>
      <c r="DK119">
        <v>0.06</v>
      </c>
      <c r="DL119">
        <v>-20.401634146341461</v>
      </c>
      <c r="DM119">
        <v>-1.536443205574934</v>
      </c>
      <c r="DN119">
        <v>0.15550944385055979</v>
      </c>
      <c r="DO119">
        <v>0</v>
      </c>
      <c r="DP119">
        <v>1.2334980487804881</v>
      </c>
      <c r="DQ119">
        <v>-0.34169623693379447</v>
      </c>
      <c r="DR119">
        <v>3.7687872554127491E-2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370</v>
      </c>
      <c r="EA119">
        <v>3.29731</v>
      </c>
      <c r="EB119">
        <v>2.62527</v>
      </c>
      <c r="EC119">
        <v>0.14311499999999999</v>
      </c>
      <c r="ED119">
        <v>0.14413799999999999</v>
      </c>
      <c r="EE119">
        <v>0.13808400000000001</v>
      </c>
      <c r="EF119">
        <v>0.133411</v>
      </c>
      <c r="EG119">
        <v>25880.6</v>
      </c>
      <c r="EH119">
        <v>26296.6</v>
      </c>
      <c r="EI119">
        <v>28098.5</v>
      </c>
      <c r="EJ119">
        <v>29570.3</v>
      </c>
      <c r="EK119">
        <v>33335.800000000003</v>
      </c>
      <c r="EL119">
        <v>35577</v>
      </c>
      <c r="EM119">
        <v>39668.699999999997</v>
      </c>
      <c r="EN119">
        <v>42263.5</v>
      </c>
      <c r="EO119">
        <v>2.2425799999999998</v>
      </c>
      <c r="EP119">
        <v>2.19922</v>
      </c>
      <c r="EQ119">
        <v>0.117868</v>
      </c>
      <c r="ER119">
        <v>0</v>
      </c>
      <c r="ES119">
        <v>31.028300000000002</v>
      </c>
      <c r="ET119">
        <v>999.9</v>
      </c>
      <c r="EU119">
        <v>72.8</v>
      </c>
      <c r="EV119">
        <v>34</v>
      </c>
      <c r="EW119">
        <v>38.468800000000002</v>
      </c>
      <c r="EX119">
        <v>57.3001</v>
      </c>
      <c r="EY119">
        <v>-5.3645899999999997</v>
      </c>
      <c r="EZ119">
        <v>2</v>
      </c>
      <c r="FA119">
        <v>0.401723</v>
      </c>
      <c r="FB119">
        <v>4.2448300000000001E-2</v>
      </c>
      <c r="FC119">
        <v>20.270900000000001</v>
      </c>
      <c r="FD119">
        <v>5.2192400000000001</v>
      </c>
      <c r="FE119">
        <v>12.0091</v>
      </c>
      <c r="FF119">
        <v>4.9867999999999997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1.86219</v>
      </c>
      <c r="FN119">
        <v>1.8642799999999999</v>
      </c>
      <c r="FO119">
        <v>1.8603400000000001</v>
      </c>
      <c r="FP119">
        <v>1.86104</v>
      </c>
      <c r="FQ119">
        <v>1.8602000000000001</v>
      </c>
      <c r="FR119">
        <v>1.86188</v>
      </c>
      <c r="FS119">
        <v>1.8585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-6.11</v>
      </c>
      <c r="GH119">
        <v>0.21440000000000001</v>
      </c>
      <c r="GI119">
        <v>-4.1132035990306486</v>
      </c>
      <c r="GJ119">
        <v>-4.0977002334145526E-3</v>
      </c>
      <c r="GK119">
        <v>1.9870096767282211E-6</v>
      </c>
      <c r="GL119">
        <v>-4.7591234531596528E-10</v>
      </c>
      <c r="GM119">
        <v>-9.7813170522517312E-2</v>
      </c>
      <c r="GN119">
        <v>-4.4277268217585318E-5</v>
      </c>
      <c r="GO119">
        <v>7.6125673839889962E-4</v>
      </c>
      <c r="GP119">
        <v>-1.4366726965109579E-5</v>
      </c>
      <c r="GQ119">
        <v>6</v>
      </c>
      <c r="GR119">
        <v>2093</v>
      </c>
      <c r="GS119">
        <v>4</v>
      </c>
      <c r="GT119">
        <v>31</v>
      </c>
      <c r="GU119">
        <v>40.200000000000003</v>
      </c>
      <c r="GV119">
        <v>40.200000000000003</v>
      </c>
      <c r="GW119">
        <v>2.04956</v>
      </c>
      <c r="GX119">
        <v>2.5317400000000001</v>
      </c>
      <c r="GY119">
        <v>2.04834</v>
      </c>
      <c r="GZ119">
        <v>2.6232899999999999</v>
      </c>
      <c r="HA119">
        <v>2.1972700000000001</v>
      </c>
      <c r="HB119">
        <v>2.34375</v>
      </c>
      <c r="HC119">
        <v>39.366700000000002</v>
      </c>
      <c r="HD119">
        <v>15.2966</v>
      </c>
      <c r="HE119">
        <v>18</v>
      </c>
      <c r="HF119">
        <v>711.60500000000002</v>
      </c>
      <c r="HG119">
        <v>752.51400000000001</v>
      </c>
      <c r="HH119">
        <v>30.9998</v>
      </c>
      <c r="HI119">
        <v>32.531100000000002</v>
      </c>
      <c r="HJ119">
        <v>30.001000000000001</v>
      </c>
      <c r="HK119">
        <v>32.3339</v>
      </c>
      <c r="HL119">
        <v>32.333500000000001</v>
      </c>
      <c r="HM119">
        <v>41.043799999999997</v>
      </c>
      <c r="HN119">
        <v>21.0688</v>
      </c>
      <c r="HO119">
        <v>94.013099999999994</v>
      </c>
      <c r="HP119">
        <v>31</v>
      </c>
      <c r="HQ119">
        <v>698.822</v>
      </c>
      <c r="HR119">
        <v>32.283999999999999</v>
      </c>
      <c r="HS119">
        <v>99.020600000000002</v>
      </c>
      <c r="HT119">
        <v>98.007900000000006</v>
      </c>
    </row>
    <row r="120" spans="1:228" x14ac:dyDescent="0.3">
      <c r="A120">
        <v>105</v>
      </c>
      <c r="B120">
        <v>1673983485.5999999</v>
      </c>
      <c r="C120">
        <v>415.5</v>
      </c>
      <c r="D120" t="s">
        <v>569</v>
      </c>
      <c r="E120" t="s">
        <v>570</v>
      </c>
      <c r="F120">
        <v>4</v>
      </c>
      <c r="G120">
        <v>1673983483.2874999</v>
      </c>
      <c r="H120">
        <f t="shared" si="34"/>
        <v>1.4036681416288751E-3</v>
      </c>
      <c r="I120">
        <f t="shared" si="35"/>
        <v>1.4036681416288752</v>
      </c>
      <c r="J120">
        <f t="shared" si="36"/>
        <v>11.00335027320215</v>
      </c>
      <c r="K120">
        <f t="shared" si="37"/>
        <v>666.43224999999995</v>
      </c>
      <c r="L120">
        <f t="shared" si="38"/>
        <v>439.70863198527917</v>
      </c>
      <c r="M120">
        <f t="shared" si="39"/>
        <v>44.509253115961371</v>
      </c>
      <c r="N120">
        <f t="shared" si="40"/>
        <v>67.459220816212465</v>
      </c>
      <c r="O120">
        <f t="shared" si="41"/>
        <v>8.4334140600849067E-2</v>
      </c>
      <c r="P120">
        <f t="shared" si="42"/>
        <v>2.7658760249171594</v>
      </c>
      <c r="Q120">
        <f t="shared" si="43"/>
        <v>8.2931213279493432E-2</v>
      </c>
      <c r="R120">
        <f t="shared" si="44"/>
        <v>5.1956111738369129E-2</v>
      </c>
      <c r="S120">
        <f t="shared" si="45"/>
        <v>226.11427528352812</v>
      </c>
      <c r="T120">
        <f t="shared" si="46"/>
        <v>34.113880588386259</v>
      </c>
      <c r="U120">
        <f t="shared" si="47"/>
        <v>32.945987500000001</v>
      </c>
      <c r="V120">
        <f t="shared" si="48"/>
        <v>5.0367947684470078</v>
      </c>
      <c r="W120">
        <f t="shared" si="49"/>
        <v>66.832071696128722</v>
      </c>
      <c r="X120">
        <f t="shared" si="50"/>
        <v>3.3948571490839052</v>
      </c>
      <c r="Y120">
        <f t="shared" si="51"/>
        <v>5.0796826477557087</v>
      </c>
      <c r="Z120">
        <f t="shared" si="52"/>
        <v>1.6419376193631026</v>
      </c>
      <c r="AA120">
        <f t="shared" si="53"/>
        <v>-61.901765045833393</v>
      </c>
      <c r="AB120">
        <f t="shared" si="54"/>
        <v>22.505016603434282</v>
      </c>
      <c r="AC120">
        <f t="shared" si="55"/>
        <v>1.8638607717227396</v>
      </c>
      <c r="AD120">
        <f t="shared" si="56"/>
        <v>188.58138761285173</v>
      </c>
      <c r="AE120">
        <f t="shared" si="57"/>
        <v>21.559662045579284</v>
      </c>
      <c r="AF120">
        <f t="shared" si="58"/>
        <v>1.3625326310738128</v>
      </c>
      <c r="AG120">
        <f t="shared" si="59"/>
        <v>11.00335027320215</v>
      </c>
      <c r="AH120">
        <v>709.89881705541393</v>
      </c>
      <c r="AI120">
        <v>692.67261818181794</v>
      </c>
      <c r="AJ120">
        <v>1.7181688713525789</v>
      </c>
      <c r="AK120">
        <v>64.11169264173391</v>
      </c>
      <c r="AL120">
        <f t="shared" si="60"/>
        <v>1.4036681416288752</v>
      </c>
      <c r="AM120">
        <v>32.32243427597529</v>
      </c>
      <c r="AN120">
        <v>33.545273939393937</v>
      </c>
      <c r="AO120">
        <v>5.1379413362250652E-3</v>
      </c>
      <c r="AP120">
        <v>93.4431284046358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47273.375286605995</v>
      </c>
      <c r="AV120">
        <f t="shared" si="64"/>
        <v>1199.9837500000001</v>
      </c>
      <c r="AW120">
        <f t="shared" si="65"/>
        <v>1025.9121887479421</v>
      </c>
      <c r="AX120">
        <f t="shared" si="66"/>
        <v>0.85493840124746856</v>
      </c>
      <c r="AY120">
        <f t="shared" si="67"/>
        <v>0.18843111440761434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1673983483.2874999</v>
      </c>
      <c r="BF120">
        <v>666.43224999999995</v>
      </c>
      <c r="BG120">
        <v>687.17075</v>
      </c>
      <c r="BH120">
        <v>33.537925000000001</v>
      </c>
      <c r="BI120">
        <v>32.322437500000007</v>
      </c>
      <c r="BJ120">
        <v>672.54750000000001</v>
      </c>
      <c r="BK120">
        <v>33.323524999999997</v>
      </c>
      <c r="BL120">
        <v>650.02862499999992</v>
      </c>
      <c r="BM120">
        <v>101.124375</v>
      </c>
      <c r="BN120">
        <v>0.1000492625</v>
      </c>
      <c r="BO120">
        <v>33.096912499999988</v>
      </c>
      <c r="BP120">
        <v>32.945987500000001</v>
      </c>
      <c r="BQ120">
        <v>999.9</v>
      </c>
      <c r="BR120">
        <v>0</v>
      </c>
      <c r="BS120">
        <v>0</v>
      </c>
      <c r="BT120">
        <v>8993.75</v>
      </c>
      <c r="BU120">
        <v>0</v>
      </c>
      <c r="BV120">
        <v>1511.6287500000001</v>
      </c>
      <c r="BW120">
        <v>-20.738225</v>
      </c>
      <c r="BX120">
        <v>689.55887499999994</v>
      </c>
      <c r="BY120">
        <v>710.12349999999992</v>
      </c>
      <c r="BZ120">
        <v>1.21550625</v>
      </c>
      <c r="CA120">
        <v>687.17075</v>
      </c>
      <c r="CB120">
        <v>32.322437500000007</v>
      </c>
      <c r="CC120">
        <v>3.3915012500000001</v>
      </c>
      <c r="CD120">
        <v>3.2685849999999999</v>
      </c>
      <c r="CE120">
        <v>26.086175000000001</v>
      </c>
      <c r="CF120">
        <v>25.463349999999998</v>
      </c>
      <c r="CG120">
        <v>1199.9837500000001</v>
      </c>
      <c r="CH120">
        <v>0.49997075000000002</v>
      </c>
      <c r="CI120">
        <v>0.50002924999999998</v>
      </c>
      <c r="CJ120">
        <v>0</v>
      </c>
      <c r="CK120">
        <v>917.92762500000003</v>
      </c>
      <c r="CL120">
        <v>4.9990899999999998</v>
      </c>
      <c r="CM120">
        <v>9999.1737499999999</v>
      </c>
      <c r="CN120">
        <v>9557.619999999999</v>
      </c>
      <c r="CO120">
        <v>42.648249999999997</v>
      </c>
      <c r="CP120">
        <v>44.976374999999997</v>
      </c>
      <c r="CQ120">
        <v>43.617125000000001</v>
      </c>
      <c r="CR120">
        <v>43.663749999999993</v>
      </c>
      <c r="CS120">
        <v>44.015500000000003</v>
      </c>
      <c r="CT120">
        <v>597.45749999999998</v>
      </c>
      <c r="CU120">
        <v>597.52874999999995</v>
      </c>
      <c r="CV120">
        <v>0</v>
      </c>
      <c r="CW120">
        <v>1673983485.7</v>
      </c>
      <c r="CX120">
        <v>0</v>
      </c>
      <c r="CY120">
        <v>1673981072</v>
      </c>
      <c r="CZ120" t="s">
        <v>356</v>
      </c>
      <c r="DA120">
        <v>1673981071.5</v>
      </c>
      <c r="DB120">
        <v>1673981072</v>
      </c>
      <c r="DC120">
        <v>22</v>
      </c>
      <c r="DD120">
        <v>6.0000000000000001E-3</v>
      </c>
      <c r="DE120">
        <v>1.4999999999999999E-2</v>
      </c>
      <c r="DF120">
        <v>-5.52</v>
      </c>
      <c r="DG120">
        <v>0.19600000000000001</v>
      </c>
      <c r="DH120">
        <v>415</v>
      </c>
      <c r="DI120">
        <v>30</v>
      </c>
      <c r="DJ120">
        <v>0.47</v>
      </c>
      <c r="DK120">
        <v>0.06</v>
      </c>
      <c r="DL120">
        <v>-20.497104878048781</v>
      </c>
      <c r="DM120">
        <v>-1.712088501742151</v>
      </c>
      <c r="DN120">
        <v>0.1707149513380449</v>
      </c>
      <c r="DO120">
        <v>0</v>
      </c>
      <c r="DP120">
        <v>1.221743902439024</v>
      </c>
      <c r="DQ120">
        <v>-0.22507839721254161</v>
      </c>
      <c r="DR120">
        <v>3.2100557694270122E-2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370</v>
      </c>
      <c r="EA120">
        <v>3.2972600000000001</v>
      </c>
      <c r="EB120">
        <v>2.6252900000000001</v>
      </c>
      <c r="EC120">
        <v>0.14408799999999999</v>
      </c>
      <c r="ED120">
        <v>0.14511599999999999</v>
      </c>
      <c r="EE120">
        <v>0.138125</v>
      </c>
      <c r="EF120">
        <v>0.13342200000000001</v>
      </c>
      <c r="EG120">
        <v>25850.799999999999</v>
      </c>
      <c r="EH120">
        <v>26266.5</v>
      </c>
      <c r="EI120">
        <v>28098.1</v>
      </c>
      <c r="EJ120">
        <v>29570.400000000001</v>
      </c>
      <c r="EK120">
        <v>33333.699999999997</v>
      </c>
      <c r="EL120">
        <v>35576.699999999997</v>
      </c>
      <c r="EM120">
        <v>39668.1</v>
      </c>
      <c r="EN120">
        <v>42263.6</v>
      </c>
      <c r="EO120">
        <v>2.2424499999999998</v>
      </c>
      <c r="EP120">
        <v>2.1990699999999999</v>
      </c>
      <c r="EQ120">
        <v>0.1188</v>
      </c>
      <c r="ER120">
        <v>0</v>
      </c>
      <c r="ES120">
        <v>31.025200000000002</v>
      </c>
      <c r="ET120">
        <v>999.9</v>
      </c>
      <c r="EU120">
        <v>72.7</v>
      </c>
      <c r="EV120">
        <v>34</v>
      </c>
      <c r="EW120">
        <v>38.405500000000004</v>
      </c>
      <c r="EX120">
        <v>57.0901</v>
      </c>
      <c r="EY120">
        <v>-5.2403899999999997</v>
      </c>
      <c r="EZ120">
        <v>2</v>
      </c>
      <c r="FA120">
        <v>0.40246999999999999</v>
      </c>
      <c r="FB120">
        <v>4.6988000000000002E-2</v>
      </c>
      <c r="FC120">
        <v>20.270900000000001</v>
      </c>
      <c r="FD120">
        <v>5.2189399999999999</v>
      </c>
      <c r="FE120">
        <v>12.0097</v>
      </c>
      <c r="FF120">
        <v>4.98665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1.8622000000000001</v>
      </c>
      <c r="FN120">
        <v>1.86426</v>
      </c>
      <c r="FO120">
        <v>1.86033</v>
      </c>
      <c r="FP120">
        <v>1.8610100000000001</v>
      </c>
      <c r="FQ120">
        <v>1.86019</v>
      </c>
      <c r="FR120">
        <v>1.86188</v>
      </c>
      <c r="FS120">
        <v>1.8584799999999999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-6.1230000000000002</v>
      </c>
      <c r="GH120">
        <v>0.21440000000000001</v>
      </c>
      <c r="GI120">
        <v>-4.1132035990306486</v>
      </c>
      <c r="GJ120">
        <v>-4.0977002334145526E-3</v>
      </c>
      <c r="GK120">
        <v>1.9870096767282211E-6</v>
      </c>
      <c r="GL120">
        <v>-4.7591234531596528E-10</v>
      </c>
      <c r="GM120">
        <v>-9.7813170522517312E-2</v>
      </c>
      <c r="GN120">
        <v>-4.4277268217585318E-5</v>
      </c>
      <c r="GO120">
        <v>7.6125673839889962E-4</v>
      </c>
      <c r="GP120">
        <v>-1.4366726965109579E-5</v>
      </c>
      <c r="GQ120">
        <v>6</v>
      </c>
      <c r="GR120">
        <v>2093</v>
      </c>
      <c r="GS120">
        <v>4</v>
      </c>
      <c r="GT120">
        <v>31</v>
      </c>
      <c r="GU120">
        <v>40.200000000000003</v>
      </c>
      <c r="GV120">
        <v>40.200000000000003</v>
      </c>
      <c r="GW120">
        <v>2.0654300000000001</v>
      </c>
      <c r="GX120">
        <v>2.5390600000000001</v>
      </c>
      <c r="GY120">
        <v>2.04834</v>
      </c>
      <c r="GZ120">
        <v>2.6232899999999999</v>
      </c>
      <c r="HA120">
        <v>2.1972700000000001</v>
      </c>
      <c r="HB120">
        <v>2.2900399999999999</v>
      </c>
      <c r="HC120">
        <v>39.366700000000002</v>
      </c>
      <c r="HD120">
        <v>15.2791</v>
      </c>
      <c r="HE120">
        <v>18</v>
      </c>
      <c r="HF120">
        <v>711.59799999999996</v>
      </c>
      <c r="HG120">
        <v>752.48400000000004</v>
      </c>
      <c r="HH120">
        <v>31.000599999999999</v>
      </c>
      <c r="HI120">
        <v>32.541899999999998</v>
      </c>
      <c r="HJ120">
        <v>30.001000000000001</v>
      </c>
      <c r="HK120">
        <v>32.342500000000001</v>
      </c>
      <c r="HL120">
        <v>32.342700000000001</v>
      </c>
      <c r="HM120">
        <v>41.364600000000003</v>
      </c>
      <c r="HN120">
        <v>21.0688</v>
      </c>
      <c r="HO120">
        <v>94.013099999999994</v>
      </c>
      <c r="HP120">
        <v>31</v>
      </c>
      <c r="HQ120">
        <v>705.50099999999998</v>
      </c>
      <c r="HR120">
        <v>32.283999999999999</v>
      </c>
      <c r="HS120">
        <v>99.019300000000001</v>
      </c>
      <c r="HT120">
        <v>98.008200000000002</v>
      </c>
    </row>
    <row r="121" spans="1:228" x14ac:dyDescent="0.3">
      <c r="A121">
        <v>106</v>
      </c>
      <c r="B121">
        <v>1673983489.5999999</v>
      </c>
      <c r="C121">
        <v>419.5</v>
      </c>
      <c r="D121" t="s">
        <v>571</v>
      </c>
      <c r="E121" t="s">
        <v>572</v>
      </c>
      <c r="F121">
        <v>4</v>
      </c>
      <c r="G121">
        <v>1673983487.5999999</v>
      </c>
      <c r="H121">
        <f t="shared" si="34"/>
        <v>1.3840848041313475E-3</v>
      </c>
      <c r="I121">
        <f t="shared" si="35"/>
        <v>1.3840848041313476</v>
      </c>
      <c r="J121">
        <f t="shared" si="36"/>
        <v>10.933512909375981</v>
      </c>
      <c r="K121">
        <f t="shared" si="37"/>
        <v>673.58614285714282</v>
      </c>
      <c r="L121">
        <f t="shared" si="38"/>
        <v>444.96774025621102</v>
      </c>
      <c r="M121">
        <f t="shared" si="39"/>
        <v>45.041149040157443</v>
      </c>
      <c r="N121">
        <f t="shared" si="40"/>
        <v>68.182681814965278</v>
      </c>
      <c r="O121">
        <f t="shared" si="41"/>
        <v>8.310486866588683E-2</v>
      </c>
      <c r="P121">
        <f t="shared" si="42"/>
        <v>2.7689046434498112</v>
      </c>
      <c r="Q121">
        <f t="shared" si="43"/>
        <v>8.1743649938405841E-2</v>
      </c>
      <c r="R121">
        <f t="shared" si="44"/>
        <v>5.1210224077726636E-2</v>
      </c>
      <c r="S121">
        <f t="shared" si="45"/>
        <v>226.10973986136244</v>
      </c>
      <c r="T121">
        <f t="shared" si="46"/>
        <v>34.120825145368599</v>
      </c>
      <c r="U121">
        <f t="shared" si="47"/>
        <v>32.952928571428572</v>
      </c>
      <c r="V121">
        <f t="shared" si="48"/>
        <v>5.0387602563779161</v>
      </c>
      <c r="W121">
        <f t="shared" si="49"/>
        <v>66.849606450567407</v>
      </c>
      <c r="X121">
        <f t="shared" si="50"/>
        <v>3.3962548587233221</v>
      </c>
      <c r="Y121">
        <f t="shared" si="51"/>
        <v>5.0804410662233535</v>
      </c>
      <c r="Z121">
        <f t="shared" si="52"/>
        <v>1.642505397654594</v>
      </c>
      <c r="AA121">
        <f t="shared" si="53"/>
        <v>-61.038139862192423</v>
      </c>
      <c r="AB121">
        <f t="shared" si="54"/>
        <v>21.890433228116464</v>
      </c>
      <c r="AC121">
        <f t="shared" si="55"/>
        <v>1.8110633059964314</v>
      </c>
      <c r="AD121">
        <f t="shared" si="56"/>
        <v>188.77309653328291</v>
      </c>
      <c r="AE121">
        <f t="shared" si="57"/>
        <v>21.629449073354191</v>
      </c>
      <c r="AF121">
        <f t="shared" si="58"/>
        <v>1.3711080562561286</v>
      </c>
      <c r="AG121">
        <f t="shared" si="59"/>
        <v>10.933512909375981</v>
      </c>
      <c r="AH121">
        <v>716.85299509165577</v>
      </c>
      <c r="AI121">
        <v>699.59200606060574</v>
      </c>
      <c r="AJ121">
        <v>1.743726083207344</v>
      </c>
      <c r="AK121">
        <v>64.11169264173391</v>
      </c>
      <c r="AL121">
        <f t="shared" si="60"/>
        <v>1.3840848041313476</v>
      </c>
      <c r="AM121">
        <v>32.32738589104391</v>
      </c>
      <c r="AN121">
        <v>33.556868484848501</v>
      </c>
      <c r="AO121">
        <v>9.2869249558783938E-4</v>
      </c>
      <c r="AP121">
        <v>93.4431284046358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47356.242208301315</v>
      </c>
      <c r="AV121">
        <f t="shared" si="64"/>
        <v>1199.958571428572</v>
      </c>
      <c r="AW121">
        <f t="shared" si="65"/>
        <v>1025.8907709126233</v>
      </c>
      <c r="AX121">
        <f t="shared" si="66"/>
        <v>0.85493849149415402</v>
      </c>
      <c r="AY121">
        <f t="shared" si="67"/>
        <v>0.18843128858371733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1673983487.5999999</v>
      </c>
      <c r="BF121">
        <v>673.58614285714282</v>
      </c>
      <c r="BG121">
        <v>694.40499999999997</v>
      </c>
      <c r="BH121">
        <v>33.552071428571431</v>
      </c>
      <c r="BI121">
        <v>32.328857142857139</v>
      </c>
      <c r="BJ121">
        <v>679.71600000000001</v>
      </c>
      <c r="BK121">
        <v>33.337600000000002</v>
      </c>
      <c r="BL121">
        <v>649.97828571428568</v>
      </c>
      <c r="BM121">
        <v>101.1235714285714</v>
      </c>
      <c r="BN121">
        <v>9.9831900000000015E-2</v>
      </c>
      <c r="BO121">
        <v>33.09957142857143</v>
      </c>
      <c r="BP121">
        <v>32.952928571428572</v>
      </c>
      <c r="BQ121">
        <v>999.89999999999986</v>
      </c>
      <c r="BR121">
        <v>0</v>
      </c>
      <c r="BS121">
        <v>0</v>
      </c>
      <c r="BT121">
        <v>9009.9114285714277</v>
      </c>
      <c r="BU121">
        <v>0</v>
      </c>
      <c r="BV121">
        <v>1545.5728571428569</v>
      </c>
      <c r="BW121">
        <v>-20.818771428571431</v>
      </c>
      <c r="BX121">
        <v>696.97100000000012</v>
      </c>
      <c r="BY121">
        <v>717.60414285714285</v>
      </c>
      <c r="BZ121">
        <v>1.223204285714286</v>
      </c>
      <c r="CA121">
        <v>694.40499999999997</v>
      </c>
      <c r="CB121">
        <v>32.328857142857139</v>
      </c>
      <c r="CC121">
        <v>3.3928985714285709</v>
      </c>
      <c r="CD121">
        <v>3.2692042857142849</v>
      </c>
      <c r="CE121">
        <v>26.093142857142851</v>
      </c>
      <c r="CF121">
        <v>25.466557142857141</v>
      </c>
      <c r="CG121">
        <v>1199.958571428572</v>
      </c>
      <c r="CH121">
        <v>0.49996771428571429</v>
      </c>
      <c r="CI121">
        <v>0.50003228571428571</v>
      </c>
      <c r="CJ121">
        <v>0</v>
      </c>
      <c r="CK121">
        <v>918.16957142857143</v>
      </c>
      <c r="CL121">
        <v>4.9990899999999998</v>
      </c>
      <c r="CM121">
        <v>10005.04285714286</v>
      </c>
      <c r="CN121">
        <v>9557.427142857141</v>
      </c>
      <c r="CO121">
        <v>42.686999999999998</v>
      </c>
      <c r="CP121">
        <v>45</v>
      </c>
      <c r="CQ121">
        <v>43.625</v>
      </c>
      <c r="CR121">
        <v>43.686999999999998</v>
      </c>
      <c r="CS121">
        <v>44.017714285714291</v>
      </c>
      <c r="CT121">
        <v>597.44142857142856</v>
      </c>
      <c r="CU121">
        <v>597.51999999999987</v>
      </c>
      <c r="CV121">
        <v>0</v>
      </c>
      <c r="CW121">
        <v>1673983489.9000001</v>
      </c>
      <c r="CX121">
        <v>0</v>
      </c>
      <c r="CY121">
        <v>1673981072</v>
      </c>
      <c r="CZ121" t="s">
        <v>356</v>
      </c>
      <c r="DA121">
        <v>1673981071.5</v>
      </c>
      <c r="DB121">
        <v>1673981072</v>
      </c>
      <c r="DC121">
        <v>22</v>
      </c>
      <c r="DD121">
        <v>6.0000000000000001E-3</v>
      </c>
      <c r="DE121">
        <v>1.4999999999999999E-2</v>
      </c>
      <c r="DF121">
        <v>-5.52</v>
      </c>
      <c r="DG121">
        <v>0.19600000000000001</v>
      </c>
      <c r="DH121">
        <v>415</v>
      </c>
      <c r="DI121">
        <v>30</v>
      </c>
      <c r="DJ121">
        <v>0.47</v>
      </c>
      <c r="DK121">
        <v>0.06</v>
      </c>
      <c r="DL121">
        <v>-20.609882926829268</v>
      </c>
      <c r="DM121">
        <v>-1.625841114982614</v>
      </c>
      <c r="DN121">
        <v>0.1630101820887406</v>
      </c>
      <c r="DO121">
        <v>0</v>
      </c>
      <c r="DP121">
        <v>1.2133292682926831</v>
      </c>
      <c r="DQ121">
        <v>-4.138390243902422E-2</v>
      </c>
      <c r="DR121">
        <v>2.412496403538265E-2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3.2972100000000002</v>
      </c>
      <c r="EB121">
        <v>2.6251799999999998</v>
      </c>
      <c r="EC121">
        <v>0.145069</v>
      </c>
      <c r="ED121">
        <v>0.146066</v>
      </c>
      <c r="EE121">
        <v>0.138156</v>
      </c>
      <c r="EF121">
        <v>0.13344300000000001</v>
      </c>
      <c r="EG121">
        <v>25821</v>
      </c>
      <c r="EH121">
        <v>26236.5</v>
      </c>
      <c r="EI121">
        <v>28098</v>
      </c>
      <c r="EJ121">
        <v>29569.599999999999</v>
      </c>
      <c r="EK121">
        <v>33332.400000000001</v>
      </c>
      <c r="EL121">
        <v>35575.199999999997</v>
      </c>
      <c r="EM121">
        <v>39667.800000000003</v>
      </c>
      <c r="EN121">
        <v>42262.7</v>
      </c>
      <c r="EO121">
        <v>2.2421799999999998</v>
      </c>
      <c r="EP121">
        <v>2.1989999999999998</v>
      </c>
      <c r="EQ121">
        <v>0.11887399999999999</v>
      </c>
      <c r="ER121">
        <v>0</v>
      </c>
      <c r="ES121">
        <v>31.025700000000001</v>
      </c>
      <c r="ET121">
        <v>999.9</v>
      </c>
      <c r="EU121">
        <v>72.7</v>
      </c>
      <c r="EV121">
        <v>34</v>
      </c>
      <c r="EW121">
        <v>38.411200000000001</v>
      </c>
      <c r="EX121">
        <v>57.150100000000002</v>
      </c>
      <c r="EY121">
        <v>-5.3004800000000003</v>
      </c>
      <c r="EZ121">
        <v>2</v>
      </c>
      <c r="FA121">
        <v>0.403389</v>
      </c>
      <c r="FB121">
        <v>5.08715E-2</v>
      </c>
      <c r="FC121">
        <v>20.270800000000001</v>
      </c>
      <c r="FD121">
        <v>5.2186399999999997</v>
      </c>
      <c r="FE121">
        <v>12.008900000000001</v>
      </c>
      <c r="FF121">
        <v>4.9866000000000001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1.86219</v>
      </c>
      <c r="FN121">
        <v>1.86425</v>
      </c>
      <c r="FO121">
        <v>1.8603400000000001</v>
      </c>
      <c r="FP121">
        <v>1.861</v>
      </c>
      <c r="FQ121">
        <v>1.86019</v>
      </c>
      <c r="FR121">
        <v>1.86188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-6.1369999999999996</v>
      </c>
      <c r="GH121">
        <v>0.21440000000000001</v>
      </c>
      <c r="GI121">
        <v>-4.1132035990306486</v>
      </c>
      <c r="GJ121">
        <v>-4.0977002334145526E-3</v>
      </c>
      <c r="GK121">
        <v>1.9870096767282211E-6</v>
      </c>
      <c r="GL121">
        <v>-4.7591234531596528E-10</v>
      </c>
      <c r="GM121">
        <v>-9.7813170522517312E-2</v>
      </c>
      <c r="GN121">
        <v>-4.4277268217585318E-5</v>
      </c>
      <c r="GO121">
        <v>7.6125673839889962E-4</v>
      </c>
      <c r="GP121">
        <v>-1.4366726965109579E-5</v>
      </c>
      <c r="GQ121">
        <v>6</v>
      </c>
      <c r="GR121">
        <v>2093</v>
      </c>
      <c r="GS121">
        <v>4</v>
      </c>
      <c r="GT121">
        <v>31</v>
      </c>
      <c r="GU121">
        <v>40.299999999999997</v>
      </c>
      <c r="GV121">
        <v>40.299999999999997</v>
      </c>
      <c r="GW121">
        <v>2.0825200000000001</v>
      </c>
      <c r="GX121">
        <v>2.5439500000000002</v>
      </c>
      <c r="GY121">
        <v>2.04834</v>
      </c>
      <c r="GZ121">
        <v>2.6232899999999999</v>
      </c>
      <c r="HA121">
        <v>2.1972700000000001</v>
      </c>
      <c r="HB121">
        <v>2.32422</v>
      </c>
      <c r="HC121">
        <v>39.3917</v>
      </c>
      <c r="HD121">
        <v>15.270300000000001</v>
      </c>
      <c r="HE121">
        <v>18</v>
      </c>
      <c r="HF121">
        <v>711.48900000000003</v>
      </c>
      <c r="HG121">
        <v>752.52300000000002</v>
      </c>
      <c r="HH121">
        <v>31.000900000000001</v>
      </c>
      <c r="HI121">
        <v>32.550600000000003</v>
      </c>
      <c r="HJ121">
        <v>30.001100000000001</v>
      </c>
      <c r="HK121">
        <v>32.353200000000001</v>
      </c>
      <c r="HL121">
        <v>32.351399999999998</v>
      </c>
      <c r="HM121">
        <v>41.688800000000001</v>
      </c>
      <c r="HN121">
        <v>21.0688</v>
      </c>
      <c r="HO121">
        <v>94.013099999999994</v>
      </c>
      <c r="HP121">
        <v>31</v>
      </c>
      <c r="HQ121">
        <v>712.18399999999997</v>
      </c>
      <c r="HR121">
        <v>32.283799999999999</v>
      </c>
      <c r="HS121">
        <v>99.018799999999999</v>
      </c>
      <c r="HT121">
        <v>98.005899999999997</v>
      </c>
    </row>
    <row r="122" spans="1:228" x14ac:dyDescent="0.3">
      <c r="A122">
        <v>107</v>
      </c>
      <c r="B122">
        <v>1673983493.5999999</v>
      </c>
      <c r="C122">
        <v>423.5</v>
      </c>
      <c r="D122" t="s">
        <v>573</v>
      </c>
      <c r="E122" t="s">
        <v>574</v>
      </c>
      <c r="F122">
        <v>4</v>
      </c>
      <c r="G122">
        <v>1673983491.2874999</v>
      </c>
      <c r="H122">
        <f t="shared" si="34"/>
        <v>1.3885385910871806E-3</v>
      </c>
      <c r="I122">
        <f t="shared" si="35"/>
        <v>1.3885385910871806</v>
      </c>
      <c r="J122">
        <f t="shared" si="36"/>
        <v>11.255935820729256</v>
      </c>
      <c r="K122">
        <f t="shared" si="37"/>
        <v>679.71600000000001</v>
      </c>
      <c r="L122">
        <f t="shared" si="38"/>
        <v>445.13503997697438</v>
      </c>
      <c r="M122">
        <f t="shared" si="39"/>
        <v>45.058789803393189</v>
      </c>
      <c r="N122">
        <f t="shared" si="40"/>
        <v>68.804245047946509</v>
      </c>
      <c r="O122">
        <f t="shared" si="41"/>
        <v>8.3274335385036563E-2</v>
      </c>
      <c r="P122">
        <f t="shared" si="42"/>
        <v>2.7654744910086446</v>
      </c>
      <c r="Q122">
        <f t="shared" si="43"/>
        <v>8.1905943457023123E-2</v>
      </c>
      <c r="R122">
        <f t="shared" si="44"/>
        <v>5.1312286208838279E-2</v>
      </c>
      <c r="S122">
        <f t="shared" si="45"/>
        <v>226.10589894739189</v>
      </c>
      <c r="T122">
        <f t="shared" si="46"/>
        <v>34.13027583065999</v>
      </c>
      <c r="U122">
        <f t="shared" si="47"/>
        <v>32.964250000000007</v>
      </c>
      <c r="V122">
        <f t="shared" si="48"/>
        <v>5.041967552391843</v>
      </c>
      <c r="W122">
        <f t="shared" si="49"/>
        <v>66.837409223812486</v>
      </c>
      <c r="X122">
        <f t="shared" si="50"/>
        <v>3.3974522861549845</v>
      </c>
      <c r="Y122">
        <f t="shared" si="51"/>
        <v>5.0831597538112803</v>
      </c>
      <c r="Z122">
        <f t="shared" si="52"/>
        <v>1.6445152662368585</v>
      </c>
      <c r="AA122">
        <f t="shared" si="53"/>
        <v>-61.234551866944663</v>
      </c>
      <c r="AB122">
        <f t="shared" si="54"/>
        <v>21.596013970977193</v>
      </c>
      <c r="AC122">
        <f t="shared" si="55"/>
        <v>1.7891040529245166</v>
      </c>
      <c r="AD122">
        <f t="shared" si="56"/>
        <v>188.25646510434896</v>
      </c>
      <c r="AE122">
        <f t="shared" si="57"/>
        <v>21.641882184066194</v>
      </c>
      <c r="AF122">
        <f t="shared" si="58"/>
        <v>1.3773926219683559</v>
      </c>
      <c r="AG122">
        <f t="shared" si="59"/>
        <v>11.255935820729256</v>
      </c>
      <c r="AH122">
        <v>723.73838710155269</v>
      </c>
      <c r="AI122">
        <v>706.38542424242394</v>
      </c>
      <c r="AJ122">
        <v>1.688816637194809</v>
      </c>
      <c r="AK122">
        <v>64.11169264173391</v>
      </c>
      <c r="AL122">
        <f t="shared" si="60"/>
        <v>1.3885385910871806</v>
      </c>
      <c r="AM122">
        <v>32.334380919474413</v>
      </c>
      <c r="AN122">
        <v>33.569420606060604</v>
      </c>
      <c r="AO122">
        <v>6.4294919574900812E-4</v>
      </c>
      <c r="AP122">
        <v>93.4431284046358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47260.459685966496</v>
      </c>
      <c r="AV122">
        <f t="shared" si="64"/>
        <v>1199.93875</v>
      </c>
      <c r="AW122">
        <f t="shared" si="65"/>
        <v>1025.8737699209285</v>
      </c>
      <c r="AX122">
        <f t="shared" si="66"/>
        <v>0.85493844575060884</v>
      </c>
      <c r="AY122">
        <f t="shared" si="67"/>
        <v>0.18843120029867516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1673983491.2874999</v>
      </c>
      <c r="BF122">
        <v>679.71600000000001</v>
      </c>
      <c r="BG122">
        <v>700.5575</v>
      </c>
      <c r="BH122">
        <v>33.563375000000001</v>
      </c>
      <c r="BI122">
        <v>32.334600000000002</v>
      </c>
      <c r="BJ122">
        <v>685.85850000000005</v>
      </c>
      <c r="BK122">
        <v>33.348875</v>
      </c>
      <c r="BL122">
        <v>649.995</v>
      </c>
      <c r="BM122">
        <v>101.125</v>
      </c>
      <c r="BN122">
        <v>9.9989624999999999E-2</v>
      </c>
      <c r="BO122">
        <v>33.109099999999998</v>
      </c>
      <c r="BP122">
        <v>32.964250000000007</v>
      </c>
      <c r="BQ122">
        <v>999.9</v>
      </c>
      <c r="BR122">
        <v>0</v>
      </c>
      <c r="BS122">
        <v>0</v>
      </c>
      <c r="BT122">
        <v>8991.5625</v>
      </c>
      <c r="BU122">
        <v>0</v>
      </c>
      <c r="BV122">
        <v>1547.18625</v>
      </c>
      <c r="BW122">
        <v>-20.841425000000001</v>
      </c>
      <c r="BX122">
        <v>703.32187500000009</v>
      </c>
      <c r="BY122">
        <v>723.96687499999996</v>
      </c>
      <c r="BZ122">
        <v>1.2287825000000001</v>
      </c>
      <c r="CA122">
        <v>700.5575</v>
      </c>
      <c r="CB122">
        <v>32.334600000000002</v>
      </c>
      <c r="CC122">
        <v>3.3940925000000002</v>
      </c>
      <c r="CD122">
        <v>3.2698337500000001</v>
      </c>
      <c r="CE122">
        <v>26.0990875</v>
      </c>
      <c r="CF122">
        <v>25.469799999999999</v>
      </c>
      <c r="CG122">
        <v>1199.93875</v>
      </c>
      <c r="CH122">
        <v>0.499969</v>
      </c>
      <c r="CI122">
        <v>0.500031</v>
      </c>
      <c r="CJ122">
        <v>0</v>
      </c>
      <c r="CK122">
        <v>918.52237500000001</v>
      </c>
      <c r="CL122">
        <v>4.9990899999999998</v>
      </c>
      <c r="CM122">
        <v>10010.75</v>
      </c>
      <c r="CN122">
        <v>9557.2599999999984</v>
      </c>
      <c r="CO122">
        <v>42.686999999999998</v>
      </c>
      <c r="CP122">
        <v>45</v>
      </c>
      <c r="CQ122">
        <v>43.625</v>
      </c>
      <c r="CR122">
        <v>43.686999999999998</v>
      </c>
      <c r="CS122">
        <v>44.03875</v>
      </c>
      <c r="CT122">
        <v>597.43249999999989</v>
      </c>
      <c r="CU122">
        <v>597.50749999999994</v>
      </c>
      <c r="CV122">
        <v>0</v>
      </c>
      <c r="CW122">
        <v>1673983494.0999999</v>
      </c>
      <c r="CX122">
        <v>0</v>
      </c>
      <c r="CY122">
        <v>1673981072</v>
      </c>
      <c r="CZ122" t="s">
        <v>356</v>
      </c>
      <c r="DA122">
        <v>1673981071.5</v>
      </c>
      <c r="DB122">
        <v>1673981072</v>
      </c>
      <c r="DC122">
        <v>22</v>
      </c>
      <c r="DD122">
        <v>6.0000000000000001E-3</v>
      </c>
      <c r="DE122">
        <v>1.4999999999999999E-2</v>
      </c>
      <c r="DF122">
        <v>-5.52</v>
      </c>
      <c r="DG122">
        <v>0.19600000000000001</v>
      </c>
      <c r="DH122">
        <v>415</v>
      </c>
      <c r="DI122">
        <v>30</v>
      </c>
      <c r="DJ122">
        <v>0.47</v>
      </c>
      <c r="DK122">
        <v>0.06</v>
      </c>
      <c r="DL122">
        <v>-20.695317073170731</v>
      </c>
      <c r="DM122">
        <v>-1.243013937282248</v>
      </c>
      <c r="DN122">
        <v>0.13032124829546129</v>
      </c>
      <c r="DO122">
        <v>0</v>
      </c>
      <c r="DP122">
        <v>1.2088439024390241</v>
      </c>
      <c r="DQ122">
        <v>0.15704592334494591</v>
      </c>
      <c r="DR122">
        <v>1.7287377585838742E-2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370</v>
      </c>
      <c r="EA122">
        <v>3.2972399999999999</v>
      </c>
      <c r="EB122">
        <v>2.6252900000000001</v>
      </c>
      <c r="EC122">
        <v>0.14602100000000001</v>
      </c>
      <c r="ED122">
        <v>0.14702699999999999</v>
      </c>
      <c r="EE122">
        <v>0.13819500000000001</v>
      </c>
      <c r="EF122">
        <v>0.13345199999999999</v>
      </c>
      <c r="EG122">
        <v>25791.5</v>
      </c>
      <c r="EH122">
        <v>26206.5</v>
      </c>
      <c r="EI122">
        <v>28097.4</v>
      </c>
      <c r="EJ122">
        <v>29569.200000000001</v>
      </c>
      <c r="EK122">
        <v>33330.300000000003</v>
      </c>
      <c r="EL122">
        <v>35574.1</v>
      </c>
      <c r="EM122">
        <v>39667.1</v>
      </c>
      <c r="EN122">
        <v>42261.9</v>
      </c>
      <c r="EO122">
        <v>2.24213</v>
      </c>
      <c r="EP122">
        <v>2.19882</v>
      </c>
      <c r="EQ122">
        <v>0.119507</v>
      </c>
      <c r="ER122">
        <v>0</v>
      </c>
      <c r="ES122">
        <v>31.031500000000001</v>
      </c>
      <c r="ET122">
        <v>999.9</v>
      </c>
      <c r="EU122">
        <v>72.7</v>
      </c>
      <c r="EV122">
        <v>34</v>
      </c>
      <c r="EW122">
        <v>38.409700000000001</v>
      </c>
      <c r="EX122">
        <v>57.330100000000002</v>
      </c>
      <c r="EY122">
        <v>-5.3285299999999998</v>
      </c>
      <c r="EZ122">
        <v>2</v>
      </c>
      <c r="FA122">
        <v>0.40414600000000001</v>
      </c>
      <c r="FB122">
        <v>5.4586099999999999E-2</v>
      </c>
      <c r="FC122">
        <v>20.270900000000001</v>
      </c>
      <c r="FD122">
        <v>5.2192400000000001</v>
      </c>
      <c r="FE122">
        <v>12.0092</v>
      </c>
      <c r="FF122">
        <v>4.9867999999999997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1.8622000000000001</v>
      </c>
      <c r="FN122">
        <v>1.8642799999999999</v>
      </c>
      <c r="FO122">
        <v>1.8603400000000001</v>
      </c>
      <c r="FP122">
        <v>1.8610100000000001</v>
      </c>
      <c r="FQ122">
        <v>1.8602000000000001</v>
      </c>
      <c r="FR122">
        <v>1.86188</v>
      </c>
      <c r="FS122">
        <v>1.8584799999999999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-6.15</v>
      </c>
      <c r="GH122">
        <v>0.2145</v>
      </c>
      <c r="GI122">
        <v>-4.1132035990306486</v>
      </c>
      <c r="GJ122">
        <v>-4.0977002334145526E-3</v>
      </c>
      <c r="GK122">
        <v>1.9870096767282211E-6</v>
      </c>
      <c r="GL122">
        <v>-4.7591234531596528E-10</v>
      </c>
      <c r="GM122">
        <v>-9.7813170522517312E-2</v>
      </c>
      <c r="GN122">
        <v>-4.4277268217585318E-5</v>
      </c>
      <c r="GO122">
        <v>7.6125673839889962E-4</v>
      </c>
      <c r="GP122">
        <v>-1.4366726965109579E-5</v>
      </c>
      <c r="GQ122">
        <v>6</v>
      </c>
      <c r="GR122">
        <v>2093</v>
      </c>
      <c r="GS122">
        <v>4</v>
      </c>
      <c r="GT122">
        <v>31</v>
      </c>
      <c r="GU122">
        <v>40.4</v>
      </c>
      <c r="GV122">
        <v>40.4</v>
      </c>
      <c r="GW122">
        <v>2.0983900000000002</v>
      </c>
      <c r="GX122">
        <v>2.5329600000000001</v>
      </c>
      <c r="GY122">
        <v>2.04834</v>
      </c>
      <c r="GZ122">
        <v>2.6245099999999999</v>
      </c>
      <c r="HA122">
        <v>2.1972700000000001</v>
      </c>
      <c r="HB122">
        <v>2.34619</v>
      </c>
      <c r="HC122">
        <v>39.3917</v>
      </c>
      <c r="HD122">
        <v>15.305300000000001</v>
      </c>
      <c r="HE122">
        <v>18</v>
      </c>
      <c r="HF122">
        <v>711.553</v>
      </c>
      <c r="HG122">
        <v>752.48</v>
      </c>
      <c r="HH122">
        <v>31.001000000000001</v>
      </c>
      <c r="HI122">
        <v>32.561399999999999</v>
      </c>
      <c r="HJ122">
        <v>30.001000000000001</v>
      </c>
      <c r="HK122">
        <v>32.362499999999997</v>
      </c>
      <c r="HL122">
        <v>32.3613</v>
      </c>
      <c r="HM122">
        <v>42.010899999999999</v>
      </c>
      <c r="HN122">
        <v>21.0688</v>
      </c>
      <c r="HO122">
        <v>94.013099999999994</v>
      </c>
      <c r="HP122">
        <v>31</v>
      </c>
      <c r="HQ122">
        <v>718.87099999999998</v>
      </c>
      <c r="HR122">
        <v>32.269500000000001</v>
      </c>
      <c r="HS122">
        <v>99.016800000000003</v>
      </c>
      <c r="HT122">
        <v>98.004300000000001</v>
      </c>
    </row>
    <row r="123" spans="1:228" x14ac:dyDescent="0.3">
      <c r="A123">
        <v>108</v>
      </c>
      <c r="B123">
        <v>1673983497.5999999</v>
      </c>
      <c r="C123">
        <v>427.5</v>
      </c>
      <c r="D123" t="s">
        <v>575</v>
      </c>
      <c r="E123" t="s">
        <v>576</v>
      </c>
      <c r="F123">
        <v>4</v>
      </c>
      <c r="G123">
        <v>1673983495.5999999</v>
      </c>
      <c r="H123">
        <f t="shared" si="34"/>
        <v>1.3944372862623991E-3</v>
      </c>
      <c r="I123">
        <f t="shared" si="35"/>
        <v>1.394437286262399</v>
      </c>
      <c r="J123">
        <f t="shared" si="36"/>
        <v>11.17712570877331</v>
      </c>
      <c r="K123">
        <f t="shared" si="37"/>
        <v>686.84514285714272</v>
      </c>
      <c r="L123">
        <f t="shared" si="38"/>
        <v>454.38977413145398</v>
      </c>
      <c r="M123">
        <f t="shared" si="39"/>
        <v>45.995380735980859</v>
      </c>
      <c r="N123">
        <f t="shared" si="40"/>
        <v>69.525560765005309</v>
      </c>
      <c r="O123">
        <f t="shared" si="41"/>
        <v>8.3593256294836674E-2</v>
      </c>
      <c r="P123">
        <f t="shared" si="42"/>
        <v>2.7649020155558817</v>
      </c>
      <c r="Q123">
        <f t="shared" si="43"/>
        <v>8.2214176208368253E-2</v>
      </c>
      <c r="R123">
        <f t="shared" si="44"/>
        <v>5.1505869856758132E-2</v>
      </c>
      <c r="S123">
        <f t="shared" si="45"/>
        <v>226.12062163619549</v>
      </c>
      <c r="T123">
        <f t="shared" si="46"/>
        <v>34.143582423220892</v>
      </c>
      <c r="U123">
        <f t="shared" si="47"/>
        <v>32.971914285714277</v>
      </c>
      <c r="V123">
        <f t="shared" si="48"/>
        <v>5.0441398088947578</v>
      </c>
      <c r="W123">
        <f t="shared" si="49"/>
        <v>66.810330930810665</v>
      </c>
      <c r="X123">
        <f t="shared" si="50"/>
        <v>3.3988687658480137</v>
      </c>
      <c r="Y123">
        <f t="shared" si="51"/>
        <v>5.0873401141627497</v>
      </c>
      <c r="Z123">
        <f t="shared" si="52"/>
        <v>1.6452710430467441</v>
      </c>
      <c r="AA123">
        <f t="shared" si="53"/>
        <v>-61.4946843241718</v>
      </c>
      <c r="AB123">
        <f t="shared" si="54"/>
        <v>22.631779031901857</v>
      </c>
      <c r="AC123">
        <f t="shared" si="55"/>
        <v>1.875504416233605</v>
      </c>
      <c r="AD123">
        <f t="shared" si="56"/>
        <v>189.13322076015916</v>
      </c>
      <c r="AE123">
        <f t="shared" si="57"/>
        <v>21.792228983261946</v>
      </c>
      <c r="AF123">
        <f t="shared" si="58"/>
        <v>1.3871769774652152</v>
      </c>
      <c r="AG123">
        <f t="shared" si="59"/>
        <v>11.17712570877331</v>
      </c>
      <c r="AH123">
        <v>730.73905926682824</v>
      </c>
      <c r="AI123">
        <v>713.30353939393933</v>
      </c>
      <c r="AJ123">
        <v>1.729519101410202</v>
      </c>
      <c r="AK123">
        <v>64.11169264173391</v>
      </c>
      <c r="AL123">
        <f t="shared" si="60"/>
        <v>1.394437286262399</v>
      </c>
      <c r="AM123">
        <v>32.339073401413962</v>
      </c>
      <c r="AN123">
        <v>33.580623636363619</v>
      </c>
      <c r="AO123">
        <v>4.0426166849068332E-4</v>
      </c>
      <c r="AP123">
        <v>93.4431284046358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47242.460424479585</v>
      </c>
      <c r="AV123">
        <f t="shared" si="64"/>
        <v>1200.025714285714</v>
      </c>
      <c r="AW123">
        <f t="shared" si="65"/>
        <v>1025.9472568063186</v>
      </c>
      <c r="AX123">
        <f t="shared" si="66"/>
        <v>0.85493772724444383</v>
      </c>
      <c r="AY123">
        <f t="shared" si="67"/>
        <v>0.18842981358177668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1673983495.5999999</v>
      </c>
      <c r="BF123">
        <v>686.84514285714272</v>
      </c>
      <c r="BG123">
        <v>707.83900000000006</v>
      </c>
      <c r="BH123">
        <v>33.577528571428573</v>
      </c>
      <c r="BI123">
        <v>32.340142857142858</v>
      </c>
      <c r="BJ123">
        <v>693.00228571428579</v>
      </c>
      <c r="BK123">
        <v>33.362999999999992</v>
      </c>
      <c r="BL123">
        <v>650.04742857142867</v>
      </c>
      <c r="BM123">
        <v>101.1244285714286</v>
      </c>
      <c r="BN123">
        <v>0.1000781285714286</v>
      </c>
      <c r="BO123">
        <v>33.123742857142858</v>
      </c>
      <c r="BP123">
        <v>32.971914285714277</v>
      </c>
      <c r="BQ123">
        <v>999.89999999999986</v>
      </c>
      <c r="BR123">
        <v>0</v>
      </c>
      <c r="BS123">
        <v>0</v>
      </c>
      <c r="BT123">
        <v>8988.574285714285</v>
      </c>
      <c r="BU123">
        <v>0</v>
      </c>
      <c r="BV123">
        <v>1529.7914285714289</v>
      </c>
      <c r="BW123">
        <v>-20.993728571428569</v>
      </c>
      <c r="BX123">
        <v>710.70885714285725</v>
      </c>
      <c r="BY123">
        <v>731.49557142857157</v>
      </c>
      <c r="BZ123">
        <v>1.237365714285714</v>
      </c>
      <c r="CA123">
        <v>707.83900000000006</v>
      </c>
      <c r="CB123">
        <v>32.340142857142858</v>
      </c>
      <c r="CC123">
        <v>3.3955099999999998</v>
      </c>
      <c r="CD123">
        <v>3.270381428571429</v>
      </c>
      <c r="CE123">
        <v>26.10612857142857</v>
      </c>
      <c r="CF123">
        <v>25.47261428571429</v>
      </c>
      <c r="CG123">
        <v>1200.025714285714</v>
      </c>
      <c r="CH123">
        <v>0.49999314285714291</v>
      </c>
      <c r="CI123">
        <v>0.50000685714285709</v>
      </c>
      <c r="CJ123">
        <v>0</v>
      </c>
      <c r="CK123">
        <v>919.14028571428571</v>
      </c>
      <c r="CL123">
        <v>4.9990899999999998</v>
      </c>
      <c r="CM123">
        <v>10018.1</v>
      </c>
      <c r="CN123">
        <v>9558.0285714285728</v>
      </c>
      <c r="CO123">
        <v>42.686999999999998</v>
      </c>
      <c r="CP123">
        <v>45</v>
      </c>
      <c r="CQ123">
        <v>43.625</v>
      </c>
      <c r="CR123">
        <v>43.686999999999998</v>
      </c>
      <c r="CS123">
        <v>44.061999999999998</v>
      </c>
      <c r="CT123">
        <v>597.50714285714287</v>
      </c>
      <c r="CU123">
        <v>597.52428571428572</v>
      </c>
      <c r="CV123">
        <v>0</v>
      </c>
      <c r="CW123">
        <v>1673983497.7</v>
      </c>
      <c r="CX123">
        <v>0</v>
      </c>
      <c r="CY123">
        <v>1673981072</v>
      </c>
      <c r="CZ123" t="s">
        <v>356</v>
      </c>
      <c r="DA123">
        <v>1673981071.5</v>
      </c>
      <c r="DB123">
        <v>1673981072</v>
      </c>
      <c r="DC123">
        <v>22</v>
      </c>
      <c r="DD123">
        <v>6.0000000000000001E-3</v>
      </c>
      <c r="DE123">
        <v>1.4999999999999999E-2</v>
      </c>
      <c r="DF123">
        <v>-5.52</v>
      </c>
      <c r="DG123">
        <v>0.19600000000000001</v>
      </c>
      <c r="DH123">
        <v>415</v>
      </c>
      <c r="DI123">
        <v>30</v>
      </c>
      <c r="DJ123">
        <v>0.47</v>
      </c>
      <c r="DK123">
        <v>0.06</v>
      </c>
      <c r="DL123">
        <v>-20.790478048780489</v>
      </c>
      <c r="DM123">
        <v>-1.226101045296174</v>
      </c>
      <c r="DN123">
        <v>0.12822432802955841</v>
      </c>
      <c r="DO123">
        <v>0</v>
      </c>
      <c r="DP123">
        <v>1.218674634146341</v>
      </c>
      <c r="DQ123">
        <v>0.14534006968641269</v>
      </c>
      <c r="DR123">
        <v>1.486307605256057E-2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370</v>
      </c>
      <c r="EA123">
        <v>3.29732</v>
      </c>
      <c r="EB123">
        <v>2.6251500000000001</v>
      </c>
      <c r="EC123">
        <v>0.146976</v>
      </c>
      <c r="ED123">
        <v>0.14797399999999999</v>
      </c>
      <c r="EE123">
        <v>0.13821700000000001</v>
      </c>
      <c r="EF123">
        <v>0.133467</v>
      </c>
      <c r="EG123">
        <v>25762.7</v>
      </c>
      <c r="EH123">
        <v>26176.7</v>
      </c>
      <c r="EI123">
        <v>28097.4</v>
      </c>
      <c r="EJ123">
        <v>29568.400000000001</v>
      </c>
      <c r="EK123">
        <v>33329.699999999997</v>
      </c>
      <c r="EL123">
        <v>35573.1</v>
      </c>
      <c r="EM123">
        <v>39667.4</v>
      </c>
      <c r="EN123">
        <v>42261.3</v>
      </c>
      <c r="EO123">
        <v>2.2420200000000001</v>
      </c>
      <c r="EP123">
        <v>2.1985199999999998</v>
      </c>
      <c r="EQ123">
        <v>0.11995400000000001</v>
      </c>
      <c r="ER123">
        <v>0</v>
      </c>
      <c r="ES123">
        <v>31.0397</v>
      </c>
      <c r="ET123">
        <v>999.9</v>
      </c>
      <c r="EU123">
        <v>72.7</v>
      </c>
      <c r="EV123">
        <v>34</v>
      </c>
      <c r="EW123">
        <v>38.410299999999999</v>
      </c>
      <c r="EX123">
        <v>57.270099999999999</v>
      </c>
      <c r="EY123">
        <v>-5.3605799999999997</v>
      </c>
      <c r="EZ123">
        <v>2</v>
      </c>
      <c r="FA123">
        <v>0.404947</v>
      </c>
      <c r="FB123">
        <v>5.9346400000000001E-2</v>
      </c>
      <c r="FC123">
        <v>20.270900000000001</v>
      </c>
      <c r="FD123">
        <v>5.2193899999999998</v>
      </c>
      <c r="FE123">
        <v>12.008900000000001</v>
      </c>
      <c r="FF123">
        <v>4.9866000000000001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1.86219</v>
      </c>
      <c r="FN123">
        <v>1.8642799999999999</v>
      </c>
      <c r="FO123">
        <v>1.8603400000000001</v>
      </c>
      <c r="FP123">
        <v>1.861</v>
      </c>
      <c r="FQ123">
        <v>1.8602000000000001</v>
      </c>
      <c r="FR123">
        <v>1.86188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-6.1630000000000003</v>
      </c>
      <c r="GH123">
        <v>0.2145</v>
      </c>
      <c r="GI123">
        <v>-4.1132035990306486</v>
      </c>
      <c r="GJ123">
        <v>-4.0977002334145526E-3</v>
      </c>
      <c r="GK123">
        <v>1.9870096767282211E-6</v>
      </c>
      <c r="GL123">
        <v>-4.7591234531596528E-10</v>
      </c>
      <c r="GM123">
        <v>-9.7813170522517312E-2</v>
      </c>
      <c r="GN123">
        <v>-4.4277268217585318E-5</v>
      </c>
      <c r="GO123">
        <v>7.6125673839889962E-4</v>
      </c>
      <c r="GP123">
        <v>-1.4366726965109579E-5</v>
      </c>
      <c r="GQ123">
        <v>6</v>
      </c>
      <c r="GR123">
        <v>2093</v>
      </c>
      <c r="GS123">
        <v>4</v>
      </c>
      <c r="GT123">
        <v>31</v>
      </c>
      <c r="GU123">
        <v>40.4</v>
      </c>
      <c r="GV123">
        <v>40.4</v>
      </c>
      <c r="GW123">
        <v>2.1142599999999998</v>
      </c>
      <c r="GX123">
        <v>2.5317400000000001</v>
      </c>
      <c r="GY123">
        <v>2.04834</v>
      </c>
      <c r="GZ123">
        <v>2.6232899999999999</v>
      </c>
      <c r="HA123">
        <v>2.1972700000000001</v>
      </c>
      <c r="HB123">
        <v>2.32422</v>
      </c>
      <c r="HC123">
        <v>39.416600000000003</v>
      </c>
      <c r="HD123">
        <v>15.2966</v>
      </c>
      <c r="HE123">
        <v>18</v>
      </c>
      <c r="HF123">
        <v>711.58399999999995</v>
      </c>
      <c r="HG123">
        <v>752.31500000000005</v>
      </c>
      <c r="HH123">
        <v>31.001200000000001</v>
      </c>
      <c r="HI123">
        <v>32.570799999999998</v>
      </c>
      <c r="HJ123">
        <v>30.001000000000001</v>
      </c>
      <c r="HK123">
        <v>32.372500000000002</v>
      </c>
      <c r="HL123">
        <v>32.371200000000002</v>
      </c>
      <c r="HM123">
        <v>42.334400000000002</v>
      </c>
      <c r="HN123">
        <v>21.0688</v>
      </c>
      <c r="HO123">
        <v>94.013099999999994</v>
      </c>
      <c r="HP123">
        <v>31</v>
      </c>
      <c r="HQ123">
        <v>725.55399999999997</v>
      </c>
      <c r="HR123">
        <v>32.2624</v>
      </c>
      <c r="HS123">
        <v>99.017300000000006</v>
      </c>
      <c r="HT123">
        <v>98.002399999999994</v>
      </c>
    </row>
    <row r="124" spans="1:228" x14ac:dyDescent="0.3">
      <c r="A124">
        <v>109</v>
      </c>
      <c r="B124">
        <v>1673983501.5999999</v>
      </c>
      <c r="C124">
        <v>431.5</v>
      </c>
      <c r="D124" t="s">
        <v>577</v>
      </c>
      <c r="E124" t="s">
        <v>578</v>
      </c>
      <c r="F124">
        <v>4</v>
      </c>
      <c r="G124">
        <v>1673983499.2874999</v>
      </c>
      <c r="H124">
        <f t="shared" si="34"/>
        <v>1.3971873896147476E-3</v>
      </c>
      <c r="I124">
        <f t="shared" si="35"/>
        <v>1.3971873896147475</v>
      </c>
      <c r="J124">
        <f t="shared" si="36"/>
        <v>11.295004029723476</v>
      </c>
      <c r="K124">
        <f t="shared" si="37"/>
        <v>692.91837499999997</v>
      </c>
      <c r="L124">
        <f t="shared" si="38"/>
        <v>457.57458528659271</v>
      </c>
      <c r="M124">
        <f t="shared" si="39"/>
        <v>46.317867482495593</v>
      </c>
      <c r="N124">
        <f t="shared" si="40"/>
        <v>70.14048092145336</v>
      </c>
      <c r="O124">
        <f t="shared" si="41"/>
        <v>8.3433155978387019E-2</v>
      </c>
      <c r="P124">
        <f t="shared" si="42"/>
        <v>2.7654262752318948</v>
      </c>
      <c r="Q124">
        <f t="shared" si="43"/>
        <v>8.2059562372112399E-2</v>
      </c>
      <c r="R124">
        <f t="shared" si="44"/>
        <v>5.1408754709156922E-2</v>
      </c>
      <c r="S124">
        <f t="shared" si="45"/>
        <v>226.12223687253285</v>
      </c>
      <c r="T124">
        <f t="shared" si="46"/>
        <v>34.145979816316135</v>
      </c>
      <c r="U124">
        <f t="shared" si="47"/>
        <v>32.996737500000002</v>
      </c>
      <c r="V124">
        <f t="shared" si="48"/>
        <v>5.0511809395804574</v>
      </c>
      <c r="W124">
        <f t="shared" si="49"/>
        <v>66.812673928635107</v>
      </c>
      <c r="X124">
        <f t="shared" si="50"/>
        <v>3.3996214358479202</v>
      </c>
      <c r="Y124">
        <f t="shared" si="51"/>
        <v>5.0882882482433969</v>
      </c>
      <c r="Z124">
        <f t="shared" si="52"/>
        <v>1.6515595037325372</v>
      </c>
      <c r="AA124">
        <f t="shared" si="53"/>
        <v>-61.615963882010369</v>
      </c>
      <c r="AB124">
        <f t="shared" si="54"/>
        <v>19.430110115477969</v>
      </c>
      <c r="AC124">
        <f t="shared" si="55"/>
        <v>1.6100976435270395</v>
      </c>
      <c r="AD124">
        <f t="shared" si="56"/>
        <v>185.54648074952749</v>
      </c>
      <c r="AE124">
        <f t="shared" si="57"/>
        <v>21.802677411147886</v>
      </c>
      <c r="AF124">
        <f t="shared" si="58"/>
        <v>1.3895221895394332</v>
      </c>
      <c r="AG124">
        <f t="shared" si="59"/>
        <v>11.295004029723476</v>
      </c>
      <c r="AH124">
        <v>737.55674213602231</v>
      </c>
      <c r="AI124">
        <v>720.09197575757537</v>
      </c>
      <c r="AJ124">
        <v>1.707938315429701</v>
      </c>
      <c r="AK124">
        <v>64.11169264173391</v>
      </c>
      <c r="AL124">
        <f t="shared" si="60"/>
        <v>1.3971873896147475</v>
      </c>
      <c r="AM124">
        <v>32.344823602431283</v>
      </c>
      <c r="AN124">
        <v>33.59001151515151</v>
      </c>
      <c r="AO124">
        <v>2.1123032482969371E-4</v>
      </c>
      <c r="AP124">
        <v>93.4431284046358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47256.359580619115</v>
      </c>
      <c r="AV124">
        <f t="shared" si="64"/>
        <v>1200.0325</v>
      </c>
      <c r="AW124">
        <f t="shared" si="65"/>
        <v>1025.9532325764419</v>
      </c>
      <c r="AX124">
        <f t="shared" si="66"/>
        <v>0.85493787257965259</v>
      </c>
      <c r="AY124">
        <f t="shared" si="67"/>
        <v>0.1884300940787294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1673983499.2874999</v>
      </c>
      <c r="BF124">
        <v>692.91837499999997</v>
      </c>
      <c r="BG124">
        <v>713.93275000000006</v>
      </c>
      <c r="BH124">
        <v>33.584887500000001</v>
      </c>
      <c r="BI124">
        <v>32.345325000000003</v>
      </c>
      <c r="BJ124">
        <v>699.08787500000005</v>
      </c>
      <c r="BK124">
        <v>33.3703</v>
      </c>
      <c r="BL124">
        <v>649.99799999999993</v>
      </c>
      <c r="BM124">
        <v>101.12475000000001</v>
      </c>
      <c r="BN124">
        <v>9.9987937499999985E-2</v>
      </c>
      <c r="BO124">
        <v>33.127062500000001</v>
      </c>
      <c r="BP124">
        <v>32.996737500000002</v>
      </c>
      <c r="BQ124">
        <v>999.9</v>
      </c>
      <c r="BR124">
        <v>0</v>
      </c>
      <c r="BS124">
        <v>0</v>
      </c>
      <c r="BT124">
        <v>8991.3287500000006</v>
      </c>
      <c r="BU124">
        <v>0</v>
      </c>
      <c r="BV124">
        <v>1514.9949999999999</v>
      </c>
      <c r="BW124">
        <v>-21.014150000000001</v>
      </c>
      <c r="BX124">
        <v>716.998875</v>
      </c>
      <c r="BY124">
        <v>737.79700000000003</v>
      </c>
      <c r="BZ124">
        <v>1.2395350000000001</v>
      </c>
      <c r="CA124">
        <v>713.93275000000006</v>
      </c>
      <c r="CB124">
        <v>32.345325000000003</v>
      </c>
      <c r="CC124">
        <v>3.3962599999999998</v>
      </c>
      <c r="CD124">
        <v>3.2709137500000001</v>
      </c>
      <c r="CE124">
        <v>26.109887499999999</v>
      </c>
      <c r="CF124">
        <v>25.475349999999999</v>
      </c>
      <c r="CG124">
        <v>1200.0325</v>
      </c>
      <c r="CH124">
        <v>0.49998775000000001</v>
      </c>
      <c r="CI124">
        <v>0.50001225000000005</v>
      </c>
      <c r="CJ124">
        <v>0</v>
      </c>
      <c r="CK124">
        <v>919.49787500000002</v>
      </c>
      <c r="CL124">
        <v>4.9990899999999998</v>
      </c>
      <c r="CM124">
        <v>10024.1875</v>
      </c>
      <c r="CN124">
        <v>9558.0812499999993</v>
      </c>
      <c r="CO124">
        <v>42.686999999999998</v>
      </c>
      <c r="CP124">
        <v>45.054250000000003</v>
      </c>
      <c r="CQ124">
        <v>43.632750000000001</v>
      </c>
      <c r="CR124">
        <v>43.686999999999998</v>
      </c>
      <c r="CS124">
        <v>44.061999999999998</v>
      </c>
      <c r="CT124">
        <v>597.50374999999997</v>
      </c>
      <c r="CU124">
        <v>597.53250000000003</v>
      </c>
      <c r="CV124">
        <v>0</v>
      </c>
      <c r="CW124">
        <v>1673983501.9000001</v>
      </c>
      <c r="CX124">
        <v>0</v>
      </c>
      <c r="CY124">
        <v>1673981072</v>
      </c>
      <c r="CZ124" t="s">
        <v>356</v>
      </c>
      <c r="DA124">
        <v>1673981071.5</v>
      </c>
      <c r="DB124">
        <v>1673981072</v>
      </c>
      <c r="DC124">
        <v>22</v>
      </c>
      <c r="DD124">
        <v>6.0000000000000001E-3</v>
      </c>
      <c r="DE124">
        <v>1.4999999999999999E-2</v>
      </c>
      <c r="DF124">
        <v>-5.52</v>
      </c>
      <c r="DG124">
        <v>0.19600000000000001</v>
      </c>
      <c r="DH124">
        <v>415</v>
      </c>
      <c r="DI124">
        <v>30</v>
      </c>
      <c r="DJ124">
        <v>0.47</v>
      </c>
      <c r="DK124">
        <v>0.06</v>
      </c>
      <c r="DL124">
        <v>-20.86611951219512</v>
      </c>
      <c r="DM124">
        <v>-1.113280139372846</v>
      </c>
      <c r="DN124">
        <v>0.11778406911101121</v>
      </c>
      <c r="DO124">
        <v>0</v>
      </c>
      <c r="DP124">
        <v>1.2274692682926831</v>
      </c>
      <c r="DQ124">
        <v>9.8414216027873813E-2</v>
      </c>
      <c r="DR124">
        <v>9.90766601203673E-3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3.2972399999999999</v>
      </c>
      <c r="EB124">
        <v>2.62521</v>
      </c>
      <c r="EC124">
        <v>0.147928</v>
      </c>
      <c r="ED124">
        <v>0.14891499999999999</v>
      </c>
      <c r="EE124">
        <v>0.138238</v>
      </c>
      <c r="EF124">
        <v>0.13347800000000001</v>
      </c>
      <c r="EG124">
        <v>25733.8</v>
      </c>
      <c r="EH124">
        <v>26147.5</v>
      </c>
      <c r="EI124">
        <v>28097.5</v>
      </c>
      <c r="EJ124">
        <v>29568.2</v>
      </c>
      <c r="EK124">
        <v>33329.199999999997</v>
      </c>
      <c r="EL124">
        <v>35572.300000000003</v>
      </c>
      <c r="EM124">
        <v>39667.699999999997</v>
      </c>
      <c r="EN124">
        <v>42260.9</v>
      </c>
      <c r="EO124">
        <v>2.2418999999999998</v>
      </c>
      <c r="EP124">
        <v>2.1984699999999999</v>
      </c>
      <c r="EQ124">
        <v>0.120476</v>
      </c>
      <c r="ER124">
        <v>0</v>
      </c>
      <c r="ES124">
        <v>31.053000000000001</v>
      </c>
      <c r="ET124">
        <v>999.9</v>
      </c>
      <c r="EU124">
        <v>72.7</v>
      </c>
      <c r="EV124">
        <v>34</v>
      </c>
      <c r="EW124">
        <v>38.4099</v>
      </c>
      <c r="EX124">
        <v>56.940100000000001</v>
      </c>
      <c r="EY124">
        <v>-5.27644</v>
      </c>
      <c r="EZ124">
        <v>2</v>
      </c>
      <c r="FA124">
        <v>0.40567799999999998</v>
      </c>
      <c r="FB124">
        <v>6.6500600000000007E-2</v>
      </c>
      <c r="FC124">
        <v>20.271000000000001</v>
      </c>
      <c r="FD124">
        <v>5.2192400000000001</v>
      </c>
      <c r="FE124">
        <v>12.009499999999999</v>
      </c>
      <c r="FF124">
        <v>4.9867499999999998</v>
      </c>
      <c r="FG124">
        <v>3.2845499999999999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1.8622099999999999</v>
      </c>
      <c r="FN124">
        <v>1.8642700000000001</v>
      </c>
      <c r="FO124">
        <v>1.86033</v>
      </c>
      <c r="FP124">
        <v>1.8610199999999999</v>
      </c>
      <c r="FQ124">
        <v>1.8602000000000001</v>
      </c>
      <c r="FR124">
        <v>1.86188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-6.1769999999999996</v>
      </c>
      <c r="GH124">
        <v>0.21460000000000001</v>
      </c>
      <c r="GI124">
        <v>-4.1132035990306486</v>
      </c>
      <c r="GJ124">
        <v>-4.0977002334145526E-3</v>
      </c>
      <c r="GK124">
        <v>1.9870096767282211E-6</v>
      </c>
      <c r="GL124">
        <v>-4.7591234531596528E-10</v>
      </c>
      <c r="GM124">
        <v>-9.7813170522517312E-2</v>
      </c>
      <c r="GN124">
        <v>-4.4277268217585318E-5</v>
      </c>
      <c r="GO124">
        <v>7.6125673839889962E-4</v>
      </c>
      <c r="GP124">
        <v>-1.4366726965109579E-5</v>
      </c>
      <c r="GQ124">
        <v>6</v>
      </c>
      <c r="GR124">
        <v>2093</v>
      </c>
      <c r="GS124">
        <v>4</v>
      </c>
      <c r="GT124">
        <v>31</v>
      </c>
      <c r="GU124">
        <v>40.5</v>
      </c>
      <c r="GV124">
        <v>40.5</v>
      </c>
      <c r="GW124">
        <v>2.1301299999999999</v>
      </c>
      <c r="GX124">
        <v>2.5415000000000001</v>
      </c>
      <c r="GY124">
        <v>2.04834</v>
      </c>
      <c r="GZ124">
        <v>2.6245099999999999</v>
      </c>
      <c r="HA124">
        <v>2.1972700000000001</v>
      </c>
      <c r="HB124">
        <v>2.2912599999999999</v>
      </c>
      <c r="HC124">
        <v>39.416600000000003</v>
      </c>
      <c r="HD124">
        <v>15.2615</v>
      </c>
      <c r="HE124">
        <v>18</v>
      </c>
      <c r="HF124">
        <v>711.59199999999998</v>
      </c>
      <c r="HG124">
        <v>752.38599999999997</v>
      </c>
      <c r="HH124">
        <v>31.0017</v>
      </c>
      <c r="HI124">
        <v>32.581600000000002</v>
      </c>
      <c r="HJ124">
        <v>30.001000000000001</v>
      </c>
      <c r="HK124">
        <v>32.3825</v>
      </c>
      <c r="HL124">
        <v>32.380600000000001</v>
      </c>
      <c r="HM124">
        <v>42.655799999999999</v>
      </c>
      <c r="HN124">
        <v>21.0688</v>
      </c>
      <c r="HO124">
        <v>94.013099999999994</v>
      </c>
      <c r="HP124">
        <v>31</v>
      </c>
      <c r="HQ124">
        <v>732.25</v>
      </c>
      <c r="HR124">
        <v>32.246299999999998</v>
      </c>
      <c r="HS124">
        <v>99.017700000000005</v>
      </c>
      <c r="HT124">
        <v>98.001599999999996</v>
      </c>
    </row>
    <row r="125" spans="1:228" x14ac:dyDescent="0.3">
      <c r="A125">
        <v>110</v>
      </c>
      <c r="B125">
        <v>1673983505.5999999</v>
      </c>
      <c r="C125">
        <v>435.5</v>
      </c>
      <c r="D125" t="s">
        <v>579</v>
      </c>
      <c r="E125" t="s">
        <v>580</v>
      </c>
      <c r="F125">
        <v>4</v>
      </c>
      <c r="G125">
        <v>1673983503.5999999</v>
      </c>
      <c r="H125">
        <f t="shared" si="34"/>
        <v>1.3982665520808895E-3</v>
      </c>
      <c r="I125">
        <f t="shared" si="35"/>
        <v>1.3982665520808895</v>
      </c>
      <c r="J125">
        <f t="shared" si="36"/>
        <v>11.286805260501422</v>
      </c>
      <c r="K125">
        <f t="shared" si="37"/>
        <v>700.11185714285716</v>
      </c>
      <c r="L125">
        <f t="shared" si="38"/>
        <v>464.28612345777753</v>
      </c>
      <c r="M125">
        <f t="shared" si="39"/>
        <v>46.997188540737454</v>
      </c>
      <c r="N125">
        <f t="shared" si="40"/>
        <v>70.868559897291334</v>
      </c>
      <c r="O125">
        <f t="shared" si="41"/>
        <v>8.3275036391136661E-2</v>
      </c>
      <c r="P125">
        <f t="shared" si="42"/>
        <v>2.765744790287985</v>
      </c>
      <c r="Q125">
        <f t="shared" si="43"/>
        <v>8.1906752996396673E-2</v>
      </c>
      <c r="R125">
        <f t="shared" si="44"/>
        <v>5.1312782732409787E-2</v>
      </c>
      <c r="S125">
        <f t="shared" si="45"/>
        <v>226.12631700527558</v>
      </c>
      <c r="T125">
        <f t="shared" si="46"/>
        <v>34.156402656601045</v>
      </c>
      <c r="U125">
        <f t="shared" si="47"/>
        <v>33.015528571428568</v>
      </c>
      <c r="V125">
        <f t="shared" si="48"/>
        <v>5.0565167322390936</v>
      </c>
      <c r="W125">
        <f t="shared" si="49"/>
        <v>66.792433945807588</v>
      </c>
      <c r="X125">
        <f t="shared" si="50"/>
        <v>3.4006542770717298</v>
      </c>
      <c r="Y125">
        <f t="shared" si="51"/>
        <v>5.0913764870896445</v>
      </c>
      <c r="Z125">
        <f t="shared" si="52"/>
        <v>1.6558624551673637</v>
      </c>
      <c r="AA125">
        <f t="shared" si="53"/>
        <v>-61.663554946767228</v>
      </c>
      <c r="AB125">
        <f t="shared" si="54"/>
        <v>18.242155985137078</v>
      </c>
      <c r="AC125">
        <f t="shared" si="55"/>
        <v>1.5117016881835683</v>
      </c>
      <c r="AD125">
        <f t="shared" si="56"/>
        <v>184.21661973182901</v>
      </c>
      <c r="AE125">
        <f t="shared" si="57"/>
        <v>21.901427789262087</v>
      </c>
      <c r="AF125">
        <f t="shared" si="58"/>
        <v>1.395741878472033</v>
      </c>
      <c r="AG125">
        <f t="shared" si="59"/>
        <v>11.286805260501422</v>
      </c>
      <c r="AH125">
        <v>744.57705842783901</v>
      </c>
      <c r="AI125">
        <v>727.04006060606036</v>
      </c>
      <c r="AJ125">
        <v>1.728469247890988</v>
      </c>
      <c r="AK125">
        <v>64.11169264173391</v>
      </c>
      <c r="AL125">
        <f t="shared" si="60"/>
        <v>1.3982665520808895</v>
      </c>
      <c r="AM125">
        <v>32.350369082296723</v>
      </c>
      <c r="AN125">
        <v>33.596490909090903</v>
      </c>
      <c r="AO125">
        <v>2.1270335546068141E-4</v>
      </c>
      <c r="AP125">
        <v>93.4431284046358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47263.444566533442</v>
      </c>
      <c r="AV125">
        <f t="shared" si="64"/>
        <v>1200.05</v>
      </c>
      <c r="AW125">
        <f t="shared" si="65"/>
        <v>1025.9685994845988</v>
      </c>
      <c r="AX125">
        <f t="shared" si="66"/>
        <v>0.8549382104783958</v>
      </c>
      <c r="AY125">
        <f t="shared" si="67"/>
        <v>0.18843074622330369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1673983503.5999999</v>
      </c>
      <c r="BF125">
        <v>700.11185714285716</v>
      </c>
      <c r="BG125">
        <v>721.23042857142866</v>
      </c>
      <c r="BH125">
        <v>33.595128571428567</v>
      </c>
      <c r="BI125">
        <v>32.35004285714286</v>
      </c>
      <c r="BJ125">
        <v>706.29585714285713</v>
      </c>
      <c r="BK125">
        <v>33.380571428571429</v>
      </c>
      <c r="BL125">
        <v>650.00428571428586</v>
      </c>
      <c r="BM125">
        <v>101.1245714285714</v>
      </c>
      <c r="BN125">
        <v>0.1000531428571428</v>
      </c>
      <c r="BO125">
        <v>33.137871428571422</v>
      </c>
      <c r="BP125">
        <v>33.015528571428568</v>
      </c>
      <c r="BQ125">
        <v>999.89999999999986</v>
      </c>
      <c r="BR125">
        <v>0</v>
      </c>
      <c r="BS125">
        <v>0</v>
      </c>
      <c r="BT125">
        <v>8993.0357142857138</v>
      </c>
      <c r="BU125">
        <v>0</v>
      </c>
      <c r="BV125">
        <v>1514.485714285714</v>
      </c>
      <c r="BW125">
        <v>-21.118542857142849</v>
      </c>
      <c r="BX125">
        <v>724.45014285714285</v>
      </c>
      <c r="BY125">
        <v>745.34228571428571</v>
      </c>
      <c r="BZ125">
        <v>1.2450885714285711</v>
      </c>
      <c r="CA125">
        <v>721.23042857142866</v>
      </c>
      <c r="CB125">
        <v>32.35004285714286</v>
      </c>
      <c r="CC125">
        <v>3.3972899999999999</v>
      </c>
      <c r="CD125">
        <v>3.2713828571428571</v>
      </c>
      <c r="CE125">
        <v>26.115014285714292</v>
      </c>
      <c r="CF125">
        <v>25.47777142857143</v>
      </c>
      <c r="CG125">
        <v>1200.05</v>
      </c>
      <c r="CH125">
        <v>0.49997742857142852</v>
      </c>
      <c r="CI125">
        <v>0.50002257142857143</v>
      </c>
      <c r="CJ125">
        <v>0</v>
      </c>
      <c r="CK125">
        <v>920.27814285714283</v>
      </c>
      <c r="CL125">
        <v>4.9990899999999998</v>
      </c>
      <c r="CM125">
        <v>10031.299999999999</v>
      </c>
      <c r="CN125">
        <v>9558.1971428571433</v>
      </c>
      <c r="CO125">
        <v>42.696000000000012</v>
      </c>
      <c r="CP125">
        <v>45.061999999999998</v>
      </c>
      <c r="CQ125">
        <v>43.669285714285721</v>
      </c>
      <c r="CR125">
        <v>43.686999999999998</v>
      </c>
      <c r="CS125">
        <v>44.061999999999998</v>
      </c>
      <c r="CT125">
        <v>597.49857142857138</v>
      </c>
      <c r="CU125">
        <v>597.5542857142857</v>
      </c>
      <c r="CV125">
        <v>0</v>
      </c>
      <c r="CW125">
        <v>1673983506.0999999</v>
      </c>
      <c r="CX125">
        <v>0</v>
      </c>
      <c r="CY125">
        <v>1673981072</v>
      </c>
      <c r="CZ125" t="s">
        <v>356</v>
      </c>
      <c r="DA125">
        <v>1673981071.5</v>
      </c>
      <c r="DB125">
        <v>1673981072</v>
      </c>
      <c r="DC125">
        <v>22</v>
      </c>
      <c r="DD125">
        <v>6.0000000000000001E-3</v>
      </c>
      <c r="DE125">
        <v>1.4999999999999999E-2</v>
      </c>
      <c r="DF125">
        <v>-5.52</v>
      </c>
      <c r="DG125">
        <v>0.19600000000000001</v>
      </c>
      <c r="DH125">
        <v>415</v>
      </c>
      <c r="DI125">
        <v>30</v>
      </c>
      <c r="DJ125">
        <v>0.47</v>
      </c>
      <c r="DK125">
        <v>0.06</v>
      </c>
      <c r="DL125">
        <v>-20.944090243902441</v>
      </c>
      <c r="DM125">
        <v>-1.073383275261353</v>
      </c>
      <c r="DN125">
        <v>0.113466195255654</v>
      </c>
      <c r="DO125">
        <v>0</v>
      </c>
      <c r="DP125">
        <v>1.2336392682926829</v>
      </c>
      <c r="DQ125">
        <v>8.1007944250873293E-2</v>
      </c>
      <c r="DR125">
        <v>8.1229480381483608E-3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3.2972299999999999</v>
      </c>
      <c r="EB125">
        <v>2.6253199999999999</v>
      </c>
      <c r="EC125">
        <v>0.14888299999999999</v>
      </c>
      <c r="ED125">
        <v>0.149869</v>
      </c>
      <c r="EE125">
        <v>0.13825499999999999</v>
      </c>
      <c r="EF125">
        <v>0.13347400000000001</v>
      </c>
      <c r="EG125">
        <v>25704.2</v>
      </c>
      <c r="EH125">
        <v>26117.7</v>
      </c>
      <c r="EI125">
        <v>28096.7</v>
      </c>
      <c r="EJ125">
        <v>29567.8</v>
      </c>
      <c r="EK125">
        <v>33327.5</v>
      </c>
      <c r="EL125">
        <v>35572.1</v>
      </c>
      <c r="EM125">
        <v>39666.5</v>
      </c>
      <c r="EN125">
        <v>42260.4</v>
      </c>
      <c r="EO125">
        <v>2.2420200000000001</v>
      </c>
      <c r="EP125">
        <v>2.1981999999999999</v>
      </c>
      <c r="EQ125">
        <v>0.12040099999999999</v>
      </c>
      <c r="ER125">
        <v>0</v>
      </c>
      <c r="ES125">
        <v>31.067799999999998</v>
      </c>
      <c r="ET125">
        <v>999.9</v>
      </c>
      <c r="EU125">
        <v>72.7</v>
      </c>
      <c r="EV125">
        <v>34</v>
      </c>
      <c r="EW125">
        <v>38.412399999999998</v>
      </c>
      <c r="EX125">
        <v>57.39</v>
      </c>
      <c r="EY125">
        <v>-5.2163500000000003</v>
      </c>
      <c r="EZ125">
        <v>2</v>
      </c>
      <c r="FA125">
        <v>0.40675800000000001</v>
      </c>
      <c r="FB125">
        <v>7.3434100000000002E-2</v>
      </c>
      <c r="FC125">
        <v>20.270900000000001</v>
      </c>
      <c r="FD125">
        <v>5.2198399999999996</v>
      </c>
      <c r="FE125">
        <v>12.009499999999999</v>
      </c>
      <c r="FF125">
        <v>4.9870000000000001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1.86426</v>
      </c>
      <c r="FO125">
        <v>1.8603400000000001</v>
      </c>
      <c r="FP125">
        <v>1.8610100000000001</v>
      </c>
      <c r="FQ125">
        <v>1.86019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-6.1909999999999998</v>
      </c>
      <c r="GH125">
        <v>0.2145</v>
      </c>
      <c r="GI125">
        <v>-4.1132035990306486</v>
      </c>
      <c r="GJ125">
        <v>-4.0977002334145526E-3</v>
      </c>
      <c r="GK125">
        <v>1.9870096767282211E-6</v>
      </c>
      <c r="GL125">
        <v>-4.7591234531596528E-10</v>
      </c>
      <c r="GM125">
        <v>-9.7813170522517312E-2</v>
      </c>
      <c r="GN125">
        <v>-4.4277268217585318E-5</v>
      </c>
      <c r="GO125">
        <v>7.6125673839889962E-4</v>
      </c>
      <c r="GP125">
        <v>-1.4366726965109579E-5</v>
      </c>
      <c r="GQ125">
        <v>6</v>
      </c>
      <c r="GR125">
        <v>2093</v>
      </c>
      <c r="GS125">
        <v>4</v>
      </c>
      <c r="GT125">
        <v>31</v>
      </c>
      <c r="GU125">
        <v>40.6</v>
      </c>
      <c r="GV125">
        <v>40.6</v>
      </c>
      <c r="GW125">
        <v>2.1472199999999999</v>
      </c>
      <c r="GX125">
        <v>2.5402800000000001</v>
      </c>
      <c r="GY125">
        <v>2.04834</v>
      </c>
      <c r="GZ125">
        <v>2.6232899999999999</v>
      </c>
      <c r="HA125">
        <v>2.1972700000000001</v>
      </c>
      <c r="HB125">
        <v>2.2936999999999999</v>
      </c>
      <c r="HC125">
        <v>39.441600000000001</v>
      </c>
      <c r="HD125">
        <v>15.2966</v>
      </c>
      <c r="HE125">
        <v>18</v>
      </c>
      <c r="HF125">
        <v>711.79700000000003</v>
      </c>
      <c r="HG125">
        <v>752.24699999999996</v>
      </c>
      <c r="HH125">
        <v>31.0017</v>
      </c>
      <c r="HI125">
        <v>32.591000000000001</v>
      </c>
      <c r="HJ125">
        <v>30.001100000000001</v>
      </c>
      <c r="HK125">
        <v>32.391100000000002</v>
      </c>
      <c r="HL125">
        <v>32.390500000000003</v>
      </c>
      <c r="HM125">
        <v>42.974899999999998</v>
      </c>
      <c r="HN125">
        <v>21.3413</v>
      </c>
      <c r="HO125">
        <v>94.013099999999994</v>
      </c>
      <c r="HP125">
        <v>31</v>
      </c>
      <c r="HQ125">
        <v>738.94299999999998</v>
      </c>
      <c r="HR125">
        <v>32.231499999999997</v>
      </c>
      <c r="HS125">
        <v>99.014799999999994</v>
      </c>
      <c r="HT125">
        <v>98.000299999999996</v>
      </c>
    </row>
    <row r="126" spans="1:228" x14ac:dyDescent="0.3">
      <c r="A126">
        <v>111</v>
      </c>
      <c r="B126">
        <v>1673983509.5999999</v>
      </c>
      <c r="C126">
        <v>439.5</v>
      </c>
      <c r="D126" t="s">
        <v>581</v>
      </c>
      <c r="E126" t="s">
        <v>582</v>
      </c>
      <c r="F126">
        <v>4</v>
      </c>
      <c r="G126">
        <v>1673983507.2874999</v>
      </c>
      <c r="H126">
        <f t="shared" si="34"/>
        <v>1.4079036033606517E-3</v>
      </c>
      <c r="I126">
        <f t="shared" si="35"/>
        <v>1.4079036033606516</v>
      </c>
      <c r="J126">
        <f t="shared" si="36"/>
        <v>11.452656115416229</v>
      </c>
      <c r="K126">
        <f t="shared" si="37"/>
        <v>706.24562500000002</v>
      </c>
      <c r="L126">
        <f t="shared" si="38"/>
        <v>468.03238303426326</v>
      </c>
      <c r="M126">
        <f t="shared" si="39"/>
        <v>47.376313323732312</v>
      </c>
      <c r="N126">
        <f t="shared" si="40"/>
        <v>71.489314044036348</v>
      </c>
      <c r="O126">
        <f t="shared" si="41"/>
        <v>8.3661359119125631E-2</v>
      </c>
      <c r="P126">
        <f t="shared" si="42"/>
        <v>2.7658046689096158</v>
      </c>
      <c r="Q126">
        <f t="shared" si="43"/>
        <v>8.2280493863850307E-2</v>
      </c>
      <c r="R126">
        <f t="shared" si="44"/>
        <v>5.1547475419572678E-2</v>
      </c>
      <c r="S126">
        <f t="shared" si="45"/>
        <v>226.10722415944446</v>
      </c>
      <c r="T126">
        <f t="shared" si="46"/>
        <v>34.165838844166736</v>
      </c>
      <c r="U126">
        <f t="shared" si="47"/>
        <v>33.0305125</v>
      </c>
      <c r="V126">
        <f t="shared" si="48"/>
        <v>5.0607749866261447</v>
      </c>
      <c r="W126">
        <f t="shared" si="49"/>
        <v>66.75573293222395</v>
      </c>
      <c r="X126">
        <f t="shared" si="50"/>
        <v>3.4011169600767941</v>
      </c>
      <c r="Y126">
        <f t="shared" si="51"/>
        <v>5.0948687261510477</v>
      </c>
      <c r="Z126">
        <f t="shared" si="52"/>
        <v>1.6596580265493506</v>
      </c>
      <c r="AA126">
        <f t="shared" si="53"/>
        <v>-62.088548908204736</v>
      </c>
      <c r="AB126">
        <f t="shared" si="54"/>
        <v>17.829835581173402</v>
      </c>
      <c r="AC126">
        <f t="shared" si="55"/>
        <v>1.4776982478403187</v>
      </c>
      <c r="AD126">
        <f t="shared" si="56"/>
        <v>183.32620908025345</v>
      </c>
      <c r="AE126">
        <f t="shared" si="57"/>
        <v>21.937183073582112</v>
      </c>
      <c r="AF126">
        <f t="shared" si="58"/>
        <v>1.4046010742413364</v>
      </c>
      <c r="AG126">
        <f t="shared" si="59"/>
        <v>11.452656115416229</v>
      </c>
      <c r="AH126">
        <v>751.51369528336772</v>
      </c>
      <c r="AI126">
        <v>733.89698181818164</v>
      </c>
      <c r="AJ126">
        <v>1.7085352301021459</v>
      </c>
      <c r="AK126">
        <v>64.11169264173391</v>
      </c>
      <c r="AL126">
        <f t="shared" si="60"/>
        <v>1.4079036033606516</v>
      </c>
      <c r="AM126">
        <v>32.346886987699968</v>
      </c>
      <c r="AN126">
        <v>33.602118787878773</v>
      </c>
      <c r="AO126">
        <v>1.201981409887468E-4</v>
      </c>
      <c r="AP126">
        <v>93.4431284046358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47263.20397057588</v>
      </c>
      <c r="AV126">
        <f t="shared" si="64"/>
        <v>1199.95</v>
      </c>
      <c r="AW126">
        <f t="shared" si="65"/>
        <v>1025.8829762484168</v>
      </c>
      <c r="AX126">
        <f t="shared" si="66"/>
        <v>0.85493810262795678</v>
      </c>
      <c r="AY126">
        <f t="shared" si="67"/>
        <v>0.1884305380719567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1673983507.2874999</v>
      </c>
      <c r="BF126">
        <v>706.24562500000002</v>
      </c>
      <c r="BG126">
        <v>727.41075000000001</v>
      </c>
      <c r="BH126">
        <v>33.599762499999997</v>
      </c>
      <c r="BI126">
        <v>32.346787499999998</v>
      </c>
      <c r="BJ126">
        <v>712.44187499999998</v>
      </c>
      <c r="BK126">
        <v>33.3851625</v>
      </c>
      <c r="BL126">
        <v>650.00824999999998</v>
      </c>
      <c r="BM126">
        <v>101.1245</v>
      </c>
      <c r="BN126">
        <v>9.9934549999999997E-2</v>
      </c>
      <c r="BO126">
        <v>33.150087499999998</v>
      </c>
      <c r="BP126">
        <v>33.0305125</v>
      </c>
      <c r="BQ126">
        <v>999.9</v>
      </c>
      <c r="BR126">
        <v>0</v>
      </c>
      <c r="BS126">
        <v>0</v>
      </c>
      <c r="BT126">
        <v>8993.36</v>
      </c>
      <c r="BU126">
        <v>0</v>
      </c>
      <c r="BV126">
        <v>1505.7162499999999</v>
      </c>
      <c r="BW126">
        <v>-21.1650125</v>
      </c>
      <c r="BX126">
        <v>730.80037500000003</v>
      </c>
      <c r="BY126">
        <v>751.72687500000006</v>
      </c>
      <c r="BZ126">
        <v>1.2529675</v>
      </c>
      <c r="CA126">
        <v>727.41075000000001</v>
      </c>
      <c r="CB126">
        <v>32.346787499999998</v>
      </c>
      <c r="CC126">
        <v>3.3977599999999999</v>
      </c>
      <c r="CD126">
        <v>3.271055</v>
      </c>
      <c r="CE126">
        <v>26.117349999999998</v>
      </c>
      <c r="CF126">
        <v>25.476099999999999</v>
      </c>
      <c r="CG126">
        <v>1199.95</v>
      </c>
      <c r="CH126">
        <v>0.49998100000000001</v>
      </c>
      <c r="CI126">
        <v>0.50001899999999999</v>
      </c>
      <c r="CJ126">
        <v>0</v>
      </c>
      <c r="CK126">
        <v>920.60625000000005</v>
      </c>
      <c r="CL126">
        <v>4.9990899999999998</v>
      </c>
      <c r="CM126">
        <v>10036.475</v>
      </c>
      <c r="CN126">
        <v>9557.4000000000015</v>
      </c>
      <c r="CO126">
        <v>42.75</v>
      </c>
      <c r="CP126">
        <v>45.061999999999998</v>
      </c>
      <c r="CQ126">
        <v>43.686999999999998</v>
      </c>
      <c r="CR126">
        <v>43.710625</v>
      </c>
      <c r="CS126">
        <v>44.061999999999998</v>
      </c>
      <c r="CT126">
        <v>597.45249999999999</v>
      </c>
      <c r="CU126">
        <v>597.5</v>
      </c>
      <c r="CV126">
        <v>0</v>
      </c>
      <c r="CW126">
        <v>1673983509.7</v>
      </c>
      <c r="CX126">
        <v>0</v>
      </c>
      <c r="CY126">
        <v>1673981072</v>
      </c>
      <c r="CZ126" t="s">
        <v>356</v>
      </c>
      <c r="DA126">
        <v>1673981071.5</v>
      </c>
      <c r="DB126">
        <v>1673981072</v>
      </c>
      <c r="DC126">
        <v>22</v>
      </c>
      <c r="DD126">
        <v>6.0000000000000001E-3</v>
      </c>
      <c r="DE126">
        <v>1.4999999999999999E-2</v>
      </c>
      <c r="DF126">
        <v>-5.52</v>
      </c>
      <c r="DG126">
        <v>0.19600000000000001</v>
      </c>
      <c r="DH126">
        <v>415</v>
      </c>
      <c r="DI126">
        <v>30</v>
      </c>
      <c r="DJ126">
        <v>0.47</v>
      </c>
      <c r="DK126">
        <v>0.06</v>
      </c>
      <c r="DL126">
        <v>-21.00883414634146</v>
      </c>
      <c r="DM126">
        <v>-1.222241811846724</v>
      </c>
      <c r="DN126">
        <v>0.1256558435933216</v>
      </c>
      <c r="DO126">
        <v>0</v>
      </c>
      <c r="DP126">
        <v>1.239464390243902</v>
      </c>
      <c r="DQ126">
        <v>8.482139372821991E-2</v>
      </c>
      <c r="DR126">
        <v>8.5292958702833117E-3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3.29698</v>
      </c>
      <c r="EB126">
        <v>2.6247500000000001</v>
      </c>
      <c r="EC126">
        <v>0.14982400000000001</v>
      </c>
      <c r="ED126">
        <v>0.15079500000000001</v>
      </c>
      <c r="EE126">
        <v>0.138268</v>
      </c>
      <c r="EF126">
        <v>0.133466</v>
      </c>
      <c r="EG126">
        <v>25675</v>
      </c>
      <c r="EH126">
        <v>26088.7</v>
      </c>
      <c r="EI126">
        <v>28096</v>
      </c>
      <c r="EJ126">
        <v>29567.3</v>
      </c>
      <c r="EK126">
        <v>33325.9</v>
      </c>
      <c r="EL126">
        <v>35571.9</v>
      </c>
      <c r="EM126">
        <v>39665.1</v>
      </c>
      <c r="EN126">
        <v>42259.7</v>
      </c>
      <c r="EO126">
        <v>2.2416299999999998</v>
      </c>
      <c r="EP126">
        <v>2.1982300000000001</v>
      </c>
      <c r="EQ126">
        <v>0.121254</v>
      </c>
      <c r="ER126">
        <v>0</v>
      </c>
      <c r="ES126">
        <v>31.085799999999999</v>
      </c>
      <c r="ET126">
        <v>999.9</v>
      </c>
      <c r="EU126">
        <v>72.7</v>
      </c>
      <c r="EV126">
        <v>34</v>
      </c>
      <c r="EW126">
        <v>38.410800000000002</v>
      </c>
      <c r="EX126">
        <v>57.540100000000002</v>
      </c>
      <c r="EY126">
        <v>-5.15625</v>
      </c>
      <c r="EZ126">
        <v>2</v>
      </c>
      <c r="FA126">
        <v>0.40738600000000003</v>
      </c>
      <c r="FB126">
        <v>8.0936800000000003E-2</v>
      </c>
      <c r="FC126">
        <v>20.270299999999999</v>
      </c>
      <c r="FD126">
        <v>5.2163899999999996</v>
      </c>
      <c r="FE126">
        <v>12.0091</v>
      </c>
      <c r="FF126">
        <v>4.9859499999999999</v>
      </c>
      <c r="FG126">
        <v>3.2839999999999998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1.86219</v>
      </c>
      <c r="FN126">
        <v>1.8642799999999999</v>
      </c>
      <c r="FO126">
        <v>1.8603499999999999</v>
      </c>
      <c r="FP126">
        <v>1.8610599999999999</v>
      </c>
      <c r="FQ126">
        <v>1.8602000000000001</v>
      </c>
      <c r="FR126">
        <v>1.86188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-6.2039999999999997</v>
      </c>
      <c r="GH126">
        <v>0.21460000000000001</v>
      </c>
      <c r="GI126">
        <v>-4.1132035990306486</v>
      </c>
      <c r="GJ126">
        <v>-4.0977002334145526E-3</v>
      </c>
      <c r="GK126">
        <v>1.9870096767282211E-6</v>
      </c>
      <c r="GL126">
        <v>-4.7591234531596528E-10</v>
      </c>
      <c r="GM126">
        <v>-9.7813170522517312E-2</v>
      </c>
      <c r="GN126">
        <v>-4.4277268217585318E-5</v>
      </c>
      <c r="GO126">
        <v>7.6125673839889962E-4</v>
      </c>
      <c r="GP126">
        <v>-1.4366726965109579E-5</v>
      </c>
      <c r="GQ126">
        <v>6</v>
      </c>
      <c r="GR126">
        <v>2093</v>
      </c>
      <c r="GS126">
        <v>4</v>
      </c>
      <c r="GT126">
        <v>31</v>
      </c>
      <c r="GU126">
        <v>40.6</v>
      </c>
      <c r="GV126">
        <v>40.6</v>
      </c>
      <c r="GW126">
        <v>2.16431</v>
      </c>
      <c r="GX126">
        <v>2.5427200000000001</v>
      </c>
      <c r="GY126">
        <v>2.04834</v>
      </c>
      <c r="GZ126">
        <v>2.6245099999999999</v>
      </c>
      <c r="HA126">
        <v>2.1972700000000001</v>
      </c>
      <c r="HB126">
        <v>2.3156699999999999</v>
      </c>
      <c r="HC126">
        <v>39.441600000000001</v>
      </c>
      <c r="HD126">
        <v>15.2791</v>
      </c>
      <c r="HE126">
        <v>18</v>
      </c>
      <c r="HF126">
        <v>711.58500000000004</v>
      </c>
      <c r="HG126">
        <v>752.39</v>
      </c>
      <c r="HH126">
        <v>31.002099999999999</v>
      </c>
      <c r="HI126">
        <v>32.6021</v>
      </c>
      <c r="HJ126">
        <v>30.001000000000001</v>
      </c>
      <c r="HK126">
        <v>32.402000000000001</v>
      </c>
      <c r="HL126">
        <v>32.4</v>
      </c>
      <c r="HM126">
        <v>43.297499999999999</v>
      </c>
      <c r="HN126">
        <v>21.3413</v>
      </c>
      <c r="HO126">
        <v>94.013099999999994</v>
      </c>
      <c r="HP126">
        <v>31</v>
      </c>
      <c r="HQ126">
        <v>745.66899999999998</v>
      </c>
      <c r="HR126">
        <v>32.318300000000001</v>
      </c>
      <c r="HS126">
        <v>99.011799999999994</v>
      </c>
      <c r="HT126">
        <v>97.998599999999996</v>
      </c>
    </row>
    <row r="127" spans="1:228" x14ac:dyDescent="0.3">
      <c r="A127">
        <v>112</v>
      </c>
      <c r="B127">
        <v>1673983513.5999999</v>
      </c>
      <c r="C127">
        <v>443.5</v>
      </c>
      <c r="D127" t="s">
        <v>583</v>
      </c>
      <c r="E127" t="s">
        <v>584</v>
      </c>
      <c r="F127">
        <v>4</v>
      </c>
      <c r="G127">
        <v>1673983511.5999999</v>
      </c>
      <c r="H127">
        <f t="shared" si="34"/>
        <v>1.4111504023918134E-3</v>
      </c>
      <c r="I127">
        <f t="shared" si="35"/>
        <v>1.4111504023918133</v>
      </c>
      <c r="J127">
        <f t="shared" si="36"/>
        <v>11.24521036450979</v>
      </c>
      <c r="K127">
        <f t="shared" si="37"/>
        <v>713.41114285714286</v>
      </c>
      <c r="L127">
        <f t="shared" si="38"/>
        <v>477.93208489325764</v>
      </c>
      <c r="M127">
        <f t="shared" si="39"/>
        <v>48.378587340161204</v>
      </c>
      <c r="N127">
        <f t="shared" si="40"/>
        <v>72.214911647680864</v>
      </c>
      <c r="O127">
        <f t="shared" si="41"/>
        <v>8.3294260470383283E-2</v>
      </c>
      <c r="P127">
        <f t="shared" si="42"/>
        <v>2.7650432178029538</v>
      </c>
      <c r="Q127">
        <f t="shared" si="43"/>
        <v>8.1925009686193789E-2</v>
      </c>
      <c r="R127">
        <f t="shared" si="44"/>
        <v>5.1324277864134821E-2</v>
      </c>
      <c r="S127">
        <f t="shared" si="45"/>
        <v>226.11079804927462</v>
      </c>
      <c r="T127">
        <f t="shared" si="46"/>
        <v>34.188198746058198</v>
      </c>
      <c r="U127">
        <f t="shared" si="47"/>
        <v>33.070928571428567</v>
      </c>
      <c r="V127">
        <f t="shared" si="48"/>
        <v>5.0722763151087298</v>
      </c>
      <c r="W127">
        <f t="shared" si="49"/>
        <v>66.680522164766543</v>
      </c>
      <c r="X127">
        <f t="shared" si="50"/>
        <v>3.4016700632014563</v>
      </c>
      <c r="Y127">
        <f t="shared" si="51"/>
        <v>5.101444848911024</v>
      </c>
      <c r="Z127">
        <f t="shared" si="52"/>
        <v>1.6706062519072735</v>
      </c>
      <c r="AA127">
        <f t="shared" si="53"/>
        <v>-62.231732745478972</v>
      </c>
      <c r="AB127">
        <f t="shared" si="54"/>
        <v>15.226334588588127</v>
      </c>
      <c r="AC127">
        <f t="shared" si="55"/>
        <v>1.2626654328301146</v>
      </c>
      <c r="AD127">
        <f t="shared" si="56"/>
        <v>180.36806532521388</v>
      </c>
      <c r="AE127">
        <f t="shared" si="57"/>
        <v>21.941524262033731</v>
      </c>
      <c r="AF127">
        <f t="shared" si="58"/>
        <v>1.4089593139366881</v>
      </c>
      <c r="AG127">
        <f t="shared" si="59"/>
        <v>11.24521036450979</v>
      </c>
      <c r="AH127">
        <v>758.37781210661092</v>
      </c>
      <c r="AI127">
        <v>740.83195757575743</v>
      </c>
      <c r="AJ127">
        <v>1.7407273834971679</v>
      </c>
      <c r="AK127">
        <v>64.11169264173391</v>
      </c>
      <c r="AL127">
        <f t="shared" si="60"/>
        <v>1.4111504023918133</v>
      </c>
      <c r="AM127">
        <v>32.347259894728992</v>
      </c>
      <c r="AN127">
        <v>33.605789090909077</v>
      </c>
      <c r="AO127">
        <v>6.6873724247437503E-5</v>
      </c>
      <c r="AP127">
        <v>93.4431284046358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47238.732214453201</v>
      </c>
      <c r="AV127">
        <f t="shared" si="64"/>
        <v>1199.968571428572</v>
      </c>
      <c r="AW127">
        <f t="shared" si="65"/>
        <v>1025.8988922535107</v>
      </c>
      <c r="AX127">
        <f t="shared" si="66"/>
        <v>0.85493813478145508</v>
      </c>
      <c r="AY127">
        <f t="shared" si="67"/>
        <v>0.18843060012820831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1673983511.5999999</v>
      </c>
      <c r="BF127">
        <v>713.41114285714286</v>
      </c>
      <c r="BG127">
        <v>734.59414285714286</v>
      </c>
      <c r="BH127">
        <v>33.6051</v>
      </c>
      <c r="BI127">
        <v>32.348142857142861</v>
      </c>
      <c r="BJ127">
        <v>719.62142857142862</v>
      </c>
      <c r="BK127">
        <v>33.390485714285717</v>
      </c>
      <c r="BL127">
        <v>649.9558571428571</v>
      </c>
      <c r="BM127">
        <v>101.12485714285719</v>
      </c>
      <c r="BN127">
        <v>9.9958828571428571E-2</v>
      </c>
      <c r="BO127">
        <v>33.173071428571433</v>
      </c>
      <c r="BP127">
        <v>33.070928571428567</v>
      </c>
      <c r="BQ127">
        <v>999.89999999999986</v>
      </c>
      <c r="BR127">
        <v>0</v>
      </c>
      <c r="BS127">
        <v>0</v>
      </c>
      <c r="BT127">
        <v>8989.2857142857138</v>
      </c>
      <c r="BU127">
        <v>0</v>
      </c>
      <c r="BV127">
        <v>1496.6728571428571</v>
      </c>
      <c r="BW127">
        <v>-21.182971428571431</v>
      </c>
      <c r="BX127">
        <v>738.21885714285702</v>
      </c>
      <c r="BY127">
        <v>759.15114285714287</v>
      </c>
      <c r="BZ127">
        <v>1.25695</v>
      </c>
      <c r="CA127">
        <v>734.59414285714286</v>
      </c>
      <c r="CB127">
        <v>32.348142857142861</v>
      </c>
      <c r="CC127">
        <v>3.3983142857142861</v>
      </c>
      <c r="CD127">
        <v>3.271204285714286</v>
      </c>
      <c r="CE127">
        <v>26.120100000000001</v>
      </c>
      <c r="CF127">
        <v>25.476842857142859</v>
      </c>
      <c r="CG127">
        <v>1199.968571428572</v>
      </c>
      <c r="CH127">
        <v>0.49997942857142857</v>
      </c>
      <c r="CI127">
        <v>0.50002057142857137</v>
      </c>
      <c r="CJ127">
        <v>0</v>
      </c>
      <c r="CK127">
        <v>921.09871428571444</v>
      </c>
      <c r="CL127">
        <v>4.9990899999999998</v>
      </c>
      <c r="CM127">
        <v>10043.314285714279</v>
      </c>
      <c r="CN127">
        <v>9557.5300000000007</v>
      </c>
      <c r="CO127">
        <v>42.75</v>
      </c>
      <c r="CP127">
        <v>45.071000000000012</v>
      </c>
      <c r="CQ127">
        <v>43.686999999999998</v>
      </c>
      <c r="CR127">
        <v>43.75</v>
      </c>
      <c r="CS127">
        <v>44.116</v>
      </c>
      <c r="CT127">
        <v>597.46</v>
      </c>
      <c r="CU127">
        <v>597.51</v>
      </c>
      <c r="CV127">
        <v>0</v>
      </c>
      <c r="CW127">
        <v>1673983513.9000001</v>
      </c>
      <c r="CX127">
        <v>0</v>
      </c>
      <c r="CY127">
        <v>1673981072</v>
      </c>
      <c r="CZ127" t="s">
        <v>356</v>
      </c>
      <c r="DA127">
        <v>1673981071.5</v>
      </c>
      <c r="DB127">
        <v>1673981072</v>
      </c>
      <c r="DC127">
        <v>22</v>
      </c>
      <c r="DD127">
        <v>6.0000000000000001E-3</v>
      </c>
      <c r="DE127">
        <v>1.4999999999999999E-2</v>
      </c>
      <c r="DF127">
        <v>-5.52</v>
      </c>
      <c r="DG127">
        <v>0.19600000000000001</v>
      </c>
      <c r="DH127">
        <v>415</v>
      </c>
      <c r="DI127">
        <v>30</v>
      </c>
      <c r="DJ127">
        <v>0.47</v>
      </c>
      <c r="DK127">
        <v>0.06</v>
      </c>
      <c r="DL127">
        <v>-21.083068292682931</v>
      </c>
      <c r="DM127">
        <v>-0.84303763066203108</v>
      </c>
      <c r="DN127">
        <v>8.726616263470903E-2</v>
      </c>
      <c r="DO127">
        <v>0</v>
      </c>
      <c r="DP127">
        <v>1.245374878048781</v>
      </c>
      <c r="DQ127">
        <v>8.0996027874562768E-2</v>
      </c>
      <c r="DR127">
        <v>8.1751667759377387E-3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3.2972299999999999</v>
      </c>
      <c r="EB127">
        <v>2.6257600000000001</v>
      </c>
      <c r="EC127">
        <v>0.15077299999999999</v>
      </c>
      <c r="ED127">
        <v>0.151725</v>
      </c>
      <c r="EE127">
        <v>0.13827300000000001</v>
      </c>
      <c r="EF127">
        <v>0.13347200000000001</v>
      </c>
      <c r="EG127">
        <v>25646.1</v>
      </c>
      <c r="EH127">
        <v>26059.4</v>
      </c>
      <c r="EI127">
        <v>28095.7</v>
      </c>
      <c r="EJ127">
        <v>29566.5</v>
      </c>
      <c r="EK127">
        <v>33325.4</v>
      </c>
      <c r="EL127">
        <v>35570.9</v>
      </c>
      <c r="EM127">
        <v>39664.699999999997</v>
      </c>
      <c r="EN127">
        <v>42258.7</v>
      </c>
      <c r="EO127">
        <v>2.2416</v>
      </c>
      <c r="EP127">
        <v>2.1978800000000001</v>
      </c>
      <c r="EQ127">
        <v>0.121642</v>
      </c>
      <c r="ER127">
        <v>0</v>
      </c>
      <c r="ES127">
        <v>31.104099999999999</v>
      </c>
      <c r="ET127">
        <v>999.9</v>
      </c>
      <c r="EU127">
        <v>72.599999999999994</v>
      </c>
      <c r="EV127">
        <v>34</v>
      </c>
      <c r="EW127">
        <v>38.358800000000002</v>
      </c>
      <c r="EX127">
        <v>57.3</v>
      </c>
      <c r="EY127">
        <v>-5.2403899999999997</v>
      </c>
      <c r="EZ127">
        <v>2</v>
      </c>
      <c r="FA127">
        <v>0.40826000000000001</v>
      </c>
      <c r="FB127">
        <v>9.0457499999999996E-2</v>
      </c>
      <c r="FC127">
        <v>20.270600000000002</v>
      </c>
      <c r="FD127">
        <v>5.2190899999999996</v>
      </c>
      <c r="FE127">
        <v>12.0098</v>
      </c>
      <c r="FF127">
        <v>4.9866999999999999</v>
      </c>
      <c r="FG127">
        <v>3.28443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1.8622000000000001</v>
      </c>
      <c r="FN127">
        <v>1.8642300000000001</v>
      </c>
      <c r="FO127">
        <v>1.86033</v>
      </c>
      <c r="FP127">
        <v>1.8610500000000001</v>
      </c>
      <c r="FQ127">
        <v>1.8602000000000001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-6.2169999999999996</v>
      </c>
      <c r="GH127">
        <v>0.21460000000000001</v>
      </c>
      <c r="GI127">
        <v>-4.1132035990306486</v>
      </c>
      <c r="GJ127">
        <v>-4.0977002334145526E-3</v>
      </c>
      <c r="GK127">
        <v>1.9870096767282211E-6</v>
      </c>
      <c r="GL127">
        <v>-4.7591234531596528E-10</v>
      </c>
      <c r="GM127">
        <v>-9.7813170522517312E-2</v>
      </c>
      <c r="GN127">
        <v>-4.4277268217585318E-5</v>
      </c>
      <c r="GO127">
        <v>7.6125673839889962E-4</v>
      </c>
      <c r="GP127">
        <v>-1.4366726965109579E-5</v>
      </c>
      <c r="GQ127">
        <v>6</v>
      </c>
      <c r="GR127">
        <v>2093</v>
      </c>
      <c r="GS127">
        <v>4</v>
      </c>
      <c r="GT127">
        <v>31</v>
      </c>
      <c r="GU127">
        <v>40.700000000000003</v>
      </c>
      <c r="GV127">
        <v>40.700000000000003</v>
      </c>
      <c r="GW127">
        <v>2.18018</v>
      </c>
      <c r="GX127">
        <v>2.5317400000000001</v>
      </c>
      <c r="GY127">
        <v>2.04834</v>
      </c>
      <c r="GZ127">
        <v>2.6232899999999999</v>
      </c>
      <c r="HA127">
        <v>2.1972700000000001</v>
      </c>
      <c r="HB127">
        <v>2.3559600000000001</v>
      </c>
      <c r="HC127">
        <v>39.4666</v>
      </c>
      <c r="HD127">
        <v>15.2966</v>
      </c>
      <c r="HE127">
        <v>18</v>
      </c>
      <c r="HF127">
        <v>711.67</v>
      </c>
      <c r="HG127">
        <v>752.19</v>
      </c>
      <c r="HH127">
        <v>31.002400000000002</v>
      </c>
      <c r="HI127">
        <v>32.611499999999999</v>
      </c>
      <c r="HJ127">
        <v>30.001100000000001</v>
      </c>
      <c r="HK127">
        <v>32.411299999999997</v>
      </c>
      <c r="HL127">
        <v>32.410699999999999</v>
      </c>
      <c r="HM127">
        <v>43.619</v>
      </c>
      <c r="HN127">
        <v>21.3413</v>
      </c>
      <c r="HO127">
        <v>94.388400000000004</v>
      </c>
      <c r="HP127">
        <v>31</v>
      </c>
      <c r="HQ127">
        <v>752.38400000000001</v>
      </c>
      <c r="HR127">
        <v>32.3491</v>
      </c>
      <c r="HS127">
        <v>99.0107</v>
      </c>
      <c r="HT127">
        <v>97.996300000000005</v>
      </c>
    </row>
    <row r="128" spans="1:228" x14ac:dyDescent="0.3">
      <c r="A128">
        <v>113</v>
      </c>
      <c r="B128">
        <v>1673983517.5999999</v>
      </c>
      <c r="C128">
        <v>447.5</v>
      </c>
      <c r="D128" t="s">
        <v>585</v>
      </c>
      <c r="E128" t="s">
        <v>586</v>
      </c>
      <c r="F128">
        <v>4</v>
      </c>
      <c r="G128">
        <v>1673983515.2874999</v>
      </c>
      <c r="H128">
        <f t="shared" si="34"/>
        <v>1.4129856049203157E-3</v>
      </c>
      <c r="I128">
        <f t="shared" si="35"/>
        <v>1.4129856049203158</v>
      </c>
      <c r="J128">
        <f t="shared" si="36"/>
        <v>11.554854447070033</v>
      </c>
      <c r="K128">
        <f t="shared" si="37"/>
        <v>719.54549999999995</v>
      </c>
      <c r="L128">
        <f t="shared" si="38"/>
        <v>477.84788612990354</v>
      </c>
      <c r="M128">
        <f t="shared" si="39"/>
        <v>48.369203870880582</v>
      </c>
      <c r="N128">
        <f t="shared" si="40"/>
        <v>72.834565128563185</v>
      </c>
      <c r="O128">
        <f t="shared" si="41"/>
        <v>8.3261089177116249E-2</v>
      </c>
      <c r="P128">
        <f t="shared" si="42"/>
        <v>2.7764733708051006</v>
      </c>
      <c r="Q128">
        <f t="shared" si="43"/>
        <v>8.189845219257165E-2</v>
      </c>
      <c r="R128">
        <f t="shared" si="44"/>
        <v>5.1307102529978575E-2</v>
      </c>
      <c r="S128">
        <f t="shared" si="45"/>
        <v>226.11630740958057</v>
      </c>
      <c r="T128">
        <f t="shared" si="46"/>
        <v>34.203099734063294</v>
      </c>
      <c r="U128">
        <f t="shared" si="47"/>
        <v>33.081325</v>
      </c>
      <c r="V128">
        <f t="shared" si="48"/>
        <v>5.0752385342379807</v>
      </c>
      <c r="W128">
        <f t="shared" si="49"/>
        <v>66.614567479205121</v>
      </c>
      <c r="X128">
        <f t="shared" si="50"/>
        <v>3.401976483628165</v>
      </c>
      <c r="Y128">
        <f t="shared" si="51"/>
        <v>5.1069557491162128</v>
      </c>
      <c r="Z128">
        <f t="shared" si="52"/>
        <v>1.6732620506098157</v>
      </c>
      <c r="AA128">
        <f t="shared" si="53"/>
        <v>-62.312665176985924</v>
      </c>
      <c r="AB128">
        <f t="shared" si="54"/>
        <v>16.613189727315202</v>
      </c>
      <c r="AC128">
        <f t="shared" si="55"/>
        <v>1.3722000444684386</v>
      </c>
      <c r="AD128">
        <f t="shared" si="56"/>
        <v>181.78903200437827</v>
      </c>
      <c r="AE128">
        <f t="shared" si="57"/>
        <v>22.021644208857023</v>
      </c>
      <c r="AF128">
        <f t="shared" si="58"/>
        <v>1.4089444003445959</v>
      </c>
      <c r="AG128">
        <f t="shared" si="59"/>
        <v>11.554854447070033</v>
      </c>
      <c r="AH128">
        <v>765.35120402858922</v>
      </c>
      <c r="AI128">
        <v>747.65756969696952</v>
      </c>
      <c r="AJ128">
        <v>1.703572905064741</v>
      </c>
      <c r="AK128">
        <v>64.11169264173391</v>
      </c>
      <c r="AL128">
        <f t="shared" si="60"/>
        <v>1.4129856049203158</v>
      </c>
      <c r="AM128">
        <v>32.351692630768333</v>
      </c>
      <c r="AN128">
        <v>33.611717575757559</v>
      </c>
      <c r="AO128">
        <v>7.026356342481497E-5</v>
      </c>
      <c r="AP128">
        <v>93.4431284046358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47550.170067596191</v>
      </c>
      <c r="AV128">
        <f t="shared" si="64"/>
        <v>1199.99875</v>
      </c>
      <c r="AW128">
        <f t="shared" si="65"/>
        <v>1025.9246012484873</v>
      </c>
      <c r="AX128">
        <f t="shared" si="66"/>
        <v>0.85493805826755009</v>
      </c>
      <c r="AY128">
        <f t="shared" si="67"/>
        <v>0.1884304524563718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1673983515.2874999</v>
      </c>
      <c r="BF128">
        <v>719.54549999999995</v>
      </c>
      <c r="BG128">
        <v>740.80850000000009</v>
      </c>
      <c r="BH128">
        <v>33.608725</v>
      </c>
      <c r="BI128">
        <v>32.351900000000001</v>
      </c>
      <c r="BJ128">
        <v>725.76800000000003</v>
      </c>
      <c r="BK128">
        <v>33.394112500000013</v>
      </c>
      <c r="BL128">
        <v>650.01487500000007</v>
      </c>
      <c r="BM128">
        <v>101.123125</v>
      </c>
      <c r="BN128">
        <v>9.9890262499999993E-2</v>
      </c>
      <c r="BO128">
        <v>33.1923125</v>
      </c>
      <c r="BP128">
        <v>33.081325</v>
      </c>
      <c r="BQ128">
        <v>999.9</v>
      </c>
      <c r="BR128">
        <v>0</v>
      </c>
      <c r="BS128">
        <v>0</v>
      </c>
      <c r="BT128">
        <v>9050.2350000000006</v>
      </c>
      <c r="BU128">
        <v>0</v>
      </c>
      <c r="BV128">
        <v>1505.33</v>
      </c>
      <c r="BW128">
        <v>-21.2630625</v>
      </c>
      <c r="BX128">
        <v>744.56937500000004</v>
      </c>
      <c r="BY128">
        <v>765.57625000000007</v>
      </c>
      <c r="BZ128">
        <v>1.2568349999999999</v>
      </c>
      <c r="CA128">
        <v>740.80850000000009</v>
      </c>
      <c r="CB128">
        <v>32.351900000000001</v>
      </c>
      <c r="CC128">
        <v>3.39862625</v>
      </c>
      <c r="CD128">
        <v>3.2715312499999998</v>
      </c>
      <c r="CE128">
        <v>26.121637499999999</v>
      </c>
      <c r="CF128">
        <v>25.478512500000001</v>
      </c>
      <c r="CG128">
        <v>1199.99875</v>
      </c>
      <c r="CH128">
        <v>0.49998237499999998</v>
      </c>
      <c r="CI128">
        <v>0.50001762500000002</v>
      </c>
      <c r="CJ128">
        <v>0</v>
      </c>
      <c r="CK128">
        <v>921.61287500000003</v>
      </c>
      <c r="CL128">
        <v>4.9990899999999998</v>
      </c>
      <c r="CM128">
        <v>10049.2125</v>
      </c>
      <c r="CN128">
        <v>9557.7787499999995</v>
      </c>
      <c r="CO128">
        <v>42.757750000000001</v>
      </c>
      <c r="CP128">
        <v>45.125</v>
      </c>
      <c r="CQ128">
        <v>43.702749999999988</v>
      </c>
      <c r="CR128">
        <v>43.75</v>
      </c>
      <c r="CS128">
        <v>44.101374999999997</v>
      </c>
      <c r="CT128">
        <v>597.47874999999999</v>
      </c>
      <c r="CU128">
        <v>597.52249999999992</v>
      </c>
      <c r="CV128">
        <v>0</v>
      </c>
      <c r="CW128">
        <v>1673983518.0999999</v>
      </c>
      <c r="CX128">
        <v>0</v>
      </c>
      <c r="CY128">
        <v>1673981072</v>
      </c>
      <c r="CZ128" t="s">
        <v>356</v>
      </c>
      <c r="DA128">
        <v>1673981071.5</v>
      </c>
      <c r="DB128">
        <v>1673981072</v>
      </c>
      <c r="DC128">
        <v>22</v>
      </c>
      <c r="DD128">
        <v>6.0000000000000001E-3</v>
      </c>
      <c r="DE128">
        <v>1.4999999999999999E-2</v>
      </c>
      <c r="DF128">
        <v>-5.52</v>
      </c>
      <c r="DG128">
        <v>0.19600000000000001</v>
      </c>
      <c r="DH128">
        <v>415</v>
      </c>
      <c r="DI128">
        <v>30</v>
      </c>
      <c r="DJ128">
        <v>0.47</v>
      </c>
      <c r="DK128">
        <v>0.06</v>
      </c>
      <c r="DL128">
        <v>-21.137002439024389</v>
      </c>
      <c r="DM128">
        <v>-0.8501665505227034</v>
      </c>
      <c r="DN128">
        <v>8.8679393728757008E-2</v>
      </c>
      <c r="DO128">
        <v>0</v>
      </c>
      <c r="DP128">
        <v>1.2494651219512201</v>
      </c>
      <c r="DQ128">
        <v>7.1802229965155701E-2</v>
      </c>
      <c r="DR128">
        <v>7.4627926251247039E-3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3.2971900000000001</v>
      </c>
      <c r="EB128">
        <v>2.6255500000000001</v>
      </c>
      <c r="EC128">
        <v>0.151702</v>
      </c>
      <c r="ED128">
        <v>0.15265500000000001</v>
      </c>
      <c r="EE128">
        <v>0.13828099999999999</v>
      </c>
      <c r="EF128">
        <v>0.13347899999999999</v>
      </c>
      <c r="EG128">
        <v>25617.5</v>
      </c>
      <c r="EH128">
        <v>26030.3</v>
      </c>
      <c r="EI128">
        <v>28095.200000000001</v>
      </c>
      <c r="EJ128">
        <v>29566.1</v>
      </c>
      <c r="EK128">
        <v>33324.699999999997</v>
      </c>
      <c r="EL128">
        <v>35569.800000000003</v>
      </c>
      <c r="EM128">
        <v>39664.1</v>
      </c>
      <c r="EN128">
        <v>42257.7</v>
      </c>
      <c r="EO128">
        <v>2.2414299999999998</v>
      </c>
      <c r="EP128">
        <v>2.1978200000000001</v>
      </c>
      <c r="EQ128">
        <v>0.121333</v>
      </c>
      <c r="ER128">
        <v>0</v>
      </c>
      <c r="ES128">
        <v>31.124500000000001</v>
      </c>
      <c r="ET128">
        <v>999.9</v>
      </c>
      <c r="EU128">
        <v>72.599999999999994</v>
      </c>
      <c r="EV128">
        <v>34</v>
      </c>
      <c r="EW128">
        <v>38.3583</v>
      </c>
      <c r="EX128">
        <v>57.18</v>
      </c>
      <c r="EY128">
        <v>-5.2443900000000001</v>
      </c>
      <c r="EZ128">
        <v>2</v>
      </c>
      <c r="FA128">
        <v>0.409271</v>
      </c>
      <c r="FB128">
        <v>0.101149</v>
      </c>
      <c r="FC128">
        <v>20.270700000000001</v>
      </c>
      <c r="FD128">
        <v>5.2195400000000003</v>
      </c>
      <c r="FE128">
        <v>12.009499999999999</v>
      </c>
      <c r="FF128">
        <v>4.9869000000000003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1.8622000000000001</v>
      </c>
      <c r="FN128">
        <v>1.86425</v>
      </c>
      <c r="FO128">
        <v>1.86033</v>
      </c>
      <c r="FP128">
        <v>1.86103</v>
      </c>
      <c r="FQ128">
        <v>1.8602000000000001</v>
      </c>
      <c r="FR128">
        <v>1.86189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-6.23</v>
      </c>
      <c r="GH128">
        <v>0.2147</v>
      </c>
      <c r="GI128">
        <v>-4.1132035990306486</v>
      </c>
      <c r="GJ128">
        <v>-4.0977002334145526E-3</v>
      </c>
      <c r="GK128">
        <v>1.9870096767282211E-6</v>
      </c>
      <c r="GL128">
        <v>-4.7591234531596528E-10</v>
      </c>
      <c r="GM128">
        <v>-9.7813170522517312E-2</v>
      </c>
      <c r="GN128">
        <v>-4.4277268217585318E-5</v>
      </c>
      <c r="GO128">
        <v>7.6125673839889962E-4</v>
      </c>
      <c r="GP128">
        <v>-1.4366726965109579E-5</v>
      </c>
      <c r="GQ128">
        <v>6</v>
      </c>
      <c r="GR128">
        <v>2093</v>
      </c>
      <c r="GS128">
        <v>4</v>
      </c>
      <c r="GT128">
        <v>31</v>
      </c>
      <c r="GU128">
        <v>40.799999999999997</v>
      </c>
      <c r="GV128">
        <v>40.799999999999997</v>
      </c>
      <c r="GW128">
        <v>2.19604</v>
      </c>
      <c r="GX128">
        <v>2.5317400000000001</v>
      </c>
      <c r="GY128">
        <v>2.04834</v>
      </c>
      <c r="GZ128">
        <v>2.6245099999999999</v>
      </c>
      <c r="HA128">
        <v>2.1972700000000001</v>
      </c>
      <c r="HB128">
        <v>2.35107</v>
      </c>
      <c r="HC128">
        <v>39.4666</v>
      </c>
      <c r="HD128">
        <v>15.305300000000001</v>
      </c>
      <c r="HE128">
        <v>18</v>
      </c>
      <c r="HF128">
        <v>711.654</v>
      </c>
      <c r="HG128">
        <v>752.25699999999995</v>
      </c>
      <c r="HH128">
        <v>31.002800000000001</v>
      </c>
      <c r="HI128">
        <v>32.623100000000001</v>
      </c>
      <c r="HJ128">
        <v>30.001200000000001</v>
      </c>
      <c r="HK128">
        <v>32.422699999999999</v>
      </c>
      <c r="HL128">
        <v>32.419899999999998</v>
      </c>
      <c r="HM128">
        <v>43.940199999999997</v>
      </c>
      <c r="HN128">
        <v>21.3413</v>
      </c>
      <c r="HO128">
        <v>94.388400000000004</v>
      </c>
      <c r="HP128">
        <v>31</v>
      </c>
      <c r="HQ128">
        <v>759.09699999999998</v>
      </c>
      <c r="HR128">
        <v>32.379100000000001</v>
      </c>
      <c r="HS128">
        <v>99.009299999999996</v>
      </c>
      <c r="HT128">
        <v>97.994399999999999</v>
      </c>
    </row>
    <row r="129" spans="1:228" x14ac:dyDescent="0.3">
      <c r="A129">
        <v>114</v>
      </c>
      <c r="B129">
        <v>1673983521.5999999</v>
      </c>
      <c r="C129">
        <v>451.5</v>
      </c>
      <c r="D129" t="s">
        <v>587</v>
      </c>
      <c r="E129" t="s">
        <v>588</v>
      </c>
      <c r="F129">
        <v>4</v>
      </c>
      <c r="G129">
        <v>1673983519.5999999</v>
      </c>
      <c r="H129">
        <f t="shared" si="34"/>
        <v>1.4131680250113554E-3</v>
      </c>
      <c r="I129">
        <f t="shared" si="35"/>
        <v>1.4131680250113554</v>
      </c>
      <c r="J129">
        <f t="shared" si="36"/>
        <v>11.59768150508765</v>
      </c>
      <c r="K129">
        <f t="shared" si="37"/>
        <v>726.67971428571423</v>
      </c>
      <c r="L129">
        <f t="shared" si="38"/>
        <v>483.33390016550106</v>
      </c>
      <c r="M129">
        <f t="shared" si="39"/>
        <v>48.924400152279148</v>
      </c>
      <c r="N129">
        <f t="shared" si="40"/>
        <v>73.55653951043881</v>
      </c>
      <c r="O129">
        <f t="shared" si="41"/>
        <v>8.3042151249360027E-2</v>
      </c>
      <c r="P129">
        <f t="shared" si="42"/>
        <v>2.7710731207920474</v>
      </c>
      <c r="Q129">
        <f t="shared" si="43"/>
        <v>8.1684013058555313E-2</v>
      </c>
      <c r="R129">
        <f t="shared" si="44"/>
        <v>5.1172681251962948E-2</v>
      </c>
      <c r="S129">
        <f t="shared" si="45"/>
        <v>226.11836357912651</v>
      </c>
      <c r="T129">
        <f t="shared" si="46"/>
        <v>34.220343370827528</v>
      </c>
      <c r="U129">
        <f t="shared" si="47"/>
        <v>33.099071428571428</v>
      </c>
      <c r="V129">
        <f t="shared" si="48"/>
        <v>5.0802984413951844</v>
      </c>
      <c r="W129">
        <f t="shared" si="49"/>
        <v>66.566599343124892</v>
      </c>
      <c r="X129">
        <f t="shared" si="50"/>
        <v>3.4024793283391936</v>
      </c>
      <c r="Y129">
        <f t="shared" si="51"/>
        <v>5.1113912411249034</v>
      </c>
      <c r="Z129">
        <f t="shared" si="52"/>
        <v>1.6778191130559907</v>
      </c>
      <c r="AA129">
        <f t="shared" si="53"/>
        <v>-62.320709903000775</v>
      </c>
      <c r="AB129">
        <f t="shared" si="54"/>
        <v>16.241272228725997</v>
      </c>
      <c r="AC129">
        <f t="shared" si="55"/>
        <v>1.3443138215033976</v>
      </c>
      <c r="AD129">
        <f t="shared" si="56"/>
        <v>181.38323972635513</v>
      </c>
      <c r="AE129">
        <f t="shared" si="57"/>
        <v>22.099181231541159</v>
      </c>
      <c r="AF129">
        <f t="shared" si="58"/>
        <v>1.4089793916962359</v>
      </c>
      <c r="AG129">
        <f t="shared" si="59"/>
        <v>11.59768150508765</v>
      </c>
      <c r="AH129">
        <v>772.28353686841876</v>
      </c>
      <c r="AI129">
        <v>754.52195757575737</v>
      </c>
      <c r="AJ129">
        <v>1.710542651780961</v>
      </c>
      <c r="AK129">
        <v>64.11169264173391</v>
      </c>
      <c r="AL129">
        <f t="shared" si="60"/>
        <v>1.4131680250113554</v>
      </c>
      <c r="AM129">
        <v>32.355874042378431</v>
      </c>
      <c r="AN129">
        <v>33.616135151515159</v>
      </c>
      <c r="AO129">
        <v>5.7706487078393928E-5</v>
      </c>
      <c r="AP129">
        <v>93.4431284046358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47399.138507922056</v>
      </c>
      <c r="AV129">
        <f t="shared" si="64"/>
        <v>1200.015714285714</v>
      </c>
      <c r="AW129">
        <f t="shared" si="65"/>
        <v>1025.9385137715678</v>
      </c>
      <c r="AX129">
        <f t="shared" si="66"/>
        <v>0.8549375658653251</v>
      </c>
      <c r="AY129">
        <f t="shared" si="67"/>
        <v>0.1884295021200777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1673983519.5999999</v>
      </c>
      <c r="BF129">
        <v>726.67971428571423</v>
      </c>
      <c r="BG129">
        <v>748.02371428571428</v>
      </c>
      <c r="BH129">
        <v>33.613771428571432</v>
      </c>
      <c r="BI129">
        <v>32.356914285714289</v>
      </c>
      <c r="BJ129">
        <v>732.91600000000005</v>
      </c>
      <c r="BK129">
        <v>33.399171428571428</v>
      </c>
      <c r="BL129">
        <v>650.01100000000008</v>
      </c>
      <c r="BM129">
        <v>101.1227142857143</v>
      </c>
      <c r="BN129">
        <v>0.1000638714285714</v>
      </c>
      <c r="BO129">
        <v>33.20778571428572</v>
      </c>
      <c r="BP129">
        <v>33.099071428571428</v>
      </c>
      <c r="BQ129">
        <v>999.89999999999986</v>
      </c>
      <c r="BR129">
        <v>0</v>
      </c>
      <c r="BS129">
        <v>0</v>
      </c>
      <c r="BT129">
        <v>9021.5185714285708</v>
      </c>
      <c r="BU129">
        <v>0</v>
      </c>
      <c r="BV129">
        <v>1524.511428571429</v>
      </c>
      <c r="BW129">
        <v>-21.344171428571428</v>
      </c>
      <c r="BX129">
        <v>751.95557142857137</v>
      </c>
      <c r="BY129">
        <v>773.03700000000003</v>
      </c>
      <c r="BZ129">
        <v>1.256884285714285</v>
      </c>
      <c r="CA129">
        <v>748.02371428571428</v>
      </c>
      <c r="CB129">
        <v>32.356914285714289</v>
      </c>
      <c r="CC129">
        <v>3.3991228571428569</v>
      </c>
      <c r="CD129">
        <v>3.2720228571428569</v>
      </c>
      <c r="CE129">
        <v>26.12414285714285</v>
      </c>
      <c r="CF129">
        <v>25.481071428571429</v>
      </c>
      <c r="CG129">
        <v>1200.015714285714</v>
      </c>
      <c r="CH129">
        <v>0.49999828571428567</v>
      </c>
      <c r="CI129">
        <v>0.50000171428571438</v>
      </c>
      <c r="CJ129">
        <v>0</v>
      </c>
      <c r="CK129">
        <v>922.14742857142846</v>
      </c>
      <c r="CL129">
        <v>4.9990899999999998</v>
      </c>
      <c r="CM129">
        <v>10055.471428571431</v>
      </c>
      <c r="CN129">
        <v>9557.9742857142865</v>
      </c>
      <c r="CO129">
        <v>42.811999999999998</v>
      </c>
      <c r="CP129">
        <v>45.125</v>
      </c>
      <c r="CQ129">
        <v>43.732000000000014</v>
      </c>
      <c r="CR129">
        <v>43.767714285714291</v>
      </c>
      <c r="CS129">
        <v>44.125</v>
      </c>
      <c r="CT129">
        <v>597.50714285714287</v>
      </c>
      <c r="CU129">
        <v>597.51142857142861</v>
      </c>
      <c r="CV129">
        <v>0</v>
      </c>
      <c r="CW129">
        <v>1673983522.3</v>
      </c>
      <c r="CX129">
        <v>0</v>
      </c>
      <c r="CY129">
        <v>1673981072</v>
      </c>
      <c r="CZ129" t="s">
        <v>356</v>
      </c>
      <c r="DA129">
        <v>1673981071.5</v>
      </c>
      <c r="DB129">
        <v>1673981072</v>
      </c>
      <c r="DC129">
        <v>22</v>
      </c>
      <c r="DD129">
        <v>6.0000000000000001E-3</v>
      </c>
      <c r="DE129">
        <v>1.4999999999999999E-2</v>
      </c>
      <c r="DF129">
        <v>-5.52</v>
      </c>
      <c r="DG129">
        <v>0.19600000000000001</v>
      </c>
      <c r="DH129">
        <v>415</v>
      </c>
      <c r="DI129">
        <v>30</v>
      </c>
      <c r="DJ129">
        <v>0.47</v>
      </c>
      <c r="DK129">
        <v>0.06</v>
      </c>
      <c r="DL129">
        <v>-21.198102500000001</v>
      </c>
      <c r="DM129">
        <v>-0.8278818011255864</v>
      </c>
      <c r="DN129">
        <v>8.4468066414178061E-2</v>
      </c>
      <c r="DO129">
        <v>0</v>
      </c>
      <c r="DP129">
        <v>1.2529807500000001</v>
      </c>
      <c r="DQ129">
        <v>5.0375121951218432E-2</v>
      </c>
      <c r="DR129">
        <v>5.6286176755487582E-3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3.2972000000000001</v>
      </c>
      <c r="EB129">
        <v>2.6254400000000002</v>
      </c>
      <c r="EC129">
        <v>0.15262899999999999</v>
      </c>
      <c r="ED129">
        <v>0.15357899999999999</v>
      </c>
      <c r="EE129">
        <v>0.13829900000000001</v>
      </c>
      <c r="EF129">
        <v>0.133494</v>
      </c>
      <c r="EG129">
        <v>25588.7</v>
      </c>
      <c r="EH129">
        <v>26001.3</v>
      </c>
      <c r="EI129">
        <v>28094.400000000001</v>
      </c>
      <c r="EJ129">
        <v>29565.599999999999</v>
      </c>
      <c r="EK129">
        <v>33323.5</v>
      </c>
      <c r="EL129">
        <v>35568.800000000003</v>
      </c>
      <c r="EM129">
        <v>39663.5</v>
      </c>
      <c r="EN129">
        <v>42257.3</v>
      </c>
      <c r="EO129">
        <v>2.24153</v>
      </c>
      <c r="EP129">
        <v>2.1975500000000001</v>
      </c>
      <c r="EQ129">
        <v>0.12130299999999999</v>
      </c>
      <c r="ER129">
        <v>0</v>
      </c>
      <c r="ES129">
        <v>31.145800000000001</v>
      </c>
      <c r="ET129">
        <v>999.9</v>
      </c>
      <c r="EU129">
        <v>72.599999999999994</v>
      </c>
      <c r="EV129">
        <v>34.1</v>
      </c>
      <c r="EW129">
        <v>38.576799999999999</v>
      </c>
      <c r="EX129">
        <v>57.54</v>
      </c>
      <c r="EY129">
        <v>-5.2283600000000003</v>
      </c>
      <c r="EZ129">
        <v>2</v>
      </c>
      <c r="FA129">
        <v>0.41017799999999999</v>
      </c>
      <c r="FB129">
        <v>0.113908</v>
      </c>
      <c r="FC129">
        <v>20.270499999999998</v>
      </c>
      <c r="FD129">
        <v>5.2196899999999999</v>
      </c>
      <c r="FE129">
        <v>12.0098</v>
      </c>
      <c r="FF129">
        <v>4.9866000000000001</v>
      </c>
      <c r="FG129">
        <v>3.2846000000000002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1.8622000000000001</v>
      </c>
      <c r="FN129">
        <v>1.8642799999999999</v>
      </c>
      <c r="FO129">
        <v>1.8603400000000001</v>
      </c>
      <c r="FP129">
        <v>1.86104</v>
      </c>
      <c r="FQ129">
        <v>1.8602000000000001</v>
      </c>
      <c r="FR129">
        <v>1.86188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-6.2430000000000003</v>
      </c>
      <c r="GH129">
        <v>0.21460000000000001</v>
      </c>
      <c r="GI129">
        <v>-4.1132035990306486</v>
      </c>
      <c r="GJ129">
        <v>-4.0977002334145526E-3</v>
      </c>
      <c r="GK129">
        <v>1.9870096767282211E-6</v>
      </c>
      <c r="GL129">
        <v>-4.7591234531596528E-10</v>
      </c>
      <c r="GM129">
        <v>-9.7813170522517312E-2</v>
      </c>
      <c r="GN129">
        <v>-4.4277268217585318E-5</v>
      </c>
      <c r="GO129">
        <v>7.6125673839889962E-4</v>
      </c>
      <c r="GP129">
        <v>-1.4366726965109579E-5</v>
      </c>
      <c r="GQ129">
        <v>6</v>
      </c>
      <c r="GR129">
        <v>2093</v>
      </c>
      <c r="GS129">
        <v>4</v>
      </c>
      <c r="GT129">
        <v>31</v>
      </c>
      <c r="GU129">
        <v>40.799999999999997</v>
      </c>
      <c r="GV129">
        <v>40.799999999999997</v>
      </c>
      <c r="GW129">
        <v>2.21191</v>
      </c>
      <c r="GX129">
        <v>2.5390600000000001</v>
      </c>
      <c r="GY129">
        <v>2.04834</v>
      </c>
      <c r="GZ129">
        <v>2.6232899999999999</v>
      </c>
      <c r="HA129">
        <v>2.1972700000000001</v>
      </c>
      <c r="HB129">
        <v>2.2973599999999998</v>
      </c>
      <c r="HC129">
        <v>39.491599999999998</v>
      </c>
      <c r="HD129">
        <v>15.270300000000001</v>
      </c>
      <c r="HE129">
        <v>18</v>
      </c>
      <c r="HF129">
        <v>711.846</v>
      </c>
      <c r="HG129">
        <v>752.14800000000002</v>
      </c>
      <c r="HH129">
        <v>31.0031</v>
      </c>
      <c r="HI129">
        <v>32.635599999999997</v>
      </c>
      <c r="HJ129">
        <v>30.001100000000001</v>
      </c>
      <c r="HK129">
        <v>32.432299999999998</v>
      </c>
      <c r="HL129">
        <v>32.432200000000002</v>
      </c>
      <c r="HM129">
        <v>44.262999999999998</v>
      </c>
      <c r="HN129">
        <v>21.3413</v>
      </c>
      <c r="HO129">
        <v>94.388400000000004</v>
      </c>
      <c r="HP129">
        <v>31</v>
      </c>
      <c r="HQ129">
        <v>765.81</v>
      </c>
      <c r="HR129">
        <v>32.405299999999997</v>
      </c>
      <c r="HS129">
        <v>99.007199999999997</v>
      </c>
      <c r="HT129">
        <v>97.993099999999998</v>
      </c>
    </row>
    <row r="130" spans="1:228" x14ac:dyDescent="0.3">
      <c r="A130">
        <v>115</v>
      </c>
      <c r="B130">
        <v>1673983525.5999999</v>
      </c>
      <c r="C130">
        <v>455.5</v>
      </c>
      <c r="D130" t="s">
        <v>589</v>
      </c>
      <c r="E130" t="s">
        <v>590</v>
      </c>
      <c r="F130">
        <v>4</v>
      </c>
      <c r="G130">
        <v>1673983523.2874999</v>
      </c>
      <c r="H130">
        <f t="shared" si="34"/>
        <v>1.4051338464421898E-3</v>
      </c>
      <c r="I130">
        <f t="shared" si="35"/>
        <v>1.4051338464421899</v>
      </c>
      <c r="J130">
        <f t="shared" si="36"/>
        <v>11.575826209197949</v>
      </c>
      <c r="K130">
        <f t="shared" si="37"/>
        <v>732.80349999999999</v>
      </c>
      <c r="L130">
        <f t="shared" si="38"/>
        <v>487.53750396450778</v>
      </c>
      <c r="M130">
        <f t="shared" si="39"/>
        <v>49.350360942609576</v>
      </c>
      <c r="N130">
        <f t="shared" si="40"/>
        <v>74.177098030268269</v>
      </c>
      <c r="O130">
        <f t="shared" si="41"/>
        <v>8.2251771232520171E-2</v>
      </c>
      <c r="P130">
        <f t="shared" si="42"/>
        <v>2.7723028083881145</v>
      </c>
      <c r="Q130">
        <f t="shared" si="43"/>
        <v>8.0919720169010459E-2</v>
      </c>
      <c r="R130">
        <f t="shared" si="44"/>
        <v>5.069270765049156E-2</v>
      </c>
      <c r="S130">
        <f t="shared" si="45"/>
        <v>226.12350594780884</v>
      </c>
      <c r="T130">
        <f t="shared" si="46"/>
        <v>34.233742666968389</v>
      </c>
      <c r="U130">
        <f t="shared" si="47"/>
        <v>33.122050000000002</v>
      </c>
      <c r="V130">
        <f t="shared" si="48"/>
        <v>5.0868566708642931</v>
      </c>
      <c r="W130">
        <f t="shared" si="49"/>
        <v>66.53079225817126</v>
      </c>
      <c r="X130">
        <f t="shared" si="50"/>
        <v>3.402863180590753</v>
      </c>
      <c r="Y130">
        <f t="shared" si="51"/>
        <v>5.1147191624984991</v>
      </c>
      <c r="Z130">
        <f t="shared" si="52"/>
        <v>1.6839934902735401</v>
      </c>
      <c r="AA130">
        <f t="shared" si="53"/>
        <v>-61.966402628100568</v>
      </c>
      <c r="AB130">
        <f t="shared" si="54"/>
        <v>14.548100614854286</v>
      </c>
      <c r="AC130">
        <f t="shared" si="55"/>
        <v>1.2038373430773237</v>
      </c>
      <c r="AD130">
        <f t="shared" si="56"/>
        <v>179.90904127763989</v>
      </c>
      <c r="AE130">
        <f t="shared" si="57"/>
        <v>22.211032951326054</v>
      </c>
      <c r="AF130">
        <f t="shared" si="58"/>
        <v>1.4061305660555827</v>
      </c>
      <c r="AG130">
        <f t="shared" si="59"/>
        <v>11.575826209197949</v>
      </c>
      <c r="AH130">
        <v>779.26590704748025</v>
      </c>
      <c r="AI130">
        <v>761.43547878787842</v>
      </c>
      <c r="AJ130">
        <v>1.7335658159359899</v>
      </c>
      <c r="AK130">
        <v>64.11169264173391</v>
      </c>
      <c r="AL130">
        <f t="shared" si="60"/>
        <v>1.4051338464421899</v>
      </c>
      <c r="AM130">
        <v>32.362556280913473</v>
      </c>
      <c r="AN130">
        <v>33.615810909090918</v>
      </c>
      <c r="AO130">
        <v>2.552096576723132E-5</v>
      </c>
      <c r="AP130">
        <v>93.4431284046358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47431.179278755066</v>
      </c>
      <c r="AV130">
        <f t="shared" si="64"/>
        <v>1200.04</v>
      </c>
      <c r="AW130">
        <f t="shared" si="65"/>
        <v>1025.9595699211443</v>
      </c>
      <c r="AX130">
        <f t="shared" si="66"/>
        <v>0.85493781034060901</v>
      </c>
      <c r="AY130">
        <f t="shared" si="67"/>
        <v>0.18842997395737546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1673983523.2874999</v>
      </c>
      <c r="BF130">
        <v>732.80349999999999</v>
      </c>
      <c r="BG130">
        <v>754.25637500000005</v>
      </c>
      <c r="BH130">
        <v>33.617249999999999</v>
      </c>
      <c r="BI130">
        <v>32.362962500000002</v>
      </c>
      <c r="BJ130">
        <v>739.05212499999993</v>
      </c>
      <c r="BK130">
        <v>33.402625</v>
      </c>
      <c r="BL130">
        <v>650.02337499999999</v>
      </c>
      <c r="BM130">
        <v>101.12375</v>
      </c>
      <c r="BN130">
        <v>9.9972362499999995E-2</v>
      </c>
      <c r="BO130">
        <v>33.219387500000003</v>
      </c>
      <c r="BP130">
        <v>33.122050000000002</v>
      </c>
      <c r="BQ130">
        <v>999.9</v>
      </c>
      <c r="BR130">
        <v>0</v>
      </c>
      <c r="BS130">
        <v>0</v>
      </c>
      <c r="BT130">
        <v>9027.96875</v>
      </c>
      <c r="BU130">
        <v>0</v>
      </c>
      <c r="BV130">
        <v>1529.50875</v>
      </c>
      <c r="BW130">
        <v>-21.452862499999998</v>
      </c>
      <c r="BX130">
        <v>758.29537500000004</v>
      </c>
      <c r="BY130">
        <v>779.48275000000012</v>
      </c>
      <c r="BZ130">
        <v>1.25429875</v>
      </c>
      <c r="CA130">
        <v>754.25637500000005</v>
      </c>
      <c r="CB130">
        <v>32.362962500000002</v>
      </c>
      <c r="CC130">
        <v>3.3995099999999998</v>
      </c>
      <c r="CD130">
        <v>3.2726700000000002</v>
      </c>
      <c r="CE130">
        <v>26.126037499999999</v>
      </c>
      <c r="CF130">
        <v>25.484375</v>
      </c>
      <c r="CG130">
        <v>1200.04</v>
      </c>
      <c r="CH130">
        <v>0.49999062500000002</v>
      </c>
      <c r="CI130">
        <v>0.50000937499999998</v>
      </c>
      <c r="CJ130">
        <v>0</v>
      </c>
      <c r="CK130">
        <v>922.38887499999998</v>
      </c>
      <c r="CL130">
        <v>4.9990899999999998</v>
      </c>
      <c r="CM130">
        <v>10061.200000000001</v>
      </c>
      <c r="CN130">
        <v>9558.1474999999991</v>
      </c>
      <c r="CO130">
        <v>42.811999999999998</v>
      </c>
      <c r="CP130">
        <v>45.140500000000003</v>
      </c>
      <c r="CQ130">
        <v>43.75</v>
      </c>
      <c r="CR130">
        <v>43.788749999999993</v>
      </c>
      <c r="CS130">
        <v>44.125</v>
      </c>
      <c r="CT130">
        <v>597.50874999999996</v>
      </c>
      <c r="CU130">
        <v>597.53250000000003</v>
      </c>
      <c r="CV130">
        <v>0</v>
      </c>
      <c r="CW130">
        <v>1673983525.9000001</v>
      </c>
      <c r="CX130">
        <v>0</v>
      </c>
      <c r="CY130">
        <v>1673981072</v>
      </c>
      <c r="CZ130" t="s">
        <v>356</v>
      </c>
      <c r="DA130">
        <v>1673981071.5</v>
      </c>
      <c r="DB130">
        <v>1673981072</v>
      </c>
      <c r="DC130">
        <v>22</v>
      </c>
      <c r="DD130">
        <v>6.0000000000000001E-3</v>
      </c>
      <c r="DE130">
        <v>1.4999999999999999E-2</v>
      </c>
      <c r="DF130">
        <v>-5.52</v>
      </c>
      <c r="DG130">
        <v>0.19600000000000001</v>
      </c>
      <c r="DH130">
        <v>415</v>
      </c>
      <c r="DI130">
        <v>30</v>
      </c>
      <c r="DJ130">
        <v>0.47</v>
      </c>
      <c r="DK130">
        <v>0.06</v>
      </c>
      <c r="DL130">
        <v>-21.2656575</v>
      </c>
      <c r="DM130">
        <v>-1.0171485928705</v>
      </c>
      <c r="DN130">
        <v>0.1041652050530792</v>
      </c>
      <c r="DO130">
        <v>0</v>
      </c>
      <c r="DP130">
        <v>1.2554752499999999</v>
      </c>
      <c r="DQ130">
        <v>1.5960337711063029E-2</v>
      </c>
      <c r="DR130">
        <v>2.928723260654709E-3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3.2972800000000002</v>
      </c>
      <c r="EB130">
        <v>2.6254499999999998</v>
      </c>
      <c r="EC130">
        <v>0.15356300000000001</v>
      </c>
      <c r="ED130">
        <v>0.15450800000000001</v>
      </c>
      <c r="EE130">
        <v>0.13828799999999999</v>
      </c>
      <c r="EF130">
        <v>0.13350799999999999</v>
      </c>
      <c r="EG130">
        <v>25559.8</v>
      </c>
      <c r="EH130">
        <v>25972.3</v>
      </c>
      <c r="EI130">
        <v>28093.8</v>
      </c>
      <c r="EJ130">
        <v>29565.200000000001</v>
      </c>
      <c r="EK130">
        <v>33322.9</v>
      </c>
      <c r="EL130">
        <v>35567.9</v>
      </c>
      <c r="EM130">
        <v>39662.300000000003</v>
      </c>
      <c r="EN130">
        <v>42256.7</v>
      </c>
      <c r="EO130">
        <v>2.2413699999999999</v>
      </c>
      <c r="EP130">
        <v>2.1972999999999998</v>
      </c>
      <c r="EQ130">
        <v>0.121236</v>
      </c>
      <c r="ER130">
        <v>0</v>
      </c>
      <c r="ES130">
        <v>31.165199999999999</v>
      </c>
      <c r="ET130">
        <v>999.9</v>
      </c>
      <c r="EU130">
        <v>72.599999999999994</v>
      </c>
      <c r="EV130">
        <v>34.1</v>
      </c>
      <c r="EW130">
        <v>38.572600000000001</v>
      </c>
      <c r="EX130">
        <v>56.88</v>
      </c>
      <c r="EY130">
        <v>-5.2964700000000002</v>
      </c>
      <c r="EZ130">
        <v>2</v>
      </c>
      <c r="FA130">
        <v>0.411194</v>
      </c>
      <c r="FB130">
        <v>0.12259</v>
      </c>
      <c r="FC130">
        <v>20.270499999999998</v>
      </c>
      <c r="FD130">
        <v>5.2190899999999996</v>
      </c>
      <c r="FE130">
        <v>12.0097</v>
      </c>
      <c r="FF130">
        <v>4.9866999999999999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1.8622000000000001</v>
      </c>
      <c r="FN130">
        <v>1.8643000000000001</v>
      </c>
      <c r="FO130">
        <v>1.8603499999999999</v>
      </c>
      <c r="FP130">
        <v>1.8610599999999999</v>
      </c>
      <c r="FQ130">
        <v>1.8602000000000001</v>
      </c>
      <c r="FR130">
        <v>1.86188</v>
      </c>
      <c r="FS130">
        <v>1.8585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-6.2560000000000002</v>
      </c>
      <c r="GH130">
        <v>0.2147</v>
      </c>
      <c r="GI130">
        <v>-4.1132035990306486</v>
      </c>
      <c r="GJ130">
        <v>-4.0977002334145526E-3</v>
      </c>
      <c r="GK130">
        <v>1.9870096767282211E-6</v>
      </c>
      <c r="GL130">
        <v>-4.7591234531596528E-10</v>
      </c>
      <c r="GM130">
        <v>-9.7813170522517312E-2</v>
      </c>
      <c r="GN130">
        <v>-4.4277268217585318E-5</v>
      </c>
      <c r="GO130">
        <v>7.6125673839889962E-4</v>
      </c>
      <c r="GP130">
        <v>-1.4366726965109579E-5</v>
      </c>
      <c r="GQ130">
        <v>6</v>
      </c>
      <c r="GR130">
        <v>2093</v>
      </c>
      <c r="GS130">
        <v>4</v>
      </c>
      <c r="GT130">
        <v>31</v>
      </c>
      <c r="GU130">
        <v>40.9</v>
      </c>
      <c r="GV130">
        <v>40.9</v>
      </c>
      <c r="GW130">
        <v>2.2277800000000001</v>
      </c>
      <c r="GX130">
        <v>2.5341800000000001</v>
      </c>
      <c r="GY130">
        <v>2.04834</v>
      </c>
      <c r="GZ130">
        <v>2.6232899999999999</v>
      </c>
      <c r="HA130">
        <v>2.1972700000000001</v>
      </c>
      <c r="HB130">
        <v>2.33765</v>
      </c>
      <c r="HC130">
        <v>39.491599999999998</v>
      </c>
      <c r="HD130">
        <v>15.287800000000001</v>
      </c>
      <c r="HE130">
        <v>18</v>
      </c>
      <c r="HF130">
        <v>711.84500000000003</v>
      </c>
      <c r="HG130">
        <v>752.04399999999998</v>
      </c>
      <c r="HH130">
        <v>31.002800000000001</v>
      </c>
      <c r="HI130">
        <v>32.646599999999999</v>
      </c>
      <c r="HJ130">
        <v>30.001300000000001</v>
      </c>
      <c r="HK130">
        <v>32.443100000000001</v>
      </c>
      <c r="HL130">
        <v>32.443100000000001</v>
      </c>
      <c r="HM130">
        <v>44.582599999999999</v>
      </c>
      <c r="HN130">
        <v>21.3413</v>
      </c>
      <c r="HO130">
        <v>94.388400000000004</v>
      </c>
      <c r="HP130">
        <v>31</v>
      </c>
      <c r="HQ130">
        <v>772.524</v>
      </c>
      <c r="HR130">
        <v>32.440300000000001</v>
      </c>
      <c r="HS130">
        <v>99.004499999999993</v>
      </c>
      <c r="HT130">
        <v>97.991900000000001</v>
      </c>
    </row>
    <row r="131" spans="1:228" x14ac:dyDescent="0.3">
      <c r="A131">
        <v>116</v>
      </c>
      <c r="B131">
        <v>1673983529.5999999</v>
      </c>
      <c r="C131">
        <v>459.5</v>
      </c>
      <c r="D131" t="s">
        <v>591</v>
      </c>
      <c r="E131" t="s">
        <v>592</v>
      </c>
      <c r="F131">
        <v>4</v>
      </c>
      <c r="G131">
        <v>1673983527.5999999</v>
      </c>
      <c r="H131">
        <f t="shared" si="34"/>
        <v>1.3991750526153558E-3</v>
      </c>
      <c r="I131">
        <f t="shared" si="35"/>
        <v>1.3991750526153557</v>
      </c>
      <c r="J131">
        <f t="shared" si="36"/>
        <v>11.848393650042787</v>
      </c>
      <c r="K131">
        <f t="shared" si="37"/>
        <v>739.91499999999996</v>
      </c>
      <c r="L131">
        <f t="shared" si="38"/>
        <v>487.34702562042844</v>
      </c>
      <c r="M131">
        <f t="shared" si="39"/>
        <v>49.331748750570171</v>
      </c>
      <c r="N131">
        <f t="shared" si="40"/>
        <v>74.897965839248329</v>
      </c>
      <c r="O131">
        <f t="shared" si="41"/>
        <v>8.162548949153231E-2</v>
      </c>
      <c r="P131">
        <f t="shared" si="42"/>
        <v>2.7685108787714658</v>
      </c>
      <c r="Q131">
        <f t="shared" si="43"/>
        <v>8.0311705949916365E-2</v>
      </c>
      <c r="R131">
        <f t="shared" si="44"/>
        <v>5.0311093027104375E-2</v>
      </c>
      <c r="S131">
        <f t="shared" si="45"/>
        <v>226.11649286001415</v>
      </c>
      <c r="T131">
        <f t="shared" si="46"/>
        <v>34.246041945602542</v>
      </c>
      <c r="U131">
        <f t="shared" si="47"/>
        <v>33.140714285714282</v>
      </c>
      <c r="V131">
        <f t="shared" si="48"/>
        <v>5.0921889958250697</v>
      </c>
      <c r="W131">
        <f t="shared" si="49"/>
        <v>66.491649715261374</v>
      </c>
      <c r="X131">
        <f t="shared" si="50"/>
        <v>3.4026627545922237</v>
      </c>
      <c r="Y131">
        <f t="shared" si="51"/>
        <v>5.1174286833963656</v>
      </c>
      <c r="Z131">
        <f t="shared" si="52"/>
        <v>1.689526241232846</v>
      </c>
      <c r="AA131">
        <f t="shared" si="53"/>
        <v>-61.703619820337188</v>
      </c>
      <c r="AB131">
        <f t="shared" si="54"/>
        <v>13.151582171505662</v>
      </c>
      <c r="AC131">
        <f t="shared" si="55"/>
        <v>1.0899177991285132</v>
      </c>
      <c r="AD131">
        <f t="shared" si="56"/>
        <v>178.6543730103111</v>
      </c>
      <c r="AE131">
        <f t="shared" si="57"/>
        <v>22.354319196597366</v>
      </c>
      <c r="AF131">
        <f t="shared" si="58"/>
        <v>1.3988209947464807</v>
      </c>
      <c r="AG131">
        <f t="shared" si="59"/>
        <v>11.848393650042787</v>
      </c>
      <c r="AH131">
        <v>786.19822270635086</v>
      </c>
      <c r="AI131">
        <v>768.2161393939391</v>
      </c>
      <c r="AJ131">
        <v>1.7059603209370171</v>
      </c>
      <c r="AK131">
        <v>64.11169264173391</v>
      </c>
      <c r="AL131">
        <f t="shared" si="60"/>
        <v>1.3991750526153557</v>
      </c>
      <c r="AM131">
        <v>32.366849325863001</v>
      </c>
      <c r="AN131">
        <v>33.614992121212119</v>
      </c>
      <c r="AO131">
        <v>-1.2276312140217479E-5</v>
      </c>
      <c r="AP131">
        <v>93.4431284046358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47325.438630076125</v>
      </c>
      <c r="AV131">
        <f t="shared" si="64"/>
        <v>1199.99</v>
      </c>
      <c r="AW131">
        <f t="shared" si="65"/>
        <v>1025.9180709119244</v>
      </c>
      <c r="AX131">
        <f t="shared" si="66"/>
        <v>0.85493885025035576</v>
      </c>
      <c r="AY131">
        <f t="shared" si="67"/>
        <v>0.18843198098318664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1673983527.5999999</v>
      </c>
      <c r="BF131">
        <v>739.91499999999996</v>
      </c>
      <c r="BG131">
        <v>761.50414285714282</v>
      </c>
      <c r="BH131">
        <v>33.614814285714289</v>
      </c>
      <c r="BI131">
        <v>32.367057142857142</v>
      </c>
      <c r="BJ131">
        <v>746.17742857142878</v>
      </c>
      <c r="BK131">
        <v>33.400185714285719</v>
      </c>
      <c r="BL131">
        <v>650.0302857142857</v>
      </c>
      <c r="BM131">
        <v>101.12514285714281</v>
      </c>
      <c r="BN131">
        <v>9.9951700000000004E-2</v>
      </c>
      <c r="BO131">
        <v>33.228828571428572</v>
      </c>
      <c r="BP131">
        <v>33.140714285714282</v>
      </c>
      <c r="BQ131">
        <v>999.89999999999986</v>
      </c>
      <c r="BR131">
        <v>0</v>
      </c>
      <c r="BS131">
        <v>0</v>
      </c>
      <c r="BT131">
        <v>9007.6785714285706</v>
      </c>
      <c r="BU131">
        <v>0</v>
      </c>
      <c r="BV131">
        <v>1522.5871428571429</v>
      </c>
      <c r="BW131">
        <v>-21.589085714285719</v>
      </c>
      <c r="BX131">
        <v>765.65228571428577</v>
      </c>
      <c r="BY131">
        <v>786.97628571428561</v>
      </c>
      <c r="BZ131">
        <v>1.2477514285714291</v>
      </c>
      <c r="CA131">
        <v>761.50414285714282</v>
      </c>
      <c r="CB131">
        <v>32.367057142857142</v>
      </c>
      <c r="CC131">
        <v>3.3992971428571428</v>
      </c>
      <c r="CD131">
        <v>3.2731185714285709</v>
      </c>
      <c r="CE131">
        <v>26.124971428571431</v>
      </c>
      <c r="CF131">
        <v>25.486699999999999</v>
      </c>
      <c r="CG131">
        <v>1199.99</v>
      </c>
      <c r="CH131">
        <v>0.49995571428571428</v>
      </c>
      <c r="CI131">
        <v>0.50004428571428572</v>
      </c>
      <c r="CJ131">
        <v>0</v>
      </c>
      <c r="CK131">
        <v>923.0945714285715</v>
      </c>
      <c r="CL131">
        <v>4.9990899999999998</v>
      </c>
      <c r="CM131">
        <v>10066.842857142859</v>
      </c>
      <c r="CN131">
        <v>9557.6157142857137</v>
      </c>
      <c r="CO131">
        <v>42.811999999999998</v>
      </c>
      <c r="CP131">
        <v>45.169285714285721</v>
      </c>
      <c r="CQ131">
        <v>43.75</v>
      </c>
      <c r="CR131">
        <v>43.811999999999998</v>
      </c>
      <c r="CS131">
        <v>44.125</v>
      </c>
      <c r="CT131">
        <v>597.44285714285718</v>
      </c>
      <c r="CU131">
        <v>597.55000000000007</v>
      </c>
      <c r="CV131">
        <v>0</v>
      </c>
      <c r="CW131">
        <v>1673983530.0999999</v>
      </c>
      <c r="CX131">
        <v>0</v>
      </c>
      <c r="CY131">
        <v>1673981072</v>
      </c>
      <c r="CZ131" t="s">
        <v>356</v>
      </c>
      <c r="DA131">
        <v>1673981071.5</v>
      </c>
      <c r="DB131">
        <v>1673981072</v>
      </c>
      <c r="DC131">
        <v>22</v>
      </c>
      <c r="DD131">
        <v>6.0000000000000001E-3</v>
      </c>
      <c r="DE131">
        <v>1.4999999999999999E-2</v>
      </c>
      <c r="DF131">
        <v>-5.52</v>
      </c>
      <c r="DG131">
        <v>0.19600000000000001</v>
      </c>
      <c r="DH131">
        <v>415</v>
      </c>
      <c r="DI131">
        <v>30</v>
      </c>
      <c r="DJ131">
        <v>0.47</v>
      </c>
      <c r="DK131">
        <v>0.06</v>
      </c>
      <c r="DL131">
        <v>-21.341315000000002</v>
      </c>
      <c r="DM131">
        <v>-1.380628142589051</v>
      </c>
      <c r="DN131">
        <v>0.1360330705196349</v>
      </c>
      <c r="DO131">
        <v>0</v>
      </c>
      <c r="DP131">
        <v>1.2550705</v>
      </c>
      <c r="DQ131">
        <v>-2.5178611632274299E-2</v>
      </c>
      <c r="DR131">
        <v>3.3809872448738918E-3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3.2970999999999999</v>
      </c>
      <c r="EB131">
        <v>2.6252399999999998</v>
      </c>
      <c r="EC131">
        <v>0.15448000000000001</v>
      </c>
      <c r="ED131">
        <v>0.15542400000000001</v>
      </c>
      <c r="EE131">
        <v>0.13828599999999999</v>
      </c>
      <c r="EF131">
        <v>0.13351399999999999</v>
      </c>
      <c r="EG131">
        <v>25531.200000000001</v>
      </c>
      <c r="EH131">
        <v>25943.7</v>
      </c>
      <c r="EI131">
        <v>28092.9</v>
      </c>
      <c r="EJ131">
        <v>29564.7</v>
      </c>
      <c r="EK131">
        <v>33322.199999999997</v>
      </c>
      <c r="EL131">
        <v>35566.9</v>
      </c>
      <c r="EM131">
        <v>39661.300000000003</v>
      </c>
      <c r="EN131">
        <v>42255.9</v>
      </c>
      <c r="EO131">
        <v>2.2410199999999998</v>
      </c>
      <c r="EP131">
        <v>2.1973699999999998</v>
      </c>
      <c r="EQ131">
        <v>0.120923</v>
      </c>
      <c r="ER131">
        <v>0</v>
      </c>
      <c r="ES131">
        <v>31.182200000000002</v>
      </c>
      <c r="ET131">
        <v>999.9</v>
      </c>
      <c r="EU131">
        <v>72.599999999999994</v>
      </c>
      <c r="EV131">
        <v>34.1</v>
      </c>
      <c r="EW131">
        <v>38.571599999999997</v>
      </c>
      <c r="EX131">
        <v>57.18</v>
      </c>
      <c r="EY131">
        <v>-5.3125</v>
      </c>
      <c r="EZ131">
        <v>2</v>
      </c>
      <c r="FA131">
        <v>0.41216000000000003</v>
      </c>
      <c r="FB131">
        <v>0.130278</v>
      </c>
      <c r="FC131">
        <v>20.270800000000001</v>
      </c>
      <c r="FD131">
        <v>5.2189399999999999</v>
      </c>
      <c r="FE131">
        <v>12.0097</v>
      </c>
      <c r="FF131">
        <v>4.9865500000000003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1.8622000000000001</v>
      </c>
      <c r="FN131">
        <v>1.86429</v>
      </c>
      <c r="FO131">
        <v>1.8603499999999999</v>
      </c>
      <c r="FP131">
        <v>1.8610500000000001</v>
      </c>
      <c r="FQ131">
        <v>1.8602000000000001</v>
      </c>
      <c r="FR131">
        <v>1.86188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-6.2690000000000001</v>
      </c>
      <c r="GH131">
        <v>0.21460000000000001</v>
      </c>
      <c r="GI131">
        <v>-4.1132035990306486</v>
      </c>
      <c r="GJ131">
        <v>-4.0977002334145526E-3</v>
      </c>
      <c r="GK131">
        <v>1.9870096767282211E-6</v>
      </c>
      <c r="GL131">
        <v>-4.7591234531596528E-10</v>
      </c>
      <c r="GM131">
        <v>-9.7813170522517312E-2</v>
      </c>
      <c r="GN131">
        <v>-4.4277268217585318E-5</v>
      </c>
      <c r="GO131">
        <v>7.6125673839889962E-4</v>
      </c>
      <c r="GP131">
        <v>-1.4366726965109579E-5</v>
      </c>
      <c r="GQ131">
        <v>6</v>
      </c>
      <c r="GR131">
        <v>2093</v>
      </c>
      <c r="GS131">
        <v>4</v>
      </c>
      <c r="GT131">
        <v>31</v>
      </c>
      <c r="GU131">
        <v>41</v>
      </c>
      <c r="GV131">
        <v>41</v>
      </c>
      <c r="GW131">
        <v>2.2436500000000001</v>
      </c>
      <c r="GX131">
        <v>2.5268600000000001</v>
      </c>
      <c r="GY131">
        <v>2.04834</v>
      </c>
      <c r="GZ131">
        <v>2.6232899999999999</v>
      </c>
      <c r="HA131">
        <v>2.1972700000000001</v>
      </c>
      <c r="HB131">
        <v>2.31934</v>
      </c>
      <c r="HC131">
        <v>39.516599999999997</v>
      </c>
      <c r="HD131">
        <v>15.305300000000001</v>
      </c>
      <c r="HE131">
        <v>18</v>
      </c>
      <c r="HF131">
        <v>711.68100000000004</v>
      </c>
      <c r="HG131">
        <v>752.26099999999997</v>
      </c>
      <c r="HH131">
        <v>31.002400000000002</v>
      </c>
      <c r="HI131">
        <v>32.658200000000001</v>
      </c>
      <c r="HJ131">
        <v>30.001200000000001</v>
      </c>
      <c r="HK131">
        <v>32.454599999999999</v>
      </c>
      <c r="HL131">
        <v>32.454500000000003</v>
      </c>
      <c r="HM131">
        <v>44.901499999999999</v>
      </c>
      <c r="HN131">
        <v>21.3413</v>
      </c>
      <c r="HO131">
        <v>94.388400000000004</v>
      </c>
      <c r="HP131">
        <v>31</v>
      </c>
      <c r="HQ131">
        <v>779.24</v>
      </c>
      <c r="HR131">
        <v>32.475700000000003</v>
      </c>
      <c r="HS131">
        <v>99.0017</v>
      </c>
      <c r="HT131">
        <v>97.990099999999998</v>
      </c>
    </row>
    <row r="132" spans="1:228" x14ac:dyDescent="0.3">
      <c r="A132">
        <v>117</v>
      </c>
      <c r="B132">
        <v>1673983533.5999999</v>
      </c>
      <c r="C132">
        <v>463.5</v>
      </c>
      <c r="D132" t="s">
        <v>593</v>
      </c>
      <c r="E132" t="s">
        <v>594</v>
      </c>
      <c r="F132">
        <v>4</v>
      </c>
      <c r="G132">
        <v>1673983531.2874999</v>
      </c>
      <c r="H132">
        <f t="shared" si="34"/>
        <v>1.3855456644241986E-3</v>
      </c>
      <c r="I132">
        <f t="shared" si="35"/>
        <v>1.3855456644241986</v>
      </c>
      <c r="J132">
        <f t="shared" si="36"/>
        <v>11.753830765014522</v>
      </c>
      <c r="K132">
        <f t="shared" si="37"/>
        <v>746.09812499999998</v>
      </c>
      <c r="L132">
        <f t="shared" si="38"/>
        <v>492.62522761575082</v>
      </c>
      <c r="M132">
        <f t="shared" si="39"/>
        <v>49.86655070152657</v>
      </c>
      <c r="N132">
        <f t="shared" si="40"/>
        <v>75.524633926475815</v>
      </c>
      <c r="O132">
        <f t="shared" si="41"/>
        <v>8.0715297771733516E-2</v>
      </c>
      <c r="P132">
        <f t="shared" si="42"/>
        <v>2.7644336241984711</v>
      </c>
      <c r="Q132">
        <f t="shared" si="43"/>
        <v>7.9428539272352439E-2</v>
      </c>
      <c r="R132">
        <f t="shared" si="44"/>
        <v>4.9756738414578568E-2</v>
      </c>
      <c r="S132">
        <f t="shared" si="45"/>
        <v>226.11202682239079</v>
      </c>
      <c r="T132">
        <f t="shared" si="46"/>
        <v>34.25475444405113</v>
      </c>
      <c r="U132">
        <f t="shared" si="47"/>
        <v>33.1471625</v>
      </c>
      <c r="V132">
        <f t="shared" si="48"/>
        <v>5.0940323593458245</v>
      </c>
      <c r="W132">
        <f t="shared" si="49"/>
        <v>66.472106442387783</v>
      </c>
      <c r="X132">
        <f t="shared" si="50"/>
        <v>3.4023561082265443</v>
      </c>
      <c r="Y132">
        <f t="shared" si="51"/>
        <v>5.1184719280340687</v>
      </c>
      <c r="Z132">
        <f t="shared" si="52"/>
        <v>1.6916762511192802</v>
      </c>
      <c r="AA132">
        <f t="shared" si="53"/>
        <v>-61.102563801107159</v>
      </c>
      <c r="AB132">
        <f t="shared" si="54"/>
        <v>12.712783215225809</v>
      </c>
      <c r="AC132">
        <f t="shared" si="55"/>
        <v>1.0551589845113878</v>
      </c>
      <c r="AD132">
        <f t="shared" si="56"/>
        <v>178.77740522102084</v>
      </c>
      <c r="AE132">
        <f t="shared" si="57"/>
        <v>22.388167190827961</v>
      </c>
      <c r="AF132">
        <f t="shared" si="58"/>
        <v>1.3889448780964955</v>
      </c>
      <c r="AG132">
        <f t="shared" si="59"/>
        <v>11.753830765014522</v>
      </c>
      <c r="AH132">
        <v>793.18895543582903</v>
      </c>
      <c r="AI132">
        <v>775.1892909090908</v>
      </c>
      <c r="AJ132">
        <v>1.73325087492445</v>
      </c>
      <c r="AK132">
        <v>64.11169264173391</v>
      </c>
      <c r="AL132">
        <f t="shared" si="60"/>
        <v>1.3855456644241986</v>
      </c>
      <c r="AM132">
        <v>32.372043829346111</v>
      </c>
      <c r="AN132">
        <v>33.6084496969697</v>
      </c>
      <c r="AO132">
        <v>-7.3910828202297882E-5</v>
      </c>
      <c r="AP132">
        <v>93.4431284046358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47212.831908144894</v>
      </c>
      <c r="AV132">
        <f t="shared" si="64"/>
        <v>1199.9712500000001</v>
      </c>
      <c r="AW132">
        <f t="shared" si="65"/>
        <v>1025.9015574209279</v>
      </c>
      <c r="AX132">
        <f t="shared" si="66"/>
        <v>0.85493844741774261</v>
      </c>
      <c r="AY132">
        <f t="shared" si="67"/>
        <v>0.18843120351624323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1673983531.2874999</v>
      </c>
      <c r="BF132">
        <v>746.09812499999998</v>
      </c>
      <c r="BG132">
        <v>767.72074999999995</v>
      </c>
      <c r="BH132">
        <v>33.611437500000001</v>
      </c>
      <c r="BI132">
        <v>32.372425000000007</v>
      </c>
      <c r="BJ132">
        <v>752.37225000000001</v>
      </c>
      <c r="BK132">
        <v>33.396812500000003</v>
      </c>
      <c r="BL132">
        <v>649.99850000000004</v>
      </c>
      <c r="BM132">
        <v>101.126125</v>
      </c>
      <c r="BN132">
        <v>0.1000159</v>
      </c>
      <c r="BO132">
        <v>33.232462499999997</v>
      </c>
      <c r="BP132">
        <v>33.1471625</v>
      </c>
      <c r="BQ132">
        <v>999.9</v>
      </c>
      <c r="BR132">
        <v>0</v>
      </c>
      <c r="BS132">
        <v>0</v>
      </c>
      <c r="BT132">
        <v>8985.9375</v>
      </c>
      <c r="BU132">
        <v>0</v>
      </c>
      <c r="BV132">
        <v>1515.33</v>
      </c>
      <c r="BW132">
        <v>-21.622525</v>
      </c>
      <c r="BX132">
        <v>772.04774999999995</v>
      </c>
      <c r="BY132">
        <v>793.40499999999997</v>
      </c>
      <c r="BZ132">
        <v>1.2390237500000001</v>
      </c>
      <c r="CA132">
        <v>767.72074999999995</v>
      </c>
      <c r="CB132">
        <v>32.372425000000007</v>
      </c>
      <c r="CC132">
        <v>3.3989950000000002</v>
      </c>
      <c r="CD132">
        <v>3.273695</v>
      </c>
      <c r="CE132">
        <v>26.1234875</v>
      </c>
      <c r="CF132">
        <v>25.489674999999998</v>
      </c>
      <c r="CG132">
        <v>1199.9712500000001</v>
      </c>
      <c r="CH132">
        <v>0.499968625</v>
      </c>
      <c r="CI132">
        <v>0.50003137500000006</v>
      </c>
      <c r="CJ132">
        <v>0</v>
      </c>
      <c r="CK132">
        <v>923.37874999999997</v>
      </c>
      <c r="CL132">
        <v>4.9990899999999998</v>
      </c>
      <c r="CM132">
        <v>10071.85</v>
      </c>
      <c r="CN132">
        <v>9557.5024999999987</v>
      </c>
      <c r="CO132">
        <v>42.827749999999988</v>
      </c>
      <c r="CP132">
        <v>45.186999999999998</v>
      </c>
      <c r="CQ132">
        <v>43.75</v>
      </c>
      <c r="CR132">
        <v>43.811999999999998</v>
      </c>
      <c r="CS132">
        <v>44.132750000000001</v>
      </c>
      <c r="CT132">
        <v>597.44875000000002</v>
      </c>
      <c r="CU132">
        <v>597.52375000000006</v>
      </c>
      <c r="CV132">
        <v>0</v>
      </c>
      <c r="CW132">
        <v>1673983533.7</v>
      </c>
      <c r="CX132">
        <v>0</v>
      </c>
      <c r="CY132">
        <v>1673981072</v>
      </c>
      <c r="CZ132" t="s">
        <v>356</v>
      </c>
      <c r="DA132">
        <v>1673981071.5</v>
      </c>
      <c r="DB132">
        <v>1673981072</v>
      </c>
      <c r="DC132">
        <v>22</v>
      </c>
      <c r="DD132">
        <v>6.0000000000000001E-3</v>
      </c>
      <c r="DE132">
        <v>1.4999999999999999E-2</v>
      </c>
      <c r="DF132">
        <v>-5.52</v>
      </c>
      <c r="DG132">
        <v>0.19600000000000001</v>
      </c>
      <c r="DH132">
        <v>415</v>
      </c>
      <c r="DI132">
        <v>30</v>
      </c>
      <c r="DJ132">
        <v>0.47</v>
      </c>
      <c r="DK132">
        <v>0.06</v>
      </c>
      <c r="DL132">
        <v>-21.43605365853659</v>
      </c>
      <c r="DM132">
        <v>-1.4716745644599949</v>
      </c>
      <c r="DN132">
        <v>0.14788734027442749</v>
      </c>
      <c r="DO132">
        <v>0</v>
      </c>
      <c r="DP132">
        <v>1.251705365853659</v>
      </c>
      <c r="DQ132">
        <v>-5.9043135888501179E-2</v>
      </c>
      <c r="DR132">
        <v>6.6870362743478226E-3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3.2971300000000001</v>
      </c>
      <c r="EB132">
        <v>2.62507</v>
      </c>
      <c r="EC132">
        <v>0.155413</v>
      </c>
      <c r="ED132">
        <v>0.156336</v>
      </c>
      <c r="EE132">
        <v>0.138266</v>
      </c>
      <c r="EF132">
        <v>0.13353300000000001</v>
      </c>
      <c r="EG132">
        <v>25502.9</v>
      </c>
      <c r="EH132">
        <v>25914.400000000001</v>
      </c>
      <c r="EI132">
        <v>28092.799999999999</v>
      </c>
      <c r="EJ132">
        <v>29563.4</v>
      </c>
      <c r="EK132">
        <v>33322.400000000001</v>
      </c>
      <c r="EL132">
        <v>35564.800000000003</v>
      </c>
      <c r="EM132">
        <v>39660.5</v>
      </c>
      <c r="EN132">
        <v>42254.2</v>
      </c>
      <c r="EO132">
        <v>2.2409500000000002</v>
      </c>
      <c r="EP132">
        <v>2.1970499999999999</v>
      </c>
      <c r="EQ132">
        <v>0.12038600000000001</v>
      </c>
      <c r="ER132">
        <v>0</v>
      </c>
      <c r="ES132">
        <v>31.1952</v>
      </c>
      <c r="ET132">
        <v>999.9</v>
      </c>
      <c r="EU132">
        <v>72.599999999999994</v>
      </c>
      <c r="EV132">
        <v>34.1</v>
      </c>
      <c r="EW132">
        <v>38.572200000000002</v>
      </c>
      <c r="EX132">
        <v>56.79</v>
      </c>
      <c r="EY132">
        <v>-5.2323700000000004</v>
      </c>
      <c r="EZ132">
        <v>2</v>
      </c>
      <c r="FA132">
        <v>0.41309699999999999</v>
      </c>
      <c r="FB132">
        <v>0.133655</v>
      </c>
      <c r="FC132">
        <v>20.270800000000001</v>
      </c>
      <c r="FD132">
        <v>5.2187900000000003</v>
      </c>
      <c r="FE132">
        <v>12.0098</v>
      </c>
      <c r="FF132">
        <v>4.9863999999999997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1.8622300000000001</v>
      </c>
      <c r="FN132">
        <v>1.8643000000000001</v>
      </c>
      <c r="FO132">
        <v>1.8603400000000001</v>
      </c>
      <c r="FP132">
        <v>1.8610500000000001</v>
      </c>
      <c r="FQ132">
        <v>1.8602000000000001</v>
      </c>
      <c r="FR132">
        <v>1.86188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-6.282</v>
      </c>
      <c r="GH132">
        <v>0.21460000000000001</v>
      </c>
      <c r="GI132">
        <v>-4.1132035990306486</v>
      </c>
      <c r="GJ132">
        <v>-4.0977002334145526E-3</v>
      </c>
      <c r="GK132">
        <v>1.9870096767282211E-6</v>
      </c>
      <c r="GL132">
        <v>-4.7591234531596528E-10</v>
      </c>
      <c r="GM132">
        <v>-9.7813170522517312E-2</v>
      </c>
      <c r="GN132">
        <v>-4.4277268217585318E-5</v>
      </c>
      <c r="GO132">
        <v>7.6125673839889962E-4</v>
      </c>
      <c r="GP132">
        <v>-1.4366726965109579E-5</v>
      </c>
      <c r="GQ132">
        <v>6</v>
      </c>
      <c r="GR132">
        <v>2093</v>
      </c>
      <c r="GS132">
        <v>4</v>
      </c>
      <c r="GT132">
        <v>31</v>
      </c>
      <c r="GU132">
        <v>41</v>
      </c>
      <c r="GV132">
        <v>41</v>
      </c>
      <c r="GW132">
        <v>2.2583000000000002</v>
      </c>
      <c r="GX132">
        <v>2.5378400000000001</v>
      </c>
      <c r="GY132">
        <v>2.04834</v>
      </c>
      <c r="GZ132">
        <v>2.6232899999999999</v>
      </c>
      <c r="HA132">
        <v>2.1972700000000001</v>
      </c>
      <c r="HB132">
        <v>2.31812</v>
      </c>
      <c r="HC132">
        <v>39.516599999999997</v>
      </c>
      <c r="HD132">
        <v>15.2615</v>
      </c>
      <c r="HE132">
        <v>18</v>
      </c>
      <c r="HF132">
        <v>711.74900000000002</v>
      </c>
      <c r="HG132">
        <v>752.09199999999998</v>
      </c>
      <c r="HH132">
        <v>31.0016</v>
      </c>
      <c r="HI132">
        <v>32.669800000000002</v>
      </c>
      <c r="HJ132">
        <v>30.001200000000001</v>
      </c>
      <c r="HK132">
        <v>32.466099999999997</v>
      </c>
      <c r="HL132">
        <v>32.466000000000001</v>
      </c>
      <c r="HM132">
        <v>45.223100000000002</v>
      </c>
      <c r="HN132">
        <v>21.3413</v>
      </c>
      <c r="HO132">
        <v>94.388400000000004</v>
      </c>
      <c r="HP132">
        <v>31</v>
      </c>
      <c r="HQ132">
        <v>782.58900000000006</v>
      </c>
      <c r="HR132">
        <v>32.507800000000003</v>
      </c>
      <c r="HS132">
        <v>99.000399999999999</v>
      </c>
      <c r="HT132">
        <v>97.986000000000004</v>
      </c>
    </row>
    <row r="133" spans="1:228" x14ac:dyDescent="0.3">
      <c r="A133">
        <v>118</v>
      </c>
      <c r="B133">
        <v>1673983537.5999999</v>
      </c>
      <c r="C133">
        <v>467.5</v>
      </c>
      <c r="D133" t="s">
        <v>595</v>
      </c>
      <c r="E133" t="s">
        <v>596</v>
      </c>
      <c r="F133">
        <v>4</v>
      </c>
      <c r="G133">
        <v>1673983535.5999999</v>
      </c>
      <c r="H133">
        <f t="shared" si="34"/>
        <v>1.3789751353416768E-3</v>
      </c>
      <c r="I133">
        <f t="shared" si="35"/>
        <v>1.3789751353416768</v>
      </c>
      <c r="J133">
        <f t="shared" si="36"/>
        <v>11.867231198537002</v>
      </c>
      <c r="K133">
        <f t="shared" si="37"/>
        <v>753.34057142857148</v>
      </c>
      <c r="L133">
        <f t="shared" si="38"/>
        <v>496.33013465885773</v>
      </c>
      <c r="M133">
        <f t="shared" si="39"/>
        <v>50.24169531475323</v>
      </c>
      <c r="N133">
        <f t="shared" si="40"/>
        <v>76.257927566641072</v>
      </c>
      <c r="O133">
        <f t="shared" si="41"/>
        <v>8.0337873521848166E-2</v>
      </c>
      <c r="P133">
        <f t="shared" si="42"/>
        <v>2.761970577069814</v>
      </c>
      <c r="Q133">
        <f t="shared" si="43"/>
        <v>7.9061900764001894E-2</v>
      </c>
      <c r="R133">
        <f t="shared" si="44"/>
        <v>4.9526640917979634E-2</v>
      </c>
      <c r="S133">
        <f t="shared" si="45"/>
        <v>226.11427881828362</v>
      </c>
      <c r="T133">
        <f t="shared" si="46"/>
        <v>34.258058035334159</v>
      </c>
      <c r="U133">
        <f t="shared" si="47"/>
        <v>33.145714285714277</v>
      </c>
      <c r="V133">
        <f t="shared" si="48"/>
        <v>5.0936183049761699</v>
      </c>
      <c r="W133">
        <f t="shared" si="49"/>
        <v>66.465596204480065</v>
      </c>
      <c r="X133">
        <f t="shared" si="50"/>
        <v>3.4021472653534364</v>
      </c>
      <c r="Y133">
        <f t="shared" si="51"/>
        <v>5.1186590651903563</v>
      </c>
      <c r="Z133">
        <f t="shared" si="52"/>
        <v>1.6914710396227335</v>
      </c>
      <c r="AA133">
        <f t="shared" si="53"/>
        <v>-60.812803468567949</v>
      </c>
      <c r="AB133">
        <f t="shared" si="54"/>
        <v>13.014153467437746</v>
      </c>
      <c r="AC133">
        <f t="shared" si="55"/>
        <v>1.081131717737964</v>
      </c>
      <c r="AD133">
        <f t="shared" si="56"/>
        <v>179.3967605348914</v>
      </c>
      <c r="AE133">
        <f t="shared" si="57"/>
        <v>22.342043902048925</v>
      </c>
      <c r="AF133">
        <f t="shared" si="58"/>
        <v>1.3785457306404558</v>
      </c>
      <c r="AG133">
        <f t="shared" si="59"/>
        <v>11.867231198537002</v>
      </c>
      <c r="AH133">
        <v>800.09609337400627</v>
      </c>
      <c r="AI133">
        <v>782.09144848484823</v>
      </c>
      <c r="AJ133">
        <v>1.7068063554071291</v>
      </c>
      <c r="AK133">
        <v>64.11169264173391</v>
      </c>
      <c r="AL133">
        <f t="shared" si="60"/>
        <v>1.3789751353416768</v>
      </c>
      <c r="AM133">
        <v>32.378477373324181</v>
      </c>
      <c r="AN133">
        <v>33.608546666666662</v>
      </c>
      <c r="AO133">
        <v>1.2592087705258491E-5</v>
      </c>
      <c r="AP133">
        <v>93.4431284046358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47145.083897042256</v>
      </c>
      <c r="AV133">
        <f t="shared" si="64"/>
        <v>1199.985714285714</v>
      </c>
      <c r="AW133">
        <f t="shared" si="65"/>
        <v>1025.9136781441882</v>
      </c>
      <c r="AX133">
        <f t="shared" si="66"/>
        <v>0.85493824295638265</v>
      </c>
      <c r="AY133">
        <f t="shared" si="67"/>
        <v>0.18843080890581859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1673983535.5999999</v>
      </c>
      <c r="BF133">
        <v>753.34057142857148</v>
      </c>
      <c r="BG133">
        <v>774.92299999999989</v>
      </c>
      <c r="BH133">
        <v>33.609299999999998</v>
      </c>
      <c r="BI133">
        <v>32.379542857142859</v>
      </c>
      <c r="BJ133">
        <v>759.62857142857149</v>
      </c>
      <c r="BK133">
        <v>33.394671428571428</v>
      </c>
      <c r="BL133">
        <v>649.9887142857142</v>
      </c>
      <c r="BM133">
        <v>101.1262857142857</v>
      </c>
      <c r="BN133">
        <v>0.1000791714285714</v>
      </c>
      <c r="BO133">
        <v>33.233114285714286</v>
      </c>
      <c r="BP133">
        <v>33.145714285714277</v>
      </c>
      <c r="BQ133">
        <v>999.89999999999986</v>
      </c>
      <c r="BR133">
        <v>0</v>
      </c>
      <c r="BS133">
        <v>0</v>
      </c>
      <c r="BT133">
        <v>8972.8571428571431</v>
      </c>
      <c r="BU133">
        <v>0</v>
      </c>
      <c r="BV133">
        <v>1514.65</v>
      </c>
      <c r="BW133">
        <v>-21.582699999999999</v>
      </c>
      <c r="BX133">
        <v>779.54028571428557</v>
      </c>
      <c r="BY133">
        <v>800.85442857142857</v>
      </c>
      <c r="BZ133">
        <v>1.22976</v>
      </c>
      <c r="CA133">
        <v>774.92299999999989</v>
      </c>
      <c r="CB133">
        <v>32.379542857142859</v>
      </c>
      <c r="CC133">
        <v>3.3987857142857139</v>
      </c>
      <c r="CD133">
        <v>3.2744242857142858</v>
      </c>
      <c r="CE133">
        <v>26.12245714285714</v>
      </c>
      <c r="CF133">
        <v>25.493414285714291</v>
      </c>
      <c r="CG133">
        <v>1199.985714285714</v>
      </c>
      <c r="CH133">
        <v>0.49997542857142863</v>
      </c>
      <c r="CI133">
        <v>0.50002457142857148</v>
      </c>
      <c r="CJ133">
        <v>0</v>
      </c>
      <c r="CK133">
        <v>924.13714285714286</v>
      </c>
      <c r="CL133">
        <v>4.9990899999999998</v>
      </c>
      <c r="CM133">
        <v>10078.414285714291</v>
      </c>
      <c r="CN133">
        <v>9557.6628571428573</v>
      </c>
      <c r="CO133">
        <v>42.866</v>
      </c>
      <c r="CP133">
        <v>45.186999999999998</v>
      </c>
      <c r="CQ133">
        <v>43.794285714285721</v>
      </c>
      <c r="CR133">
        <v>43.838999999999999</v>
      </c>
      <c r="CS133">
        <v>44.186999999999998</v>
      </c>
      <c r="CT133">
        <v>597.46571428571417</v>
      </c>
      <c r="CU133">
        <v>597.52428571428572</v>
      </c>
      <c r="CV133">
        <v>0</v>
      </c>
      <c r="CW133">
        <v>1673983537.9000001</v>
      </c>
      <c r="CX133">
        <v>0</v>
      </c>
      <c r="CY133">
        <v>1673981072</v>
      </c>
      <c r="CZ133" t="s">
        <v>356</v>
      </c>
      <c r="DA133">
        <v>1673981071.5</v>
      </c>
      <c r="DB133">
        <v>1673981072</v>
      </c>
      <c r="DC133">
        <v>22</v>
      </c>
      <c r="DD133">
        <v>6.0000000000000001E-3</v>
      </c>
      <c r="DE133">
        <v>1.4999999999999999E-2</v>
      </c>
      <c r="DF133">
        <v>-5.52</v>
      </c>
      <c r="DG133">
        <v>0.19600000000000001</v>
      </c>
      <c r="DH133">
        <v>415</v>
      </c>
      <c r="DI133">
        <v>30</v>
      </c>
      <c r="DJ133">
        <v>0.47</v>
      </c>
      <c r="DK133">
        <v>0.06</v>
      </c>
      <c r="DL133">
        <v>-21.503851219512189</v>
      </c>
      <c r="DM133">
        <v>-1.0132285714285709</v>
      </c>
      <c r="DN133">
        <v>0.1131276661121238</v>
      </c>
      <c r="DO133">
        <v>0</v>
      </c>
      <c r="DP133">
        <v>1.2467107317073169</v>
      </c>
      <c r="DQ133">
        <v>-9.843512195121569E-2</v>
      </c>
      <c r="DR133">
        <v>1.007239802150554E-2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3.2971400000000002</v>
      </c>
      <c r="EB133">
        <v>2.6252200000000001</v>
      </c>
      <c r="EC133">
        <v>0.15632499999999999</v>
      </c>
      <c r="ED133">
        <v>0.15724199999999999</v>
      </c>
      <c r="EE133">
        <v>0.13825599999999999</v>
      </c>
      <c r="EF133">
        <v>0.133548</v>
      </c>
      <c r="EG133">
        <v>25474.2</v>
      </c>
      <c r="EH133">
        <v>25886.5</v>
      </c>
      <c r="EI133">
        <v>28091.7</v>
      </c>
      <c r="EJ133">
        <v>29563.5</v>
      </c>
      <c r="EK133">
        <v>33321.699999999997</v>
      </c>
      <c r="EL133">
        <v>35564.400000000001</v>
      </c>
      <c r="EM133">
        <v>39659.300000000003</v>
      </c>
      <c r="EN133">
        <v>42254.5</v>
      </c>
      <c r="EO133">
        <v>2.2406700000000002</v>
      </c>
      <c r="EP133">
        <v>2.1969699999999999</v>
      </c>
      <c r="EQ133">
        <v>0.12019299999999999</v>
      </c>
      <c r="ER133">
        <v>0</v>
      </c>
      <c r="ES133">
        <v>31.202000000000002</v>
      </c>
      <c r="ET133">
        <v>999.9</v>
      </c>
      <c r="EU133">
        <v>72.599999999999994</v>
      </c>
      <c r="EV133">
        <v>34.1</v>
      </c>
      <c r="EW133">
        <v>38.575099999999999</v>
      </c>
      <c r="EX133">
        <v>57.42</v>
      </c>
      <c r="EY133">
        <v>-5.3004800000000003</v>
      </c>
      <c r="EZ133">
        <v>2</v>
      </c>
      <c r="FA133">
        <v>0.41425600000000001</v>
      </c>
      <c r="FB133">
        <v>0.13588800000000001</v>
      </c>
      <c r="FC133">
        <v>20.270399999999999</v>
      </c>
      <c r="FD133">
        <v>5.2186399999999997</v>
      </c>
      <c r="FE133">
        <v>12.0097</v>
      </c>
      <c r="FF133">
        <v>4.9863999999999997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1.8622399999999999</v>
      </c>
      <c r="FN133">
        <v>1.8643099999999999</v>
      </c>
      <c r="FO133">
        <v>1.8603499999999999</v>
      </c>
      <c r="FP133">
        <v>1.8610599999999999</v>
      </c>
      <c r="FQ133">
        <v>1.8602000000000001</v>
      </c>
      <c r="FR133">
        <v>1.86188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-6.2939999999999996</v>
      </c>
      <c r="GH133">
        <v>0.21460000000000001</v>
      </c>
      <c r="GI133">
        <v>-4.1132035990306486</v>
      </c>
      <c r="GJ133">
        <v>-4.0977002334145526E-3</v>
      </c>
      <c r="GK133">
        <v>1.9870096767282211E-6</v>
      </c>
      <c r="GL133">
        <v>-4.7591234531596528E-10</v>
      </c>
      <c r="GM133">
        <v>-9.7813170522517312E-2</v>
      </c>
      <c r="GN133">
        <v>-4.4277268217585318E-5</v>
      </c>
      <c r="GO133">
        <v>7.6125673839889962E-4</v>
      </c>
      <c r="GP133">
        <v>-1.4366726965109579E-5</v>
      </c>
      <c r="GQ133">
        <v>6</v>
      </c>
      <c r="GR133">
        <v>2093</v>
      </c>
      <c r="GS133">
        <v>4</v>
      </c>
      <c r="GT133">
        <v>31</v>
      </c>
      <c r="GU133">
        <v>41.1</v>
      </c>
      <c r="GV133">
        <v>41.1</v>
      </c>
      <c r="GW133">
        <v>2.2741699999999998</v>
      </c>
      <c r="GX133">
        <v>2.5293000000000001</v>
      </c>
      <c r="GY133">
        <v>2.04834</v>
      </c>
      <c r="GZ133">
        <v>2.6245099999999999</v>
      </c>
      <c r="HA133">
        <v>2.1972700000000001</v>
      </c>
      <c r="HB133">
        <v>2.3547400000000001</v>
      </c>
      <c r="HC133">
        <v>39.541600000000003</v>
      </c>
      <c r="HD133">
        <v>15.2791</v>
      </c>
      <c r="HE133">
        <v>18</v>
      </c>
      <c r="HF133">
        <v>711.64</v>
      </c>
      <c r="HG133">
        <v>752.16499999999996</v>
      </c>
      <c r="HH133">
        <v>31.001100000000001</v>
      </c>
      <c r="HI133">
        <v>32.6815</v>
      </c>
      <c r="HJ133">
        <v>30.001300000000001</v>
      </c>
      <c r="HK133">
        <v>32.476700000000001</v>
      </c>
      <c r="HL133">
        <v>32.477400000000003</v>
      </c>
      <c r="HM133">
        <v>45.542000000000002</v>
      </c>
      <c r="HN133">
        <v>21.065799999999999</v>
      </c>
      <c r="HO133">
        <v>94.388400000000004</v>
      </c>
      <c r="HP133">
        <v>31</v>
      </c>
      <c r="HQ133">
        <v>789.30499999999995</v>
      </c>
      <c r="HR133">
        <v>32.545000000000002</v>
      </c>
      <c r="HS133">
        <v>98.997</v>
      </c>
      <c r="HT133">
        <v>97.986400000000003</v>
      </c>
    </row>
    <row r="134" spans="1:228" x14ac:dyDescent="0.3">
      <c r="A134">
        <v>119</v>
      </c>
      <c r="B134">
        <v>1673983541.5999999</v>
      </c>
      <c r="C134">
        <v>471.5</v>
      </c>
      <c r="D134" t="s">
        <v>597</v>
      </c>
      <c r="E134" t="s">
        <v>598</v>
      </c>
      <c r="F134">
        <v>4</v>
      </c>
      <c r="G134">
        <v>1673983539.2874999</v>
      </c>
      <c r="H134">
        <f t="shared" si="34"/>
        <v>1.3577208277290903E-3</v>
      </c>
      <c r="I134">
        <f t="shared" si="35"/>
        <v>1.3577208277290904</v>
      </c>
      <c r="J134">
        <f t="shared" si="36"/>
        <v>11.889394269314538</v>
      </c>
      <c r="K134">
        <f t="shared" si="37"/>
        <v>759.39462499999991</v>
      </c>
      <c r="L134">
        <f t="shared" si="38"/>
        <v>497.80982285962773</v>
      </c>
      <c r="M134">
        <f t="shared" si="39"/>
        <v>50.391162962818797</v>
      </c>
      <c r="N134">
        <f t="shared" si="40"/>
        <v>76.870275643906126</v>
      </c>
      <c r="O134">
        <f t="shared" si="41"/>
        <v>7.8999826601069245E-2</v>
      </c>
      <c r="P134">
        <f t="shared" si="42"/>
        <v>2.7673111957343748</v>
      </c>
      <c r="Q134">
        <f t="shared" si="43"/>
        <v>7.7767992953001866E-2</v>
      </c>
      <c r="R134">
        <f t="shared" si="44"/>
        <v>4.8714070912509538E-2</v>
      </c>
      <c r="S134">
        <f t="shared" si="45"/>
        <v>226.11599998530002</v>
      </c>
      <c r="T134">
        <f t="shared" si="46"/>
        <v>34.26488959699784</v>
      </c>
      <c r="U134">
        <f t="shared" si="47"/>
        <v>33.149812500000003</v>
      </c>
      <c r="V134">
        <f t="shared" si="48"/>
        <v>5.0947900882867705</v>
      </c>
      <c r="W134">
        <f t="shared" si="49"/>
        <v>66.446207927645844</v>
      </c>
      <c r="X134">
        <f t="shared" si="50"/>
        <v>3.4016982649622243</v>
      </c>
      <c r="Y134">
        <f t="shared" si="51"/>
        <v>5.1194768987665613</v>
      </c>
      <c r="Z134">
        <f t="shared" si="52"/>
        <v>1.6930918233245462</v>
      </c>
      <c r="AA134">
        <f t="shared" si="53"/>
        <v>-59.875488502852882</v>
      </c>
      <c r="AB134">
        <f t="shared" si="54"/>
        <v>12.852828874038245</v>
      </c>
      <c r="AC134">
        <f t="shared" si="55"/>
        <v>1.0657055721681679</v>
      </c>
      <c r="AD134">
        <f t="shared" si="56"/>
        <v>180.15904592865354</v>
      </c>
      <c r="AE134">
        <f t="shared" si="57"/>
        <v>22.547003672486749</v>
      </c>
      <c r="AF134">
        <f t="shared" si="58"/>
        <v>1.355037747464712</v>
      </c>
      <c r="AG134">
        <f t="shared" si="59"/>
        <v>11.889394269314538</v>
      </c>
      <c r="AH134">
        <v>807.08133852677918</v>
      </c>
      <c r="AI134">
        <v>788.94650909090888</v>
      </c>
      <c r="AJ134">
        <v>1.734596275083178</v>
      </c>
      <c r="AK134">
        <v>64.11169264173391</v>
      </c>
      <c r="AL134">
        <f t="shared" si="60"/>
        <v>1.3577208277290904</v>
      </c>
      <c r="AM134">
        <v>32.393995104979894</v>
      </c>
      <c r="AN134">
        <v>33.60553151515149</v>
      </c>
      <c r="AO134">
        <v>-6.0180259569304957E-5</v>
      </c>
      <c r="AP134">
        <v>93.4431284046358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47291.362042841349</v>
      </c>
      <c r="AV134">
        <f t="shared" si="64"/>
        <v>1200</v>
      </c>
      <c r="AW134">
        <f t="shared" si="65"/>
        <v>1025.9253885934197</v>
      </c>
      <c r="AX134">
        <f t="shared" si="66"/>
        <v>0.85493782382784977</v>
      </c>
      <c r="AY134">
        <f t="shared" si="67"/>
        <v>0.18842999998775001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1673983539.2874999</v>
      </c>
      <c r="BF134">
        <v>759.39462499999991</v>
      </c>
      <c r="BG134">
        <v>781.15762500000005</v>
      </c>
      <c r="BH134">
        <v>33.605074999999999</v>
      </c>
      <c r="BI134">
        <v>32.396275000000003</v>
      </c>
      <c r="BJ134">
        <v>765.69425000000001</v>
      </c>
      <c r="BK134">
        <v>33.390462499999998</v>
      </c>
      <c r="BL134">
        <v>649.98424999999997</v>
      </c>
      <c r="BM134">
        <v>101.12575</v>
      </c>
      <c r="BN134">
        <v>9.9980487499999993E-2</v>
      </c>
      <c r="BO134">
        <v>33.235962499999999</v>
      </c>
      <c r="BP134">
        <v>33.149812500000003</v>
      </c>
      <c r="BQ134">
        <v>999.9</v>
      </c>
      <c r="BR134">
        <v>0</v>
      </c>
      <c r="BS134">
        <v>0</v>
      </c>
      <c r="BT134">
        <v>9001.25</v>
      </c>
      <c r="BU134">
        <v>0</v>
      </c>
      <c r="BV134">
        <v>1505.0287499999999</v>
      </c>
      <c r="BW134">
        <v>-21.762912499999999</v>
      </c>
      <c r="BX134">
        <v>785.80162500000006</v>
      </c>
      <c r="BY134">
        <v>807.31150000000002</v>
      </c>
      <c r="BZ134">
        <v>1.2088125000000001</v>
      </c>
      <c r="CA134">
        <v>781.15762500000005</v>
      </c>
      <c r="CB134">
        <v>32.396275000000003</v>
      </c>
      <c r="CC134">
        <v>3.3983362499999998</v>
      </c>
      <c r="CD134">
        <v>3.2760950000000002</v>
      </c>
      <c r="CE134">
        <v>26.120225000000001</v>
      </c>
      <c r="CF134">
        <v>25.501999999999999</v>
      </c>
      <c r="CG134">
        <v>1200</v>
      </c>
      <c r="CH134">
        <v>0.49998949999999998</v>
      </c>
      <c r="CI134">
        <v>0.50001050000000002</v>
      </c>
      <c r="CJ134">
        <v>0</v>
      </c>
      <c r="CK134">
        <v>924.36612500000001</v>
      </c>
      <c r="CL134">
        <v>4.9990899999999998</v>
      </c>
      <c r="CM134">
        <v>10084.325000000001</v>
      </c>
      <c r="CN134">
        <v>9557.8349999999991</v>
      </c>
      <c r="CO134">
        <v>42.827749999999988</v>
      </c>
      <c r="CP134">
        <v>45.210624999999993</v>
      </c>
      <c r="CQ134">
        <v>43.788749999999993</v>
      </c>
      <c r="CR134">
        <v>43.875</v>
      </c>
      <c r="CS134">
        <v>44.186999999999998</v>
      </c>
      <c r="CT134">
        <v>597.48749999999995</v>
      </c>
      <c r="CU134">
        <v>597.51250000000005</v>
      </c>
      <c r="CV134">
        <v>0</v>
      </c>
      <c r="CW134">
        <v>1673983542.0999999</v>
      </c>
      <c r="CX134">
        <v>0</v>
      </c>
      <c r="CY134">
        <v>1673981072</v>
      </c>
      <c r="CZ134" t="s">
        <v>356</v>
      </c>
      <c r="DA134">
        <v>1673981071.5</v>
      </c>
      <c r="DB134">
        <v>1673981072</v>
      </c>
      <c r="DC134">
        <v>22</v>
      </c>
      <c r="DD134">
        <v>6.0000000000000001E-3</v>
      </c>
      <c r="DE134">
        <v>1.4999999999999999E-2</v>
      </c>
      <c r="DF134">
        <v>-5.52</v>
      </c>
      <c r="DG134">
        <v>0.19600000000000001</v>
      </c>
      <c r="DH134">
        <v>415</v>
      </c>
      <c r="DI134">
        <v>30</v>
      </c>
      <c r="DJ134">
        <v>0.47</v>
      </c>
      <c r="DK134">
        <v>0.06</v>
      </c>
      <c r="DL134">
        <v>-21.584439024390239</v>
      </c>
      <c r="DM134">
        <v>-0.97897630662025825</v>
      </c>
      <c r="DN134">
        <v>0.1111503505541768</v>
      </c>
      <c r="DO134">
        <v>0</v>
      </c>
      <c r="DP134">
        <v>1.237878292682927</v>
      </c>
      <c r="DQ134">
        <v>-0.15379756097560551</v>
      </c>
      <c r="DR134">
        <v>1.591514524924547E-2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370</v>
      </c>
      <c r="EA134">
        <v>3.2971599999999999</v>
      </c>
      <c r="EB134">
        <v>2.6253700000000002</v>
      </c>
      <c r="EC134">
        <v>0.15723599999999999</v>
      </c>
      <c r="ED134">
        <v>0.15815799999999999</v>
      </c>
      <c r="EE134">
        <v>0.13825399999999999</v>
      </c>
      <c r="EF134">
        <v>0.13361700000000001</v>
      </c>
      <c r="EG134">
        <v>25446.6</v>
      </c>
      <c r="EH134">
        <v>25857.5</v>
      </c>
      <c r="EI134">
        <v>28091.7</v>
      </c>
      <c r="EJ134">
        <v>29562.6</v>
      </c>
      <c r="EK134">
        <v>33322.1</v>
      </c>
      <c r="EL134">
        <v>35561</v>
      </c>
      <c r="EM134">
        <v>39659.599999999999</v>
      </c>
      <c r="EN134">
        <v>42253.7</v>
      </c>
      <c r="EO134">
        <v>2.2404799999999998</v>
      </c>
      <c r="EP134">
        <v>2.1964800000000002</v>
      </c>
      <c r="EQ134">
        <v>0.11984300000000001</v>
      </c>
      <c r="ER134">
        <v>0</v>
      </c>
      <c r="ES134">
        <v>31.204699999999999</v>
      </c>
      <c r="ET134">
        <v>999.9</v>
      </c>
      <c r="EU134">
        <v>72.5</v>
      </c>
      <c r="EV134">
        <v>34.1</v>
      </c>
      <c r="EW134">
        <v>38.516599999999997</v>
      </c>
      <c r="EX134">
        <v>57.09</v>
      </c>
      <c r="EY134">
        <v>-5.3084899999999999</v>
      </c>
      <c r="EZ134">
        <v>2</v>
      </c>
      <c r="FA134">
        <v>0.41516500000000001</v>
      </c>
      <c r="FB134">
        <v>0.137903</v>
      </c>
      <c r="FC134">
        <v>20.270299999999999</v>
      </c>
      <c r="FD134">
        <v>5.2192400000000001</v>
      </c>
      <c r="FE134">
        <v>12.0099</v>
      </c>
      <c r="FF134">
        <v>4.98665</v>
      </c>
      <c r="FG134">
        <v>3.2845300000000002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1.86225</v>
      </c>
      <c r="FN134">
        <v>1.8643099999999999</v>
      </c>
      <c r="FO134">
        <v>1.8603499999999999</v>
      </c>
      <c r="FP134">
        <v>1.8610599999999999</v>
      </c>
      <c r="FQ134">
        <v>1.8602000000000001</v>
      </c>
      <c r="FR134">
        <v>1.86189</v>
      </c>
      <c r="FS134">
        <v>1.8585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-6.3070000000000004</v>
      </c>
      <c r="GH134">
        <v>0.21460000000000001</v>
      </c>
      <c r="GI134">
        <v>-4.1132035990306486</v>
      </c>
      <c r="GJ134">
        <v>-4.0977002334145526E-3</v>
      </c>
      <c r="GK134">
        <v>1.9870096767282211E-6</v>
      </c>
      <c r="GL134">
        <v>-4.7591234531596528E-10</v>
      </c>
      <c r="GM134">
        <v>-9.7813170522517312E-2</v>
      </c>
      <c r="GN134">
        <v>-4.4277268217585318E-5</v>
      </c>
      <c r="GO134">
        <v>7.6125673839889962E-4</v>
      </c>
      <c r="GP134">
        <v>-1.4366726965109579E-5</v>
      </c>
      <c r="GQ134">
        <v>6</v>
      </c>
      <c r="GR134">
        <v>2093</v>
      </c>
      <c r="GS134">
        <v>4</v>
      </c>
      <c r="GT134">
        <v>31</v>
      </c>
      <c r="GU134">
        <v>41.2</v>
      </c>
      <c r="GV134">
        <v>41.2</v>
      </c>
      <c r="GW134">
        <v>2.2900399999999999</v>
      </c>
      <c r="GX134">
        <v>2.5378400000000001</v>
      </c>
      <c r="GY134">
        <v>2.04834</v>
      </c>
      <c r="GZ134">
        <v>2.6232899999999999</v>
      </c>
      <c r="HA134">
        <v>2.1972700000000001</v>
      </c>
      <c r="HB134">
        <v>2.2778299999999998</v>
      </c>
      <c r="HC134">
        <v>39.566600000000001</v>
      </c>
      <c r="HD134">
        <v>15.2791</v>
      </c>
      <c r="HE134">
        <v>18</v>
      </c>
      <c r="HF134">
        <v>711.57899999999995</v>
      </c>
      <c r="HG134">
        <v>751.80100000000004</v>
      </c>
      <c r="HH134">
        <v>31.000800000000002</v>
      </c>
      <c r="HI134">
        <v>32.695900000000002</v>
      </c>
      <c r="HJ134">
        <v>30.001300000000001</v>
      </c>
      <c r="HK134">
        <v>32.486199999999997</v>
      </c>
      <c r="HL134">
        <v>32.486699999999999</v>
      </c>
      <c r="HM134">
        <v>45.856999999999999</v>
      </c>
      <c r="HN134">
        <v>20.778500000000001</v>
      </c>
      <c r="HO134">
        <v>94.7637</v>
      </c>
      <c r="HP134">
        <v>31</v>
      </c>
      <c r="HQ134">
        <v>795.99400000000003</v>
      </c>
      <c r="HR134">
        <v>32.578299999999999</v>
      </c>
      <c r="HS134">
        <v>98.997500000000002</v>
      </c>
      <c r="HT134">
        <v>97.984300000000005</v>
      </c>
    </row>
    <row r="135" spans="1:228" x14ac:dyDescent="0.3">
      <c r="A135">
        <v>120</v>
      </c>
      <c r="B135">
        <v>1673983545.5999999</v>
      </c>
      <c r="C135">
        <v>475.5</v>
      </c>
      <c r="D135" t="s">
        <v>599</v>
      </c>
      <c r="E135" t="s">
        <v>600</v>
      </c>
      <c r="F135">
        <v>4</v>
      </c>
      <c r="G135">
        <v>1673983543.5999999</v>
      </c>
      <c r="H135">
        <f t="shared" si="34"/>
        <v>1.3425466121376062E-3</v>
      </c>
      <c r="I135">
        <f t="shared" si="35"/>
        <v>1.3425466121376062</v>
      </c>
      <c r="J135">
        <f t="shared" si="36"/>
        <v>11.799311176045093</v>
      </c>
      <c r="K135">
        <f t="shared" si="37"/>
        <v>766.65471428571436</v>
      </c>
      <c r="L135">
        <f t="shared" si="38"/>
        <v>504.04973968814767</v>
      </c>
      <c r="M135">
        <f t="shared" si="39"/>
        <v>51.023652799315222</v>
      </c>
      <c r="N135">
        <f t="shared" si="40"/>
        <v>77.60647586659654</v>
      </c>
      <c r="O135">
        <f t="shared" si="41"/>
        <v>7.8121251050522381E-2</v>
      </c>
      <c r="P135">
        <f t="shared" si="42"/>
        <v>2.7694898466319624</v>
      </c>
      <c r="Q135">
        <f t="shared" si="43"/>
        <v>7.6917370828593595E-2</v>
      </c>
      <c r="R135">
        <f t="shared" si="44"/>
        <v>4.8179975171032882E-2</v>
      </c>
      <c r="S135">
        <f t="shared" si="45"/>
        <v>226.11691500917487</v>
      </c>
      <c r="T135">
        <f t="shared" si="46"/>
        <v>34.266810974629323</v>
      </c>
      <c r="U135">
        <f t="shared" si="47"/>
        <v>33.148957142857142</v>
      </c>
      <c r="V135">
        <f t="shared" si="48"/>
        <v>5.0945455006409617</v>
      </c>
      <c r="W135">
        <f t="shared" si="49"/>
        <v>66.454309062517098</v>
      </c>
      <c r="X135">
        <f t="shared" si="50"/>
        <v>3.4018311965060182</v>
      </c>
      <c r="Y135">
        <f t="shared" si="51"/>
        <v>5.1190528417137475</v>
      </c>
      <c r="Z135">
        <f t="shared" si="52"/>
        <v>1.6927143041349435</v>
      </c>
      <c r="AA135">
        <f t="shared" si="53"/>
        <v>-59.206305595268432</v>
      </c>
      <c r="AB135">
        <f t="shared" si="54"/>
        <v>12.770162944196464</v>
      </c>
      <c r="AC135">
        <f t="shared" si="55"/>
        <v>1.0580061958409874</v>
      </c>
      <c r="AD135">
        <f t="shared" si="56"/>
        <v>180.73877855394389</v>
      </c>
      <c r="AE135">
        <f t="shared" si="57"/>
        <v>22.644477057087865</v>
      </c>
      <c r="AF135">
        <f t="shared" si="58"/>
        <v>1.3407821671014191</v>
      </c>
      <c r="AG135">
        <f t="shared" si="59"/>
        <v>11.799311176045093</v>
      </c>
      <c r="AH135">
        <v>814.12614922569151</v>
      </c>
      <c r="AI135">
        <v>795.96474545454566</v>
      </c>
      <c r="AJ135">
        <v>1.763791136389349</v>
      </c>
      <c r="AK135">
        <v>64.11169264173391</v>
      </c>
      <c r="AL135">
        <f t="shared" si="60"/>
        <v>1.3425466121376062</v>
      </c>
      <c r="AM135">
        <v>32.406798784837022</v>
      </c>
      <c r="AN135">
        <v>33.604283636363633</v>
      </c>
      <c r="AO135">
        <v>5.9156915032844118E-6</v>
      </c>
      <c r="AP135">
        <v>93.4431284046358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47351.497745364162</v>
      </c>
      <c r="AV135">
        <f t="shared" si="64"/>
        <v>1200.012857142857</v>
      </c>
      <c r="AW135">
        <f t="shared" si="65"/>
        <v>1025.9355994866191</v>
      </c>
      <c r="AX135">
        <f t="shared" si="66"/>
        <v>0.8549371728643782</v>
      </c>
      <c r="AY135">
        <f t="shared" si="67"/>
        <v>0.18842874362824974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1673983543.5999999</v>
      </c>
      <c r="BF135">
        <v>766.65471428571436</v>
      </c>
      <c r="BG135">
        <v>788.50414285714282</v>
      </c>
      <c r="BH135">
        <v>33.605828571428567</v>
      </c>
      <c r="BI135">
        <v>32.409885714285707</v>
      </c>
      <c r="BJ135">
        <v>772.96785714285704</v>
      </c>
      <c r="BK135">
        <v>33.39122857142857</v>
      </c>
      <c r="BL135">
        <v>650.05985714285714</v>
      </c>
      <c r="BM135">
        <v>101.1274285714286</v>
      </c>
      <c r="BN135">
        <v>9.9987657142857136E-2</v>
      </c>
      <c r="BO135">
        <v>33.234485714285711</v>
      </c>
      <c r="BP135">
        <v>33.148957142857142</v>
      </c>
      <c r="BQ135">
        <v>999.89999999999986</v>
      </c>
      <c r="BR135">
        <v>0</v>
      </c>
      <c r="BS135">
        <v>0</v>
      </c>
      <c r="BT135">
        <v>9012.6785714285706</v>
      </c>
      <c r="BU135">
        <v>0</v>
      </c>
      <c r="BV135">
        <v>1480.4042857142861</v>
      </c>
      <c r="BW135">
        <v>-21.84957142857143</v>
      </c>
      <c r="BX135">
        <v>793.3145714285713</v>
      </c>
      <c r="BY135">
        <v>814.91571428571422</v>
      </c>
      <c r="BZ135">
        <v>1.195924285714286</v>
      </c>
      <c r="CA135">
        <v>788.50414285714282</v>
      </c>
      <c r="CB135">
        <v>32.409885714285707</v>
      </c>
      <c r="CC135">
        <v>3.3984742857142849</v>
      </c>
      <c r="CD135">
        <v>3.2775300000000001</v>
      </c>
      <c r="CE135">
        <v>26.12088571428572</v>
      </c>
      <c r="CF135">
        <v>25.509371428571431</v>
      </c>
      <c r="CG135">
        <v>1200.012857142857</v>
      </c>
      <c r="CH135">
        <v>0.50001085714285709</v>
      </c>
      <c r="CI135">
        <v>0.49998914285714291</v>
      </c>
      <c r="CJ135">
        <v>0</v>
      </c>
      <c r="CK135">
        <v>924.91714285714272</v>
      </c>
      <c r="CL135">
        <v>4.9990899999999998</v>
      </c>
      <c r="CM135">
        <v>10090.700000000001</v>
      </c>
      <c r="CN135">
        <v>9558.0071428571428</v>
      </c>
      <c r="CO135">
        <v>42.839000000000013</v>
      </c>
      <c r="CP135">
        <v>45.232000000000014</v>
      </c>
      <c r="CQ135">
        <v>43.811999999999998</v>
      </c>
      <c r="CR135">
        <v>43.875</v>
      </c>
      <c r="CS135">
        <v>44.186999999999998</v>
      </c>
      <c r="CT135">
        <v>597.52142857142849</v>
      </c>
      <c r="CU135">
        <v>597.49428571428564</v>
      </c>
      <c r="CV135">
        <v>0</v>
      </c>
      <c r="CW135">
        <v>1673983545.7</v>
      </c>
      <c r="CX135">
        <v>0</v>
      </c>
      <c r="CY135">
        <v>1673981072</v>
      </c>
      <c r="CZ135" t="s">
        <v>356</v>
      </c>
      <c r="DA135">
        <v>1673981071.5</v>
      </c>
      <c r="DB135">
        <v>1673981072</v>
      </c>
      <c r="DC135">
        <v>22</v>
      </c>
      <c r="DD135">
        <v>6.0000000000000001E-3</v>
      </c>
      <c r="DE135">
        <v>1.4999999999999999E-2</v>
      </c>
      <c r="DF135">
        <v>-5.52</v>
      </c>
      <c r="DG135">
        <v>0.19600000000000001</v>
      </c>
      <c r="DH135">
        <v>415</v>
      </c>
      <c r="DI135">
        <v>30</v>
      </c>
      <c r="DJ135">
        <v>0.47</v>
      </c>
      <c r="DK135">
        <v>0.06</v>
      </c>
      <c r="DL135">
        <v>-21.66515853658537</v>
      </c>
      <c r="DM135">
        <v>-1.036693379790969</v>
      </c>
      <c r="DN135">
        <v>0.11655345047389459</v>
      </c>
      <c r="DO135">
        <v>0</v>
      </c>
      <c r="DP135">
        <v>1.22647756097561</v>
      </c>
      <c r="DQ135">
        <v>-0.1920336585365828</v>
      </c>
      <c r="DR135">
        <v>1.9520532377347261E-2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370</v>
      </c>
      <c r="EA135">
        <v>3.2971699999999999</v>
      </c>
      <c r="EB135">
        <v>2.6253799999999998</v>
      </c>
      <c r="EC135">
        <v>0.158166</v>
      </c>
      <c r="ED135">
        <v>0.159078</v>
      </c>
      <c r="EE135">
        <v>0.13824600000000001</v>
      </c>
      <c r="EF135">
        <v>0.133656</v>
      </c>
      <c r="EG135">
        <v>25417.599999999999</v>
      </c>
      <c r="EH135">
        <v>25828.5</v>
      </c>
      <c r="EI135">
        <v>28090.799999999999</v>
      </c>
      <c r="EJ135">
        <v>29561.9</v>
      </c>
      <c r="EK135">
        <v>33321</v>
      </c>
      <c r="EL135">
        <v>35558.300000000003</v>
      </c>
      <c r="EM135">
        <v>39657.9</v>
      </c>
      <c r="EN135">
        <v>42252.4</v>
      </c>
      <c r="EO135">
        <v>2.2404199999999999</v>
      </c>
      <c r="EP135">
        <v>2.1964000000000001</v>
      </c>
      <c r="EQ135">
        <v>0.119835</v>
      </c>
      <c r="ER135">
        <v>0</v>
      </c>
      <c r="ES135">
        <v>31.2013</v>
      </c>
      <c r="ET135">
        <v>999.9</v>
      </c>
      <c r="EU135">
        <v>72.5</v>
      </c>
      <c r="EV135">
        <v>34.1</v>
      </c>
      <c r="EW135">
        <v>38.521599999999999</v>
      </c>
      <c r="EX135">
        <v>57.06</v>
      </c>
      <c r="EY135">
        <v>-5.2403899999999997</v>
      </c>
      <c r="EZ135">
        <v>2</v>
      </c>
      <c r="FA135">
        <v>0.41617399999999999</v>
      </c>
      <c r="FB135">
        <v>0.13696900000000001</v>
      </c>
      <c r="FC135">
        <v>20.270399999999999</v>
      </c>
      <c r="FD135">
        <v>5.2192400000000001</v>
      </c>
      <c r="FE135">
        <v>12.009399999999999</v>
      </c>
      <c r="FF135">
        <v>4.98665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1.8622000000000001</v>
      </c>
      <c r="FN135">
        <v>1.86429</v>
      </c>
      <c r="FO135">
        <v>1.8603400000000001</v>
      </c>
      <c r="FP135">
        <v>1.86104</v>
      </c>
      <c r="FQ135">
        <v>1.8602000000000001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-6.32</v>
      </c>
      <c r="GH135">
        <v>0.21460000000000001</v>
      </c>
      <c r="GI135">
        <v>-4.1132035990306486</v>
      </c>
      <c r="GJ135">
        <v>-4.0977002334145526E-3</v>
      </c>
      <c r="GK135">
        <v>1.9870096767282211E-6</v>
      </c>
      <c r="GL135">
        <v>-4.7591234531596528E-10</v>
      </c>
      <c r="GM135">
        <v>-9.7813170522517312E-2</v>
      </c>
      <c r="GN135">
        <v>-4.4277268217585318E-5</v>
      </c>
      <c r="GO135">
        <v>7.6125673839889962E-4</v>
      </c>
      <c r="GP135">
        <v>-1.4366726965109579E-5</v>
      </c>
      <c r="GQ135">
        <v>6</v>
      </c>
      <c r="GR135">
        <v>2093</v>
      </c>
      <c r="GS135">
        <v>4</v>
      </c>
      <c r="GT135">
        <v>31</v>
      </c>
      <c r="GU135">
        <v>41.2</v>
      </c>
      <c r="GV135">
        <v>41.2</v>
      </c>
      <c r="GW135">
        <v>2.3059099999999999</v>
      </c>
      <c r="GX135">
        <v>2.5354000000000001</v>
      </c>
      <c r="GY135">
        <v>2.04956</v>
      </c>
      <c r="GZ135">
        <v>2.6232899999999999</v>
      </c>
      <c r="HA135">
        <v>2.1972700000000001</v>
      </c>
      <c r="HB135">
        <v>2.323</v>
      </c>
      <c r="HC135">
        <v>39.566600000000001</v>
      </c>
      <c r="HD135">
        <v>15.252800000000001</v>
      </c>
      <c r="HE135">
        <v>18</v>
      </c>
      <c r="HF135">
        <v>711.66800000000001</v>
      </c>
      <c r="HG135">
        <v>751.86400000000003</v>
      </c>
      <c r="HH135">
        <v>31.0002</v>
      </c>
      <c r="HI135">
        <v>32.707500000000003</v>
      </c>
      <c r="HJ135">
        <v>30.001300000000001</v>
      </c>
      <c r="HK135">
        <v>32.497700000000002</v>
      </c>
      <c r="HL135">
        <v>32.497500000000002</v>
      </c>
      <c r="HM135">
        <v>46.156399999999998</v>
      </c>
      <c r="HN135">
        <v>20.4819</v>
      </c>
      <c r="HO135">
        <v>94.7637</v>
      </c>
      <c r="HP135">
        <v>31</v>
      </c>
      <c r="HQ135">
        <v>802.673</v>
      </c>
      <c r="HR135">
        <v>32.607599999999998</v>
      </c>
      <c r="HS135">
        <v>98.993600000000001</v>
      </c>
      <c r="HT135">
        <v>97.981399999999994</v>
      </c>
    </row>
    <row r="136" spans="1:228" x14ac:dyDescent="0.3">
      <c r="A136">
        <v>121</v>
      </c>
      <c r="B136">
        <v>1673983549.5999999</v>
      </c>
      <c r="C136">
        <v>479.5</v>
      </c>
      <c r="D136" t="s">
        <v>601</v>
      </c>
      <c r="E136" t="s">
        <v>602</v>
      </c>
      <c r="F136">
        <v>4</v>
      </c>
      <c r="G136">
        <v>1673983547.2874999</v>
      </c>
      <c r="H136">
        <f t="shared" si="34"/>
        <v>1.3043765879526702E-3</v>
      </c>
      <c r="I136">
        <f t="shared" si="35"/>
        <v>1.3043765879526701</v>
      </c>
      <c r="J136">
        <f t="shared" si="36"/>
        <v>12.129396872213599</v>
      </c>
      <c r="K136">
        <f t="shared" si="37"/>
        <v>772.87587499999995</v>
      </c>
      <c r="L136">
        <f t="shared" si="38"/>
        <v>496.51306935673426</v>
      </c>
      <c r="M136">
        <f t="shared" si="39"/>
        <v>50.260504142633742</v>
      </c>
      <c r="N136">
        <f t="shared" si="40"/>
        <v>78.235868327707124</v>
      </c>
      <c r="O136">
        <f t="shared" si="41"/>
        <v>7.599442577279103E-2</v>
      </c>
      <c r="P136">
        <f t="shared" si="42"/>
        <v>2.7688905876024976</v>
      </c>
      <c r="Q136">
        <f t="shared" si="43"/>
        <v>7.4854445475297959E-2</v>
      </c>
      <c r="R136">
        <f t="shared" si="44"/>
        <v>4.6885026557993238E-2</v>
      </c>
      <c r="S136">
        <f t="shared" si="45"/>
        <v>226.1238520730445</v>
      </c>
      <c r="T136">
        <f t="shared" si="46"/>
        <v>34.277924747262411</v>
      </c>
      <c r="U136">
        <f t="shared" si="47"/>
        <v>33.139987499999997</v>
      </c>
      <c r="V136">
        <f t="shared" si="48"/>
        <v>5.0919812645801574</v>
      </c>
      <c r="W136">
        <f t="shared" si="49"/>
        <v>66.457033611399567</v>
      </c>
      <c r="X136">
        <f t="shared" si="50"/>
        <v>3.4020568799350865</v>
      </c>
      <c r="Y136">
        <f t="shared" si="51"/>
        <v>5.1191825681360568</v>
      </c>
      <c r="Z136">
        <f t="shared" si="52"/>
        <v>1.6899243846450709</v>
      </c>
      <c r="AA136">
        <f t="shared" si="53"/>
        <v>-57.523007528712753</v>
      </c>
      <c r="AB136">
        <f t="shared" si="54"/>
        <v>14.173796967619037</v>
      </c>
      <c r="AC136">
        <f t="shared" si="55"/>
        <v>1.1745022186963421</v>
      </c>
      <c r="AD136">
        <f t="shared" si="56"/>
        <v>183.94914373064714</v>
      </c>
      <c r="AE136">
        <f t="shared" si="57"/>
        <v>22.503696667205105</v>
      </c>
      <c r="AF136">
        <f t="shared" si="58"/>
        <v>1.2813958160625181</v>
      </c>
      <c r="AG136">
        <f t="shared" si="59"/>
        <v>12.129396872213599</v>
      </c>
      <c r="AH136">
        <v>821.06179631889313</v>
      </c>
      <c r="AI136">
        <v>802.83592727272719</v>
      </c>
      <c r="AJ136">
        <v>1.699398669799242</v>
      </c>
      <c r="AK136">
        <v>64.11169264173391</v>
      </c>
      <c r="AL136">
        <f t="shared" si="60"/>
        <v>1.3043765879526701</v>
      </c>
      <c r="AM136">
        <v>32.45240949522902</v>
      </c>
      <c r="AN136">
        <v>33.615697575757572</v>
      </c>
      <c r="AO136">
        <v>4.2024979402290581E-5</v>
      </c>
      <c r="AP136">
        <v>93.4431284046358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47334.947479861978</v>
      </c>
      <c r="AV136">
        <f t="shared" si="64"/>
        <v>1200.0462500000001</v>
      </c>
      <c r="AW136">
        <f t="shared" si="65"/>
        <v>1025.9644824212667</v>
      </c>
      <c r="AX136">
        <f t="shared" si="66"/>
        <v>0.85493745130345322</v>
      </c>
      <c r="AY136">
        <f t="shared" si="67"/>
        <v>0.18842928101566458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1673983547.2874999</v>
      </c>
      <c r="BF136">
        <v>772.87587499999995</v>
      </c>
      <c r="BG136">
        <v>794.56200000000001</v>
      </c>
      <c r="BH136">
        <v>33.608212499999993</v>
      </c>
      <c r="BI136">
        <v>32.465175000000002</v>
      </c>
      <c r="BJ136">
        <v>779.20062499999995</v>
      </c>
      <c r="BK136">
        <v>33.393574999999998</v>
      </c>
      <c r="BL136">
        <v>650.02087500000005</v>
      </c>
      <c r="BM136">
        <v>101.127</v>
      </c>
      <c r="BN136">
        <v>9.9950999999999998E-2</v>
      </c>
      <c r="BO136">
        <v>33.234937499999987</v>
      </c>
      <c r="BP136">
        <v>33.139987499999997</v>
      </c>
      <c r="BQ136">
        <v>999.9</v>
      </c>
      <c r="BR136">
        <v>0</v>
      </c>
      <c r="BS136">
        <v>0</v>
      </c>
      <c r="BT136">
        <v>9009.53125</v>
      </c>
      <c r="BU136">
        <v>0</v>
      </c>
      <c r="BV136">
        <v>1462.6012499999999</v>
      </c>
      <c r="BW136">
        <v>-21.686499999999999</v>
      </c>
      <c r="BX136">
        <v>799.75387499999999</v>
      </c>
      <c r="BY136">
        <v>821.22350000000006</v>
      </c>
      <c r="BZ136">
        <v>1.1430275000000001</v>
      </c>
      <c r="CA136">
        <v>794.56200000000001</v>
      </c>
      <c r="CB136">
        <v>32.465175000000002</v>
      </c>
      <c r="CC136">
        <v>3.3987012499999998</v>
      </c>
      <c r="CD136">
        <v>3.2831112500000001</v>
      </c>
      <c r="CE136">
        <v>26.122025000000001</v>
      </c>
      <c r="CF136">
        <v>25.538025000000001</v>
      </c>
      <c r="CG136">
        <v>1200.0462500000001</v>
      </c>
      <c r="CH136">
        <v>0.50000137499999997</v>
      </c>
      <c r="CI136">
        <v>0.49999862499999997</v>
      </c>
      <c r="CJ136">
        <v>0</v>
      </c>
      <c r="CK136">
        <v>925.37850000000003</v>
      </c>
      <c r="CL136">
        <v>4.9990899999999998</v>
      </c>
      <c r="CM136">
        <v>10096.0625</v>
      </c>
      <c r="CN136">
        <v>9558.2200000000012</v>
      </c>
      <c r="CO136">
        <v>42.851374999999997</v>
      </c>
      <c r="CP136">
        <v>45.25</v>
      </c>
      <c r="CQ136">
        <v>43.811999999999998</v>
      </c>
      <c r="CR136">
        <v>43.875</v>
      </c>
      <c r="CS136">
        <v>44.186999999999998</v>
      </c>
      <c r="CT136">
        <v>597.52625</v>
      </c>
      <c r="CU136">
        <v>597.52125000000001</v>
      </c>
      <c r="CV136">
        <v>0</v>
      </c>
      <c r="CW136">
        <v>1673983549.9000001</v>
      </c>
      <c r="CX136">
        <v>0</v>
      </c>
      <c r="CY136">
        <v>1673981072</v>
      </c>
      <c r="CZ136" t="s">
        <v>356</v>
      </c>
      <c r="DA136">
        <v>1673981071.5</v>
      </c>
      <c r="DB136">
        <v>1673981072</v>
      </c>
      <c r="DC136">
        <v>22</v>
      </c>
      <c r="DD136">
        <v>6.0000000000000001E-3</v>
      </c>
      <c r="DE136">
        <v>1.4999999999999999E-2</v>
      </c>
      <c r="DF136">
        <v>-5.52</v>
      </c>
      <c r="DG136">
        <v>0.19600000000000001</v>
      </c>
      <c r="DH136">
        <v>415</v>
      </c>
      <c r="DI136">
        <v>30</v>
      </c>
      <c r="DJ136">
        <v>0.47</v>
      </c>
      <c r="DK136">
        <v>0.06</v>
      </c>
      <c r="DL136">
        <v>-21.702924390243901</v>
      </c>
      <c r="DM136">
        <v>-0.6520473867596408</v>
      </c>
      <c r="DN136">
        <v>0.1110737522077392</v>
      </c>
      <c r="DO136">
        <v>0</v>
      </c>
      <c r="DP136">
        <v>1.2078887804878049</v>
      </c>
      <c r="DQ136">
        <v>-0.31144703832752441</v>
      </c>
      <c r="DR136">
        <v>3.3423590485640753E-2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370</v>
      </c>
      <c r="EA136">
        <v>3.2970199999999998</v>
      </c>
      <c r="EB136">
        <v>2.6252200000000001</v>
      </c>
      <c r="EC136">
        <v>0.159054</v>
      </c>
      <c r="ED136">
        <v>0.15989600000000001</v>
      </c>
      <c r="EE136">
        <v>0.13828699999999999</v>
      </c>
      <c r="EF136">
        <v>0.133964</v>
      </c>
      <c r="EG136">
        <v>25390</v>
      </c>
      <c r="EH136">
        <v>25801.9</v>
      </c>
      <c r="EI136">
        <v>28090.1</v>
      </c>
      <c r="EJ136">
        <v>29560.3</v>
      </c>
      <c r="EK136">
        <v>33318.800000000003</v>
      </c>
      <c r="EL136">
        <v>35544.199999999997</v>
      </c>
      <c r="EM136">
        <v>39657.1</v>
      </c>
      <c r="EN136">
        <v>42250.6</v>
      </c>
      <c r="EO136">
        <v>2.2400699999999998</v>
      </c>
      <c r="EP136">
        <v>2.1962700000000002</v>
      </c>
      <c r="EQ136">
        <v>0.119559</v>
      </c>
      <c r="ER136">
        <v>0</v>
      </c>
      <c r="ES136">
        <v>31.1966</v>
      </c>
      <c r="ET136">
        <v>999.9</v>
      </c>
      <c r="EU136">
        <v>72.5</v>
      </c>
      <c r="EV136">
        <v>34.1</v>
      </c>
      <c r="EW136">
        <v>38.520299999999999</v>
      </c>
      <c r="EX136">
        <v>57.09</v>
      </c>
      <c r="EY136">
        <v>-5.3044900000000004</v>
      </c>
      <c r="EZ136">
        <v>2</v>
      </c>
      <c r="FA136">
        <v>0.41724299999999998</v>
      </c>
      <c r="FB136">
        <v>0.135547</v>
      </c>
      <c r="FC136">
        <v>20.270299999999999</v>
      </c>
      <c r="FD136">
        <v>5.2190899999999996</v>
      </c>
      <c r="FE136">
        <v>12.009499999999999</v>
      </c>
      <c r="FF136">
        <v>4.9865500000000003</v>
      </c>
      <c r="FG136">
        <v>3.2845499999999999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1.86222</v>
      </c>
      <c r="FN136">
        <v>1.8642799999999999</v>
      </c>
      <c r="FO136">
        <v>1.8603400000000001</v>
      </c>
      <c r="FP136">
        <v>1.86107</v>
      </c>
      <c r="FQ136">
        <v>1.8602000000000001</v>
      </c>
      <c r="FR136">
        <v>1.86188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-6.3319999999999999</v>
      </c>
      <c r="GH136">
        <v>0.21460000000000001</v>
      </c>
      <c r="GI136">
        <v>-4.1132035990306486</v>
      </c>
      <c r="GJ136">
        <v>-4.0977002334145526E-3</v>
      </c>
      <c r="GK136">
        <v>1.9870096767282211E-6</v>
      </c>
      <c r="GL136">
        <v>-4.7591234531596528E-10</v>
      </c>
      <c r="GM136">
        <v>-9.7813170522517312E-2</v>
      </c>
      <c r="GN136">
        <v>-4.4277268217585318E-5</v>
      </c>
      <c r="GO136">
        <v>7.6125673839889962E-4</v>
      </c>
      <c r="GP136">
        <v>-1.4366726965109579E-5</v>
      </c>
      <c r="GQ136">
        <v>6</v>
      </c>
      <c r="GR136">
        <v>2093</v>
      </c>
      <c r="GS136">
        <v>4</v>
      </c>
      <c r="GT136">
        <v>31</v>
      </c>
      <c r="GU136">
        <v>41.3</v>
      </c>
      <c r="GV136">
        <v>41.3</v>
      </c>
      <c r="GW136">
        <v>2.32056</v>
      </c>
      <c r="GX136">
        <v>2.5268600000000001</v>
      </c>
      <c r="GY136">
        <v>2.04834</v>
      </c>
      <c r="GZ136">
        <v>2.6232899999999999</v>
      </c>
      <c r="HA136">
        <v>2.1972700000000001</v>
      </c>
      <c r="HB136">
        <v>2.3278799999999999</v>
      </c>
      <c r="HC136">
        <v>39.566600000000001</v>
      </c>
      <c r="HD136">
        <v>15.2791</v>
      </c>
      <c r="HE136">
        <v>18</v>
      </c>
      <c r="HF136">
        <v>711.505</v>
      </c>
      <c r="HG136">
        <v>751.88800000000003</v>
      </c>
      <c r="HH136">
        <v>30.9999</v>
      </c>
      <c r="HI136">
        <v>32.719099999999997</v>
      </c>
      <c r="HJ136">
        <v>30.001300000000001</v>
      </c>
      <c r="HK136">
        <v>32.509099999999997</v>
      </c>
      <c r="HL136">
        <v>32.508899999999997</v>
      </c>
      <c r="HM136">
        <v>46.461599999999997</v>
      </c>
      <c r="HN136">
        <v>20.4819</v>
      </c>
      <c r="HO136">
        <v>94.7637</v>
      </c>
      <c r="HP136">
        <v>31</v>
      </c>
      <c r="HQ136">
        <v>809.36599999999999</v>
      </c>
      <c r="HR136">
        <v>32.624000000000002</v>
      </c>
      <c r="HS136">
        <v>98.991500000000002</v>
      </c>
      <c r="HT136">
        <v>97.976799999999997</v>
      </c>
    </row>
    <row r="137" spans="1:228" x14ac:dyDescent="0.3">
      <c r="A137">
        <v>122</v>
      </c>
      <c r="B137">
        <v>1673983553.5999999</v>
      </c>
      <c r="C137">
        <v>483.5</v>
      </c>
      <c r="D137" t="s">
        <v>603</v>
      </c>
      <c r="E137" t="s">
        <v>604</v>
      </c>
      <c r="F137">
        <v>4</v>
      </c>
      <c r="G137">
        <v>1673983551.5999999</v>
      </c>
      <c r="H137">
        <f t="shared" si="34"/>
        <v>1.3049992141221641E-3</v>
      </c>
      <c r="I137">
        <f t="shared" si="35"/>
        <v>1.304999214122164</v>
      </c>
      <c r="J137">
        <f t="shared" si="36"/>
        <v>12.038541290486075</v>
      </c>
      <c r="K137">
        <f t="shared" si="37"/>
        <v>779.84799999999996</v>
      </c>
      <c r="L137">
        <f t="shared" si="38"/>
        <v>506.17124122216273</v>
      </c>
      <c r="M137">
        <f t="shared" si="39"/>
        <v>51.238490754548089</v>
      </c>
      <c r="N137">
        <f t="shared" si="40"/>
        <v>78.942127256129154</v>
      </c>
      <c r="O137">
        <f t="shared" si="41"/>
        <v>7.6274729315249964E-2</v>
      </c>
      <c r="P137">
        <f t="shared" si="42"/>
        <v>2.7623937891335313</v>
      </c>
      <c r="Q137">
        <f t="shared" si="43"/>
        <v>7.5123735643486789E-2</v>
      </c>
      <c r="R137">
        <f t="shared" si="44"/>
        <v>4.7054300107778758E-2</v>
      </c>
      <c r="S137">
        <f t="shared" si="45"/>
        <v>226.12395519214579</v>
      </c>
      <c r="T137">
        <f t="shared" si="46"/>
        <v>34.276171175053463</v>
      </c>
      <c r="U137">
        <f t="shared" si="47"/>
        <v>33.133957142857128</v>
      </c>
      <c r="V137">
        <f t="shared" si="48"/>
        <v>5.0902579410365698</v>
      </c>
      <c r="W137">
        <f t="shared" si="49"/>
        <v>66.540470906799783</v>
      </c>
      <c r="X137">
        <f t="shared" si="50"/>
        <v>3.4055923058782973</v>
      </c>
      <c r="Y137">
        <f t="shared" si="51"/>
        <v>5.1180766524005454</v>
      </c>
      <c r="Z137">
        <f t="shared" si="52"/>
        <v>1.6846656351582725</v>
      </c>
      <c r="AA137">
        <f t="shared" si="53"/>
        <v>-57.550465342787433</v>
      </c>
      <c r="AB137">
        <f t="shared" si="54"/>
        <v>14.464986525036968</v>
      </c>
      <c r="AC137">
        <f t="shared" si="55"/>
        <v>1.2013923128235191</v>
      </c>
      <c r="AD137">
        <f t="shared" si="56"/>
        <v>184.23986868721886</v>
      </c>
      <c r="AE137">
        <f t="shared" si="57"/>
        <v>22.300532659482656</v>
      </c>
      <c r="AF137">
        <f t="shared" si="58"/>
        <v>1.2150438318107715</v>
      </c>
      <c r="AG137">
        <f t="shared" si="59"/>
        <v>12.038541290486075</v>
      </c>
      <c r="AH137">
        <v>827.50241222069747</v>
      </c>
      <c r="AI137">
        <v>809.4941818181818</v>
      </c>
      <c r="AJ137">
        <v>1.665565219456862</v>
      </c>
      <c r="AK137">
        <v>64.11169264173391</v>
      </c>
      <c r="AL137">
        <f t="shared" si="60"/>
        <v>1.304999214122164</v>
      </c>
      <c r="AM137">
        <v>32.559633077678527</v>
      </c>
      <c r="AN137">
        <v>33.659632121212127</v>
      </c>
      <c r="AO137">
        <v>1.1222693360753841E-2</v>
      </c>
      <c r="AP137">
        <v>93.4431284046358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47157.025481706871</v>
      </c>
      <c r="AV137">
        <f t="shared" si="64"/>
        <v>1200.038571428571</v>
      </c>
      <c r="AW137">
        <f t="shared" si="65"/>
        <v>1025.9587208249457</v>
      </c>
      <c r="AX137">
        <f t="shared" si="66"/>
        <v>0.85493812053358065</v>
      </c>
      <c r="AY137">
        <f t="shared" si="67"/>
        <v>0.18843057262981083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1673983551.5999999</v>
      </c>
      <c r="BF137">
        <v>779.84799999999996</v>
      </c>
      <c r="BG137">
        <v>801.30742857142855</v>
      </c>
      <c r="BH137">
        <v>33.642928571428577</v>
      </c>
      <c r="BI137">
        <v>32.559099999999987</v>
      </c>
      <c r="BJ137">
        <v>786.18585714285723</v>
      </c>
      <c r="BK137">
        <v>33.428199999999997</v>
      </c>
      <c r="BL137">
        <v>650.01028571428571</v>
      </c>
      <c r="BM137">
        <v>101.1274285714286</v>
      </c>
      <c r="BN137">
        <v>0.10015328571428569</v>
      </c>
      <c r="BO137">
        <v>33.231085714285712</v>
      </c>
      <c r="BP137">
        <v>33.133957142857128</v>
      </c>
      <c r="BQ137">
        <v>999.89999999999986</v>
      </c>
      <c r="BR137">
        <v>0</v>
      </c>
      <c r="BS137">
        <v>0</v>
      </c>
      <c r="BT137">
        <v>8975</v>
      </c>
      <c r="BU137">
        <v>0</v>
      </c>
      <c r="BV137">
        <v>1450.761428571428</v>
      </c>
      <c r="BW137">
        <v>-21.459499999999998</v>
      </c>
      <c r="BX137">
        <v>806.99771428571432</v>
      </c>
      <c r="BY137">
        <v>828.2752857142857</v>
      </c>
      <c r="BZ137">
        <v>1.083817142857143</v>
      </c>
      <c r="CA137">
        <v>801.30742857142855</v>
      </c>
      <c r="CB137">
        <v>32.559099999999987</v>
      </c>
      <c r="CC137">
        <v>3.4022199999999998</v>
      </c>
      <c r="CD137">
        <v>3.2926171428571429</v>
      </c>
      <c r="CE137">
        <v>26.139528571428571</v>
      </c>
      <c r="CF137">
        <v>25.58671428571428</v>
      </c>
      <c r="CG137">
        <v>1200.038571428571</v>
      </c>
      <c r="CH137">
        <v>0.49997942857142857</v>
      </c>
      <c r="CI137">
        <v>0.50002057142857148</v>
      </c>
      <c r="CJ137">
        <v>0</v>
      </c>
      <c r="CK137">
        <v>925.97314285714288</v>
      </c>
      <c r="CL137">
        <v>4.9990899999999998</v>
      </c>
      <c r="CM137">
        <v>10101.857142857139</v>
      </c>
      <c r="CN137">
        <v>9558.0885714285705</v>
      </c>
      <c r="CO137">
        <v>42.875</v>
      </c>
      <c r="CP137">
        <v>45.25</v>
      </c>
      <c r="CQ137">
        <v>43.811999999999998</v>
      </c>
      <c r="CR137">
        <v>43.875</v>
      </c>
      <c r="CS137">
        <v>44.204999999999998</v>
      </c>
      <c r="CT137">
        <v>597.49571428571437</v>
      </c>
      <c r="CU137">
        <v>597.54428571428559</v>
      </c>
      <c r="CV137">
        <v>0</v>
      </c>
      <c r="CW137">
        <v>1673983554.0999999</v>
      </c>
      <c r="CX137">
        <v>0</v>
      </c>
      <c r="CY137">
        <v>1673981072</v>
      </c>
      <c r="CZ137" t="s">
        <v>356</v>
      </c>
      <c r="DA137">
        <v>1673981071.5</v>
      </c>
      <c r="DB137">
        <v>1673981072</v>
      </c>
      <c r="DC137">
        <v>22</v>
      </c>
      <c r="DD137">
        <v>6.0000000000000001E-3</v>
      </c>
      <c r="DE137">
        <v>1.4999999999999999E-2</v>
      </c>
      <c r="DF137">
        <v>-5.52</v>
      </c>
      <c r="DG137">
        <v>0.19600000000000001</v>
      </c>
      <c r="DH137">
        <v>415</v>
      </c>
      <c r="DI137">
        <v>30</v>
      </c>
      <c r="DJ137">
        <v>0.47</v>
      </c>
      <c r="DK137">
        <v>0.06</v>
      </c>
      <c r="DL137">
        <v>-21.667863414634141</v>
      </c>
      <c r="DM137">
        <v>0.36726271777002628</v>
      </c>
      <c r="DN137">
        <v>0.1515765068933797</v>
      </c>
      <c r="DO137">
        <v>0</v>
      </c>
      <c r="DP137">
        <v>1.177037804878049</v>
      </c>
      <c r="DQ137">
        <v>-0.51026905923344745</v>
      </c>
      <c r="DR137">
        <v>5.412513781933425E-2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370</v>
      </c>
      <c r="EA137">
        <v>3.2971300000000001</v>
      </c>
      <c r="EB137">
        <v>2.6250800000000001</v>
      </c>
      <c r="EC137">
        <v>0.15992500000000001</v>
      </c>
      <c r="ED137">
        <v>0.160773</v>
      </c>
      <c r="EE137">
        <v>0.138403</v>
      </c>
      <c r="EF137">
        <v>0.13403899999999999</v>
      </c>
      <c r="EG137">
        <v>25363.1</v>
      </c>
      <c r="EH137">
        <v>25774.9</v>
      </c>
      <c r="EI137">
        <v>28089.5</v>
      </c>
      <c r="EJ137">
        <v>29560.5</v>
      </c>
      <c r="EK137">
        <v>33313.599999999999</v>
      </c>
      <c r="EL137">
        <v>35541.1</v>
      </c>
      <c r="EM137">
        <v>39656.300000000003</v>
      </c>
      <c r="EN137">
        <v>42250.5</v>
      </c>
      <c r="EO137">
        <v>2.2399499999999999</v>
      </c>
      <c r="EP137">
        <v>2.19625</v>
      </c>
      <c r="EQ137">
        <v>0.12023</v>
      </c>
      <c r="ER137">
        <v>0</v>
      </c>
      <c r="ES137">
        <v>31.1891</v>
      </c>
      <c r="ET137">
        <v>999.9</v>
      </c>
      <c r="EU137">
        <v>72.5</v>
      </c>
      <c r="EV137">
        <v>34.1</v>
      </c>
      <c r="EW137">
        <v>38.519199999999998</v>
      </c>
      <c r="EX137">
        <v>57.03</v>
      </c>
      <c r="EY137">
        <v>-5.2924699999999998</v>
      </c>
      <c r="EZ137">
        <v>2</v>
      </c>
      <c r="FA137">
        <v>0.41814499999999999</v>
      </c>
      <c r="FB137">
        <v>0.13402800000000001</v>
      </c>
      <c r="FC137">
        <v>20.270399999999999</v>
      </c>
      <c r="FD137">
        <v>5.2190899999999996</v>
      </c>
      <c r="FE137">
        <v>12.009499999999999</v>
      </c>
      <c r="FF137">
        <v>4.9866999999999999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1.86219</v>
      </c>
      <c r="FN137">
        <v>1.86426</v>
      </c>
      <c r="FO137">
        <v>1.8603400000000001</v>
      </c>
      <c r="FP137">
        <v>1.8610599999999999</v>
      </c>
      <c r="FQ137">
        <v>1.8602000000000001</v>
      </c>
      <c r="FR137">
        <v>1.86188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-6.3440000000000003</v>
      </c>
      <c r="GH137">
        <v>0.21479999999999999</v>
      </c>
      <c r="GI137">
        <v>-4.1132035990306486</v>
      </c>
      <c r="GJ137">
        <v>-4.0977002334145526E-3</v>
      </c>
      <c r="GK137">
        <v>1.9870096767282211E-6</v>
      </c>
      <c r="GL137">
        <v>-4.7591234531596528E-10</v>
      </c>
      <c r="GM137">
        <v>-9.7813170522517312E-2</v>
      </c>
      <c r="GN137">
        <v>-4.4277268217585318E-5</v>
      </c>
      <c r="GO137">
        <v>7.6125673839889962E-4</v>
      </c>
      <c r="GP137">
        <v>-1.4366726965109579E-5</v>
      </c>
      <c r="GQ137">
        <v>6</v>
      </c>
      <c r="GR137">
        <v>2093</v>
      </c>
      <c r="GS137">
        <v>4</v>
      </c>
      <c r="GT137">
        <v>31</v>
      </c>
      <c r="GU137">
        <v>41.4</v>
      </c>
      <c r="GV137">
        <v>41.4</v>
      </c>
      <c r="GW137">
        <v>2.33643</v>
      </c>
      <c r="GX137">
        <v>2.5329600000000001</v>
      </c>
      <c r="GY137">
        <v>2.04834</v>
      </c>
      <c r="GZ137">
        <v>2.6232899999999999</v>
      </c>
      <c r="HA137">
        <v>2.1972700000000001</v>
      </c>
      <c r="HB137">
        <v>2.32178</v>
      </c>
      <c r="HC137">
        <v>39.591700000000003</v>
      </c>
      <c r="HD137">
        <v>15.2615</v>
      </c>
      <c r="HE137">
        <v>18</v>
      </c>
      <c r="HF137">
        <v>711.53</v>
      </c>
      <c r="HG137">
        <v>752.00900000000001</v>
      </c>
      <c r="HH137">
        <v>30.999700000000001</v>
      </c>
      <c r="HI137">
        <v>32.730800000000002</v>
      </c>
      <c r="HJ137">
        <v>30.001200000000001</v>
      </c>
      <c r="HK137">
        <v>32.520600000000002</v>
      </c>
      <c r="HL137">
        <v>32.520400000000002</v>
      </c>
      <c r="HM137">
        <v>46.7727</v>
      </c>
      <c r="HN137">
        <v>20.4819</v>
      </c>
      <c r="HO137">
        <v>94.7637</v>
      </c>
      <c r="HP137">
        <v>31</v>
      </c>
      <c r="HQ137">
        <v>816.22699999999998</v>
      </c>
      <c r="HR137">
        <v>32.613999999999997</v>
      </c>
      <c r="HS137">
        <v>98.9893</v>
      </c>
      <c r="HT137">
        <v>97.976900000000001</v>
      </c>
    </row>
    <row r="138" spans="1:228" x14ac:dyDescent="0.3">
      <c r="A138">
        <v>123</v>
      </c>
      <c r="B138">
        <v>1673983557.5999999</v>
      </c>
      <c r="C138">
        <v>487.5</v>
      </c>
      <c r="D138" t="s">
        <v>605</v>
      </c>
      <c r="E138" t="s">
        <v>606</v>
      </c>
      <c r="F138">
        <v>4</v>
      </c>
      <c r="G138">
        <v>1673983555.2874999</v>
      </c>
      <c r="H138">
        <f t="shared" si="34"/>
        <v>1.3043470809418255E-3</v>
      </c>
      <c r="I138">
        <f t="shared" si="35"/>
        <v>1.3043470809418254</v>
      </c>
      <c r="J138">
        <f t="shared" si="36"/>
        <v>12.262727209533367</v>
      </c>
      <c r="K138">
        <f t="shared" si="37"/>
        <v>785.80174999999997</v>
      </c>
      <c r="L138">
        <f t="shared" si="38"/>
        <v>507.33202691610461</v>
      </c>
      <c r="M138">
        <f t="shared" si="39"/>
        <v>51.355574874731374</v>
      </c>
      <c r="N138">
        <f t="shared" si="40"/>
        <v>79.544161353514042</v>
      </c>
      <c r="O138">
        <f t="shared" si="41"/>
        <v>7.6290740265389415E-2</v>
      </c>
      <c r="P138">
        <f t="shared" si="42"/>
        <v>2.7650349579580191</v>
      </c>
      <c r="Q138">
        <f t="shared" si="43"/>
        <v>7.5140349268739151E-2</v>
      </c>
      <c r="R138">
        <f t="shared" si="44"/>
        <v>4.7064631292712419E-2</v>
      </c>
      <c r="S138">
        <f t="shared" si="45"/>
        <v>226.1175051978407</v>
      </c>
      <c r="T138">
        <f t="shared" si="46"/>
        <v>34.278499454455719</v>
      </c>
      <c r="U138">
        <f t="shared" si="47"/>
        <v>33.140524999999997</v>
      </c>
      <c r="V138">
        <f t="shared" si="48"/>
        <v>5.0921348931200336</v>
      </c>
      <c r="W138">
        <f t="shared" si="49"/>
        <v>66.59036587709987</v>
      </c>
      <c r="X138">
        <f t="shared" si="50"/>
        <v>3.4087413867030132</v>
      </c>
      <c r="Y138">
        <f t="shared" si="51"/>
        <v>5.1189708027648253</v>
      </c>
      <c r="Z138">
        <f t="shared" si="52"/>
        <v>1.6833935064170205</v>
      </c>
      <c r="AA138">
        <f t="shared" si="53"/>
        <v>-57.521706269534505</v>
      </c>
      <c r="AB138">
        <f t="shared" si="54"/>
        <v>13.963997793911002</v>
      </c>
      <c r="AC138">
        <f t="shared" si="55"/>
        <v>1.1587297258310487</v>
      </c>
      <c r="AD138">
        <f t="shared" si="56"/>
        <v>183.71852644804824</v>
      </c>
      <c r="AE138">
        <f t="shared" si="57"/>
        <v>22.533112210199629</v>
      </c>
      <c r="AF138">
        <f t="shared" si="58"/>
        <v>1.2479782036154865</v>
      </c>
      <c r="AG138">
        <f t="shared" si="59"/>
        <v>12.262727209533367</v>
      </c>
      <c r="AH138">
        <v>834.4688429086882</v>
      </c>
      <c r="AI138">
        <v>816.2173636363633</v>
      </c>
      <c r="AJ138">
        <v>1.6728501024925739</v>
      </c>
      <c r="AK138">
        <v>64.11169264173391</v>
      </c>
      <c r="AL138">
        <f t="shared" si="60"/>
        <v>1.3043470809418254</v>
      </c>
      <c r="AM138">
        <v>32.561597277505371</v>
      </c>
      <c r="AN138">
        <v>33.683965454545451</v>
      </c>
      <c r="AO138">
        <v>7.2059926141804058E-3</v>
      </c>
      <c r="AP138">
        <v>93.4431284046358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47229.089787838238</v>
      </c>
      <c r="AV138">
        <f t="shared" si="64"/>
        <v>1200.00875</v>
      </c>
      <c r="AW138">
        <f t="shared" si="65"/>
        <v>1025.9327949211608</v>
      </c>
      <c r="AX138">
        <f t="shared" si="66"/>
        <v>0.85493776184645398</v>
      </c>
      <c r="AY138">
        <f t="shared" si="67"/>
        <v>0.18842988036365627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1673983555.2874999</v>
      </c>
      <c r="BF138">
        <v>785.80174999999997</v>
      </c>
      <c r="BG138">
        <v>807.50750000000005</v>
      </c>
      <c r="BH138">
        <v>33.674312499999999</v>
      </c>
      <c r="BI138">
        <v>32.561087499999999</v>
      </c>
      <c r="BJ138">
        <v>792.15075000000002</v>
      </c>
      <c r="BK138">
        <v>33.459524999999999</v>
      </c>
      <c r="BL138">
        <v>649.97825</v>
      </c>
      <c r="BM138">
        <v>101.126875</v>
      </c>
      <c r="BN138">
        <v>9.9880162500000008E-2</v>
      </c>
      <c r="BO138">
        <v>33.234200000000001</v>
      </c>
      <c r="BP138">
        <v>33.140524999999997</v>
      </c>
      <c r="BQ138">
        <v>999.9</v>
      </c>
      <c r="BR138">
        <v>0</v>
      </c>
      <c r="BS138">
        <v>0</v>
      </c>
      <c r="BT138">
        <v>8989.0625</v>
      </c>
      <c r="BU138">
        <v>0</v>
      </c>
      <c r="BV138">
        <v>1453.2462499999999</v>
      </c>
      <c r="BW138">
        <v>-21.705525000000002</v>
      </c>
      <c r="BX138">
        <v>813.18525</v>
      </c>
      <c r="BY138">
        <v>834.68562500000007</v>
      </c>
      <c r="BZ138">
        <v>1.1132562500000001</v>
      </c>
      <c r="CA138">
        <v>807.50750000000005</v>
      </c>
      <c r="CB138">
        <v>32.561087499999999</v>
      </c>
      <c r="CC138">
        <v>3.4053762500000002</v>
      </c>
      <c r="CD138">
        <v>3.29279375</v>
      </c>
      <c r="CE138">
        <v>26.155212500000001</v>
      </c>
      <c r="CF138">
        <v>25.587624999999999</v>
      </c>
      <c r="CG138">
        <v>1200.00875</v>
      </c>
      <c r="CH138">
        <v>0.49999125</v>
      </c>
      <c r="CI138">
        <v>0.50000875</v>
      </c>
      <c r="CJ138">
        <v>0</v>
      </c>
      <c r="CK138">
        <v>926.12687499999993</v>
      </c>
      <c r="CL138">
        <v>4.9990899999999998</v>
      </c>
      <c r="CM138">
        <v>10105.65</v>
      </c>
      <c r="CN138">
        <v>9557.875</v>
      </c>
      <c r="CO138">
        <v>42.875</v>
      </c>
      <c r="CP138">
        <v>45.25</v>
      </c>
      <c r="CQ138">
        <v>43.811999999999998</v>
      </c>
      <c r="CR138">
        <v>43.875</v>
      </c>
      <c r="CS138">
        <v>44.218499999999999</v>
      </c>
      <c r="CT138">
        <v>597.495</v>
      </c>
      <c r="CU138">
        <v>597.51499999999999</v>
      </c>
      <c r="CV138">
        <v>0</v>
      </c>
      <c r="CW138">
        <v>1673983557.7</v>
      </c>
      <c r="CX138">
        <v>0</v>
      </c>
      <c r="CY138">
        <v>1673981072</v>
      </c>
      <c r="CZ138" t="s">
        <v>356</v>
      </c>
      <c r="DA138">
        <v>1673981071.5</v>
      </c>
      <c r="DB138">
        <v>1673981072</v>
      </c>
      <c r="DC138">
        <v>22</v>
      </c>
      <c r="DD138">
        <v>6.0000000000000001E-3</v>
      </c>
      <c r="DE138">
        <v>1.4999999999999999E-2</v>
      </c>
      <c r="DF138">
        <v>-5.52</v>
      </c>
      <c r="DG138">
        <v>0.19600000000000001</v>
      </c>
      <c r="DH138">
        <v>415</v>
      </c>
      <c r="DI138">
        <v>30</v>
      </c>
      <c r="DJ138">
        <v>0.47</v>
      </c>
      <c r="DK138">
        <v>0.06</v>
      </c>
      <c r="DL138">
        <v>-21.682637499999998</v>
      </c>
      <c r="DM138">
        <v>0.73193358348974769</v>
      </c>
      <c r="DN138">
        <v>0.15135770328513171</v>
      </c>
      <c r="DO138">
        <v>0</v>
      </c>
      <c r="DP138">
        <v>1.154153</v>
      </c>
      <c r="DQ138">
        <v>-0.48843669793621253</v>
      </c>
      <c r="DR138">
        <v>5.2053500708405767E-2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370</v>
      </c>
      <c r="EA138">
        <v>3.2970199999999998</v>
      </c>
      <c r="EB138">
        <v>2.6253500000000001</v>
      </c>
      <c r="EC138">
        <v>0.1608</v>
      </c>
      <c r="ED138">
        <v>0.161662</v>
      </c>
      <c r="EE138">
        <v>0.138463</v>
      </c>
      <c r="EF138">
        <v>0.13402600000000001</v>
      </c>
      <c r="EG138">
        <v>25336.2</v>
      </c>
      <c r="EH138">
        <v>25746.5</v>
      </c>
      <c r="EI138">
        <v>28089</v>
      </c>
      <c r="EJ138">
        <v>29559.3</v>
      </c>
      <c r="EK138">
        <v>33311</v>
      </c>
      <c r="EL138">
        <v>35540.5</v>
      </c>
      <c r="EM138">
        <v>39655.800000000003</v>
      </c>
      <c r="EN138">
        <v>42249.2</v>
      </c>
      <c r="EO138">
        <v>2.23997</v>
      </c>
      <c r="EP138">
        <v>2.19598</v>
      </c>
      <c r="EQ138">
        <v>0.12008099999999999</v>
      </c>
      <c r="ER138">
        <v>0</v>
      </c>
      <c r="ES138">
        <v>31.180199999999999</v>
      </c>
      <c r="ET138">
        <v>999.9</v>
      </c>
      <c r="EU138">
        <v>72.5</v>
      </c>
      <c r="EV138">
        <v>34.1</v>
      </c>
      <c r="EW138">
        <v>38.519100000000002</v>
      </c>
      <c r="EX138">
        <v>57.39</v>
      </c>
      <c r="EY138">
        <v>-5.2163500000000003</v>
      </c>
      <c r="EZ138">
        <v>2</v>
      </c>
      <c r="FA138">
        <v>0.419151</v>
      </c>
      <c r="FB138">
        <v>0.13312399999999999</v>
      </c>
      <c r="FC138">
        <v>20.270299999999999</v>
      </c>
      <c r="FD138">
        <v>5.2193899999999998</v>
      </c>
      <c r="FE138">
        <v>12.0099</v>
      </c>
      <c r="FF138">
        <v>4.9869000000000003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1.8622000000000001</v>
      </c>
      <c r="FN138">
        <v>1.86429</v>
      </c>
      <c r="FO138">
        <v>1.8603499999999999</v>
      </c>
      <c r="FP138">
        <v>1.8610800000000001</v>
      </c>
      <c r="FQ138">
        <v>1.8602000000000001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-6.3559999999999999</v>
      </c>
      <c r="GH138">
        <v>0.21479999999999999</v>
      </c>
      <c r="GI138">
        <v>-4.1132035990306486</v>
      </c>
      <c r="GJ138">
        <v>-4.0977002334145526E-3</v>
      </c>
      <c r="GK138">
        <v>1.9870096767282211E-6</v>
      </c>
      <c r="GL138">
        <v>-4.7591234531596528E-10</v>
      </c>
      <c r="GM138">
        <v>-9.7813170522517312E-2</v>
      </c>
      <c r="GN138">
        <v>-4.4277268217585318E-5</v>
      </c>
      <c r="GO138">
        <v>7.6125673839889962E-4</v>
      </c>
      <c r="GP138">
        <v>-1.4366726965109579E-5</v>
      </c>
      <c r="GQ138">
        <v>6</v>
      </c>
      <c r="GR138">
        <v>2093</v>
      </c>
      <c r="GS138">
        <v>4</v>
      </c>
      <c r="GT138">
        <v>31</v>
      </c>
      <c r="GU138">
        <v>41.4</v>
      </c>
      <c r="GV138">
        <v>41.4</v>
      </c>
      <c r="GW138">
        <v>2.35229</v>
      </c>
      <c r="GX138">
        <v>2.5415000000000001</v>
      </c>
      <c r="GY138">
        <v>2.04834</v>
      </c>
      <c r="GZ138">
        <v>2.6245099999999999</v>
      </c>
      <c r="HA138">
        <v>2.1972700000000001</v>
      </c>
      <c r="HB138">
        <v>2.34253</v>
      </c>
      <c r="HC138">
        <v>39.591700000000003</v>
      </c>
      <c r="HD138">
        <v>15.235300000000001</v>
      </c>
      <c r="HE138">
        <v>18</v>
      </c>
      <c r="HF138">
        <v>711.68299999999999</v>
      </c>
      <c r="HG138">
        <v>751.88900000000001</v>
      </c>
      <c r="HH138">
        <v>30.9998</v>
      </c>
      <c r="HI138">
        <v>32.742400000000004</v>
      </c>
      <c r="HJ138">
        <v>30.001200000000001</v>
      </c>
      <c r="HK138">
        <v>32.5321</v>
      </c>
      <c r="HL138">
        <v>32.5319</v>
      </c>
      <c r="HM138">
        <v>47.081699999999998</v>
      </c>
      <c r="HN138">
        <v>20.4819</v>
      </c>
      <c r="HO138">
        <v>94.7637</v>
      </c>
      <c r="HP138">
        <v>31</v>
      </c>
      <c r="HQ138">
        <v>822.90800000000002</v>
      </c>
      <c r="HR138">
        <v>32.617899999999999</v>
      </c>
      <c r="HS138">
        <v>98.988100000000003</v>
      </c>
      <c r="HT138">
        <v>97.973500000000001</v>
      </c>
    </row>
    <row r="139" spans="1:228" x14ac:dyDescent="0.3">
      <c r="A139">
        <v>124</v>
      </c>
      <c r="B139">
        <v>1673983561.5999999</v>
      </c>
      <c r="C139">
        <v>491.5</v>
      </c>
      <c r="D139" t="s">
        <v>607</v>
      </c>
      <c r="E139" t="s">
        <v>608</v>
      </c>
      <c r="F139">
        <v>4</v>
      </c>
      <c r="G139">
        <v>1673983559.5999999</v>
      </c>
      <c r="H139">
        <f t="shared" si="34"/>
        <v>1.2898068548109116E-3</v>
      </c>
      <c r="I139">
        <f t="shared" si="35"/>
        <v>1.2898068548109116</v>
      </c>
      <c r="J139">
        <f t="shared" si="36"/>
        <v>12.104270066264123</v>
      </c>
      <c r="K139">
        <f t="shared" si="37"/>
        <v>792.84428571428566</v>
      </c>
      <c r="L139">
        <f t="shared" si="38"/>
        <v>515.85769523152339</v>
      </c>
      <c r="M139">
        <f t="shared" si="39"/>
        <v>52.218246526407434</v>
      </c>
      <c r="N139">
        <f t="shared" si="40"/>
        <v>80.256510179422094</v>
      </c>
      <c r="O139">
        <f t="shared" si="41"/>
        <v>7.5768552497595384E-2</v>
      </c>
      <c r="P139">
        <f t="shared" si="42"/>
        <v>2.7661722752494229</v>
      </c>
      <c r="Q139">
        <f t="shared" si="43"/>
        <v>7.4634188542091362E-2</v>
      </c>
      <c r="R139">
        <f t="shared" si="44"/>
        <v>4.6746871163187924E-2</v>
      </c>
      <c r="S139">
        <f t="shared" si="45"/>
        <v>226.11220757732224</v>
      </c>
      <c r="T139">
        <f t="shared" si="46"/>
        <v>34.286322828905433</v>
      </c>
      <c r="U139">
        <f t="shared" si="47"/>
        <v>33.121071428571433</v>
      </c>
      <c r="V139">
        <f t="shared" si="48"/>
        <v>5.0865772303107084</v>
      </c>
      <c r="W139">
        <f t="shared" si="49"/>
        <v>66.611446790158581</v>
      </c>
      <c r="X139">
        <f t="shared" si="50"/>
        <v>3.4106403024550414</v>
      </c>
      <c r="Y139">
        <f t="shared" si="51"/>
        <v>5.120201507106346</v>
      </c>
      <c r="Z139">
        <f t="shared" si="52"/>
        <v>1.6759369278556671</v>
      </c>
      <c r="AA139">
        <f t="shared" si="53"/>
        <v>-56.880482297161201</v>
      </c>
      <c r="AB139">
        <f t="shared" si="54"/>
        <v>17.509978304014684</v>
      </c>
      <c r="AC139">
        <f t="shared" si="55"/>
        <v>1.4522691820103559</v>
      </c>
      <c r="AD139">
        <f t="shared" si="56"/>
        <v>188.19397276618608</v>
      </c>
      <c r="AE139">
        <f t="shared" si="57"/>
        <v>22.665040240398309</v>
      </c>
      <c r="AF139">
        <f t="shared" si="58"/>
        <v>1.27394259247484</v>
      </c>
      <c r="AG139">
        <f t="shared" si="59"/>
        <v>12.104270066264123</v>
      </c>
      <c r="AH139">
        <v>841.36442304203365</v>
      </c>
      <c r="AI139">
        <v>823.0769939393939</v>
      </c>
      <c r="AJ139">
        <v>1.7209541265270301</v>
      </c>
      <c r="AK139">
        <v>64.11169264173391</v>
      </c>
      <c r="AL139">
        <f t="shared" si="60"/>
        <v>1.2898068548109116</v>
      </c>
      <c r="AM139">
        <v>32.557080135138612</v>
      </c>
      <c r="AN139">
        <v>33.699038787878798</v>
      </c>
      <c r="AO139">
        <v>1.486734302975161E-3</v>
      </c>
      <c r="AP139">
        <v>93.4431284046358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47259.67310268688</v>
      </c>
      <c r="AV139">
        <f t="shared" si="64"/>
        <v>1199.977142857143</v>
      </c>
      <c r="AW139">
        <f t="shared" si="65"/>
        <v>1025.9061137706335</v>
      </c>
      <c r="AX139">
        <f t="shared" si="66"/>
        <v>0.85493804600973744</v>
      </c>
      <c r="AY139">
        <f t="shared" si="67"/>
        <v>0.18843042879879324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1673983559.5999999</v>
      </c>
      <c r="BF139">
        <v>792.84428571428566</v>
      </c>
      <c r="BG139">
        <v>814.69771428571426</v>
      </c>
      <c r="BH139">
        <v>33.693300000000001</v>
      </c>
      <c r="BI139">
        <v>32.557000000000002</v>
      </c>
      <c r="BJ139">
        <v>799.20600000000013</v>
      </c>
      <c r="BK139">
        <v>33.478428571428573</v>
      </c>
      <c r="BL139">
        <v>650.01457142857123</v>
      </c>
      <c r="BM139">
        <v>101.126</v>
      </c>
      <c r="BN139">
        <v>0.1000687571428571</v>
      </c>
      <c r="BO139">
        <v>33.238485714285723</v>
      </c>
      <c r="BP139">
        <v>33.121071428571433</v>
      </c>
      <c r="BQ139">
        <v>999.89999999999986</v>
      </c>
      <c r="BR139">
        <v>0</v>
      </c>
      <c r="BS139">
        <v>0</v>
      </c>
      <c r="BT139">
        <v>8995.1785714285706</v>
      </c>
      <c r="BU139">
        <v>0</v>
      </c>
      <c r="BV139">
        <v>1455.732857142857</v>
      </c>
      <c r="BW139">
        <v>-21.853442857142859</v>
      </c>
      <c r="BX139">
        <v>820.48914285714272</v>
      </c>
      <c r="BY139">
        <v>842.11428571428587</v>
      </c>
      <c r="BZ139">
        <v>1.136278571428571</v>
      </c>
      <c r="CA139">
        <v>814.69771428571426</v>
      </c>
      <c r="CB139">
        <v>32.557000000000002</v>
      </c>
      <c r="CC139">
        <v>3.40727</v>
      </c>
      <c r="CD139">
        <v>3.2923642857142861</v>
      </c>
      <c r="CE139">
        <v>26.16461428571429</v>
      </c>
      <c r="CF139">
        <v>25.585428571428569</v>
      </c>
      <c r="CG139">
        <v>1199.977142857143</v>
      </c>
      <c r="CH139">
        <v>0.49998342857142852</v>
      </c>
      <c r="CI139">
        <v>0.50001657142857148</v>
      </c>
      <c r="CJ139">
        <v>0</v>
      </c>
      <c r="CK139">
        <v>926.70957142857151</v>
      </c>
      <c r="CL139">
        <v>4.9990899999999998</v>
      </c>
      <c r="CM139">
        <v>10109.757142857139</v>
      </c>
      <c r="CN139">
        <v>9557.6157142857137</v>
      </c>
      <c r="CO139">
        <v>42.875</v>
      </c>
      <c r="CP139">
        <v>45.25</v>
      </c>
      <c r="CQ139">
        <v>43.811999999999998</v>
      </c>
      <c r="CR139">
        <v>43.892714285714291</v>
      </c>
      <c r="CS139">
        <v>44.25</v>
      </c>
      <c r="CT139">
        <v>597.46857142857141</v>
      </c>
      <c r="CU139">
        <v>597.51142857142861</v>
      </c>
      <c r="CV139">
        <v>0</v>
      </c>
      <c r="CW139">
        <v>1673983561.9000001</v>
      </c>
      <c r="CX139">
        <v>0</v>
      </c>
      <c r="CY139">
        <v>1673981072</v>
      </c>
      <c r="CZ139" t="s">
        <v>356</v>
      </c>
      <c r="DA139">
        <v>1673981071.5</v>
      </c>
      <c r="DB139">
        <v>1673981072</v>
      </c>
      <c r="DC139">
        <v>22</v>
      </c>
      <c r="DD139">
        <v>6.0000000000000001E-3</v>
      </c>
      <c r="DE139">
        <v>1.4999999999999999E-2</v>
      </c>
      <c r="DF139">
        <v>-5.52</v>
      </c>
      <c r="DG139">
        <v>0.19600000000000001</v>
      </c>
      <c r="DH139">
        <v>415</v>
      </c>
      <c r="DI139">
        <v>30</v>
      </c>
      <c r="DJ139">
        <v>0.47</v>
      </c>
      <c r="DK139">
        <v>0.06</v>
      </c>
      <c r="DL139">
        <v>-21.708637499999998</v>
      </c>
      <c r="DM139">
        <v>0.1653602251407823</v>
      </c>
      <c r="DN139">
        <v>0.16122440988805009</v>
      </c>
      <c r="DO139">
        <v>0</v>
      </c>
      <c r="DP139">
        <v>1.1371230000000001</v>
      </c>
      <c r="DQ139">
        <v>-0.28412397748592938</v>
      </c>
      <c r="DR139">
        <v>4.1958109835882738E-2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370</v>
      </c>
      <c r="EA139">
        <v>3.2970299999999999</v>
      </c>
      <c r="EB139">
        <v>2.62514</v>
      </c>
      <c r="EC139">
        <v>0.16168099999999999</v>
      </c>
      <c r="ED139">
        <v>0.16252800000000001</v>
      </c>
      <c r="EE139">
        <v>0.13849500000000001</v>
      </c>
      <c r="EF139">
        <v>0.13401399999999999</v>
      </c>
      <c r="EG139">
        <v>25309.3</v>
      </c>
      <c r="EH139">
        <v>25719.1</v>
      </c>
      <c r="EI139">
        <v>28088.799999999999</v>
      </c>
      <c r="EJ139">
        <v>29558.6</v>
      </c>
      <c r="EK139">
        <v>33309.599999999999</v>
      </c>
      <c r="EL139">
        <v>35540.400000000001</v>
      </c>
      <c r="EM139">
        <v>39655.599999999999</v>
      </c>
      <c r="EN139">
        <v>42248.4</v>
      </c>
      <c r="EO139">
        <v>2.2397300000000002</v>
      </c>
      <c r="EP139">
        <v>2.1958500000000001</v>
      </c>
      <c r="EQ139">
        <v>0.120305</v>
      </c>
      <c r="ER139">
        <v>0</v>
      </c>
      <c r="ES139">
        <v>31.1706</v>
      </c>
      <c r="ET139">
        <v>999.9</v>
      </c>
      <c r="EU139">
        <v>72.5</v>
      </c>
      <c r="EV139">
        <v>34.1</v>
      </c>
      <c r="EW139">
        <v>38.514099999999999</v>
      </c>
      <c r="EX139">
        <v>57.36</v>
      </c>
      <c r="EY139">
        <v>-5.2163500000000003</v>
      </c>
      <c r="EZ139">
        <v>2</v>
      </c>
      <c r="FA139">
        <v>0.420099</v>
      </c>
      <c r="FB139">
        <v>0.13209199999999999</v>
      </c>
      <c r="FC139">
        <v>20.270299999999999</v>
      </c>
      <c r="FD139">
        <v>5.2192400000000001</v>
      </c>
      <c r="FE139">
        <v>12.009399999999999</v>
      </c>
      <c r="FF139">
        <v>4.9863999999999997</v>
      </c>
      <c r="FG139">
        <v>3.2845499999999999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1.86222</v>
      </c>
      <c r="FN139">
        <v>1.86429</v>
      </c>
      <c r="FO139">
        <v>1.8603499999999999</v>
      </c>
      <c r="FP139">
        <v>1.8610599999999999</v>
      </c>
      <c r="FQ139">
        <v>1.8602000000000001</v>
      </c>
      <c r="FR139">
        <v>1.86188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-6.3680000000000003</v>
      </c>
      <c r="GH139">
        <v>0.21490000000000001</v>
      </c>
      <c r="GI139">
        <v>-4.1132035990306486</v>
      </c>
      <c r="GJ139">
        <v>-4.0977002334145526E-3</v>
      </c>
      <c r="GK139">
        <v>1.9870096767282211E-6</v>
      </c>
      <c r="GL139">
        <v>-4.7591234531596528E-10</v>
      </c>
      <c r="GM139">
        <v>-9.7813170522517312E-2</v>
      </c>
      <c r="GN139">
        <v>-4.4277268217585318E-5</v>
      </c>
      <c r="GO139">
        <v>7.6125673839889962E-4</v>
      </c>
      <c r="GP139">
        <v>-1.4366726965109579E-5</v>
      </c>
      <c r="GQ139">
        <v>6</v>
      </c>
      <c r="GR139">
        <v>2093</v>
      </c>
      <c r="GS139">
        <v>4</v>
      </c>
      <c r="GT139">
        <v>31</v>
      </c>
      <c r="GU139">
        <v>41.5</v>
      </c>
      <c r="GV139">
        <v>41.5</v>
      </c>
      <c r="GW139">
        <v>2.36816</v>
      </c>
      <c r="GX139">
        <v>2.5305200000000001</v>
      </c>
      <c r="GY139">
        <v>2.04834</v>
      </c>
      <c r="GZ139">
        <v>2.6245099999999999</v>
      </c>
      <c r="HA139">
        <v>2.1972700000000001</v>
      </c>
      <c r="HB139">
        <v>2.34253</v>
      </c>
      <c r="HC139">
        <v>39.616700000000002</v>
      </c>
      <c r="HD139">
        <v>15.252800000000001</v>
      </c>
      <c r="HE139">
        <v>18</v>
      </c>
      <c r="HF139">
        <v>711.60400000000004</v>
      </c>
      <c r="HG139">
        <v>751.91399999999999</v>
      </c>
      <c r="HH139">
        <v>30.9998</v>
      </c>
      <c r="HI139">
        <v>32.753999999999998</v>
      </c>
      <c r="HJ139">
        <v>30.001200000000001</v>
      </c>
      <c r="HK139">
        <v>32.543599999999998</v>
      </c>
      <c r="HL139">
        <v>32.543399999999998</v>
      </c>
      <c r="HM139">
        <v>47.395899999999997</v>
      </c>
      <c r="HN139">
        <v>20.4819</v>
      </c>
      <c r="HO139">
        <v>94.7637</v>
      </c>
      <c r="HP139">
        <v>31</v>
      </c>
      <c r="HQ139">
        <v>829.59900000000005</v>
      </c>
      <c r="HR139">
        <v>32.605200000000004</v>
      </c>
      <c r="HS139">
        <v>98.987300000000005</v>
      </c>
      <c r="HT139">
        <v>97.971299999999999</v>
      </c>
    </row>
    <row r="140" spans="1:228" x14ac:dyDescent="0.3">
      <c r="A140">
        <v>125</v>
      </c>
      <c r="B140">
        <v>1673983565.5999999</v>
      </c>
      <c r="C140">
        <v>495.5</v>
      </c>
      <c r="D140" t="s">
        <v>609</v>
      </c>
      <c r="E140" t="s">
        <v>610</v>
      </c>
      <c r="F140">
        <v>4</v>
      </c>
      <c r="G140">
        <v>1673983563.2874999</v>
      </c>
      <c r="H140">
        <f t="shared" si="34"/>
        <v>1.2853121764894991E-3</v>
      </c>
      <c r="I140">
        <f t="shared" si="35"/>
        <v>1.285312176489499</v>
      </c>
      <c r="J140">
        <f t="shared" si="36"/>
        <v>12.091927421117996</v>
      </c>
      <c r="K140">
        <f t="shared" si="37"/>
        <v>798.95249999999999</v>
      </c>
      <c r="L140">
        <f t="shared" si="38"/>
        <v>521.42909159200315</v>
      </c>
      <c r="M140">
        <f t="shared" si="39"/>
        <v>52.782074749671608</v>
      </c>
      <c r="N140">
        <f t="shared" si="40"/>
        <v>80.874602618899502</v>
      </c>
      <c r="O140">
        <f t="shared" si="41"/>
        <v>7.5573543227181642E-2</v>
      </c>
      <c r="P140">
        <f t="shared" si="42"/>
        <v>2.7676810400301144</v>
      </c>
      <c r="Q140">
        <f t="shared" si="43"/>
        <v>7.4445569331974534E-2</v>
      </c>
      <c r="R140">
        <f t="shared" si="44"/>
        <v>4.6628422315773223E-2</v>
      </c>
      <c r="S140">
        <f t="shared" si="45"/>
        <v>226.11652641053874</v>
      </c>
      <c r="T140">
        <f t="shared" si="46"/>
        <v>34.29132218983316</v>
      </c>
      <c r="U140">
        <f t="shared" si="47"/>
        <v>33.1180375</v>
      </c>
      <c r="V140">
        <f t="shared" si="48"/>
        <v>5.0857109474987343</v>
      </c>
      <c r="W140">
        <f t="shared" si="49"/>
        <v>66.610039911160101</v>
      </c>
      <c r="X140">
        <f t="shared" si="50"/>
        <v>3.411386503129298</v>
      </c>
      <c r="Y140">
        <f t="shared" si="51"/>
        <v>5.1214299040792817</v>
      </c>
      <c r="Z140">
        <f t="shared" si="52"/>
        <v>1.6743244443694363</v>
      </c>
      <c r="AA140">
        <f t="shared" si="53"/>
        <v>-56.682266983186906</v>
      </c>
      <c r="AB140">
        <f t="shared" si="54"/>
        <v>18.610369443199364</v>
      </c>
      <c r="AC140">
        <f t="shared" si="55"/>
        <v>1.5427030568111166</v>
      </c>
      <c r="AD140">
        <f t="shared" si="56"/>
        <v>189.58733192736233</v>
      </c>
      <c r="AE140">
        <f t="shared" si="57"/>
        <v>22.674669550848421</v>
      </c>
      <c r="AF140">
        <f t="shared" si="58"/>
        <v>1.2829179648971996</v>
      </c>
      <c r="AG140">
        <f t="shared" si="59"/>
        <v>12.091927421117996</v>
      </c>
      <c r="AH140">
        <v>848.21530301115422</v>
      </c>
      <c r="AI140">
        <v>829.93653333333305</v>
      </c>
      <c r="AJ140">
        <v>1.7215101155123751</v>
      </c>
      <c r="AK140">
        <v>64.11169264173391</v>
      </c>
      <c r="AL140">
        <f t="shared" si="60"/>
        <v>1.285312176489499</v>
      </c>
      <c r="AM140">
        <v>32.556326192052879</v>
      </c>
      <c r="AN140">
        <v>33.701769696969698</v>
      </c>
      <c r="AO140">
        <v>1.8458025961192039E-4</v>
      </c>
      <c r="AP140">
        <v>93.4431284046358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47300.478604689466</v>
      </c>
      <c r="AV140">
        <f t="shared" si="64"/>
        <v>1200.0037500000001</v>
      </c>
      <c r="AW140">
        <f t="shared" si="65"/>
        <v>1025.9285012489836</v>
      </c>
      <c r="AX140">
        <f t="shared" si="66"/>
        <v>0.85493774602702999</v>
      </c>
      <c r="AY140">
        <f t="shared" si="67"/>
        <v>0.18842984983216821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1673983563.2874999</v>
      </c>
      <c r="BF140">
        <v>798.95249999999999</v>
      </c>
      <c r="BG140">
        <v>820.82987500000002</v>
      </c>
      <c r="BH140">
        <v>33.700762500000003</v>
      </c>
      <c r="BI140">
        <v>32.556399999999996</v>
      </c>
      <c r="BJ140">
        <v>805.32537500000001</v>
      </c>
      <c r="BK140">
        <v>33.485887499999997</v>
      </c>
      <c r="BL140">
        <v>649.97724999999991</v>
      </c>
      <c r="BM140">
        <v>101.12587499999999</v>
      </c>
      <c r="BN140">
        <v>9.9920800000000004E-2</v>
      </c>
      <c r="BO140">
        <v>33.242762499999998</v>
      </c>
      <c r="BP140">
        <v>33.1180375</v>
      </c>
      <c r="BQ140">
        <v>999.9</v>
      </c>
      <c r="BR140">
        <v>0</v>
      </c>
      <c r="BS140">
        <v>0</v>
      </c>
      <c r="BT140">
        <v>9003.2037500000006</v>
      </c>
      <c r="BU140">
        <v>0</v>
      </c>
      <c r="BV140">
        <v>1455.8912499999999</v>
      </c>
      <c r="BW140">
        <v>-21.877487500000001</v>
      </c>
      <c r="BX140">
        <v>826.81674999999996</v>
      </c>
      <c r="BY140">
        <v>848.45237500000007</v>
      </c>
      <c r="BZ140">
        <v>1.1443675</v>
      </c>
      <c r="CA140">
        <v>820.82987500000002</v>
      </c>
      <c r="CB140">
        <v>32.556399999999996</v>
      </c>
      <c r="CC140">
        <v>3.4080237499999999</v>
      </c>
      <c r="CD140">
        <v>3.2923</v>
      </c>
      <c r="CE140">
        <v>26.168375000000001</v>
      </c>
      <c r="CF140">
        <v>25.585112500000001</v>
      </c>
      <c r="CG140">
        <v>1200.0037500000001</v>
      </c>
      <c r="CH140">
        <v>0.49999125</v>
      </c>
      <c r="CI140">
        <v>0.50000875</v>
      </c>
      <c r="CJ140">
        <v>0</v>
      </c>
      <c r="CK140">
        <v>926.98162500000001</v>
      </c>
      <c r="CL140">
        <v>4.9990899999999998</v>
      </c>
      <c r="CM140">
        <v>10113.887500000001</v>
      </c>
      <c r="CN140">
        <v>9557.8549999999996</v>
      </c>
      <c r="CO140">
        <v>42.875</v>
      </c>
      <c r="CP140">
        <v>45.304250000000003</v>
      </c>
      <c r="CQ140">
        <v>43.811999999999998</v>
      </c>
      <c r="CR140">
        <v>43.882750000000001</v>
      </c>
      <c r="CS140">
        <v>44.25</v>
      </c>
      <c r="CT140">
        <v>597.49374999999998</v>
      </c>
      <c r="CU140">
        <v>597.51250000000005</v>
      </c>
      <c r="CV140">
        <v>0</v>
      </c>
      <c r="CW140">
        <v>1673983566.0999999</v>
      </c>
      <c r="CX140">
        <v>0</v>
      </c>
      <c r="CY140">
        <v>1673981072</v>
      </c>
      <c r="CZ140" t="s">
        <v>356</v>
      </c>
      <c r="DA140">
        <v>1673981071.5</v>
      </c>
      <c r="DB140">
        <v>1673981072</v>
      </c>
      <c r="DC140">
        <v>22</v>
      </c>
      <c r="DD140">
        <v>6.0000000000000001E-3</v>
      </c>
      <c r="DE140">
        <v>1.4999999999999999E-2</v>
      </c>
      <c r="DF140">
        <v>-5.52</v>
      </c>
      <c r="DG140">
        <v>0.19600000000000001</v>
      </c>
      <c r="DH140">
        <v>415</v>
      </c>
      <c r="DI140">
        <v>30</v>
      </c>
      <c r="DJ140">
        <v>0.47</v>
      </c>
      <c r="DK140">
        <v>0.06</v>
      </c>
      <c r="DL140">
        <v>-21.713384999999999</v>
      </c>
      <c r="DM140">
        <v>-0.79070994371471892</v>
      </c>
      <c r="DN140">
        <v>0.16511397207686571</v>
      </c>
      <c r="DO140">
        <v>0</v>
      </c>
      <c r="DP140">
        <v>1.126158</v>
      </c>
      <c r="DQ140">
        <v>-6.8915572233010447E-4</v>
      </c>
      <c r="DR140">
        <v>3.0001073580790402E-2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3.2970700000000002</v>
      </c>
      <c r="EB140">
        <v>2.6254300000000002</v>
      </c>
      <c r="EC140">
        <v>0.16256599999999999</v>
      </c>
      <c r="ED140">
        <v>0.16341700000000001</v>
      </c>
      <c r="EE140">
        <v>0.13850399999999999</v>
      </c>
      <c r="EF140">
        <v>0.13401299999999999</v>
      </c>
      <c r="EG140">
        <v>25281.9</v>
      </c>
      <c r="EH140">
        <v>25691.4</v>
      </c>
      <c r="EI140">
        <v>28088.1</v>
      </c>
      <c r="EJ140">
        <v>29558.2</v>
      </c>
      <c r="EK140">
        <v>33308.400000000001</v>
      </c>
      <c r="EL140">
        <v>35539.9</v>
      </c>
      <c r="EM140">
        <v>39654.5</v>
      </c>
      <c r="EN140">
        <v>42247.7</v>
      </c>
      <c r="EO140">
        <v>2.2396799999999999</v>
      </c>
      <c r="EP140">
        <v>2.1956199999999999</v>
      </c>
      <c r="EQ140">
        <v>0.120431</v>
      </c>
      <c r="ER140">
        <v>0</v>
      </c>
      <c r="ES140">
        <v>31.1631</v>
      </c>
      <c r="ET140">
        <v>999.9</v>
      </c>
      <c r="EU140">
        <v>72.400000000000006</v>
      </c>
      <c r="EV140">
        <v>34.1</v>
      </c>
      <c r="EW140">
        <v>38.465600000000002</v>
      </c>
      <c r="EX140">
        <v>57.3</v>
      </c>
      <c r="EY140">
        <v>-5.3084899999999999</v>
      </c>
      <c r="EZ140">
        <v>2</v>
      </c>
      <c r="FA140">
        <v>0.42110799999999998</v>
      </c>
      <c r="FB140">
        <v>0.133524</v>
      </c>
      <c r="FC140">
        <v>20.270299999999999</v>
      </c>
      <c r="FD140">
        <v>5.2190899999999996</v>
      </c>
      <c r="FE140">
        <v>12.0098</v>
      </c>
      <c r="FF140">
        <v>4.9866000000000001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1.86226</v>
      </c>
      <c r="FN140">
        <v>1.8643099999999999</v>
      </c>
      <c r="FO140">
        <v>1.8603499999999999</v>
      </c>
      <c r="FP140">
        <v>1.8610800000000001</v>
      </c>
      <c r="FQ140">
        <v>1.8602000000000001</v>
      </c>
      <c r="FR140">
        <v>1.86188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-6.38</v>
      </c>
      <c r="GH140">
        <v>0.21479999999999999</v>
      </c>
      <c r="GI140">
        <v>-4.1132035990306486</v>
      </c>
      <c r="GJ140">
        <v>-4.0977002334145526E-3</v>
      </c>
      <c r="GK140">
        <v>1.9870096767282211E-6</v>
      </c>
      <c r="GL140">
        <v>-4.7591234531596528E-10</v>
      </c>
      <c r="GM140">
        <v>-9.7813170522517312E-2</v>
      </c>
      <c r="GN140">
        <v>-4.4277268217585318E-5</v>
      </c>
      <c r="GO140">
        <v>7.6125673839889962E-4</v>
      </c>
      <c r="GP140">
        <v>-1.4366726965109579E-5</v>
      </c>
      <c r="GQ140">
        <v>6</v>
      </c>
      <c r="GR140">
        <v>2093</v>
      </c>
      <c r="GS140">
        <v>4</v>
      </c>
      <c r="GT140">
        <v>31</v>
      </c>
      <c r="GU140">
        <v>41.6</v>
      </c>
      <c r="GV140">
        <v>41.6</v>
      </c>
      <c r="GW140">
        <v>2.3828100000000001</v>
      </c>
      <c r="GX140">
        <v>2.52563</v>
      </c>
      <c r="GY140">
        <v>2.04834</v>
      </c>
      <c r="GZ140">
        <v>2.6232899999999999</v>
      </c>
      <c r="HA140">
        <v>2.1972700000000001</v>
      </c>
      <c r="HB140">
        <v>2.3559600000000001</v>
      </c>
      <c r="HC140">
        <v>39.616700000000002</v>
      </c>
      <c r="HD140">
        <v>15.270300000000001</v>
      </c>
      <c r="HE140">
        <v>18</v>
      </c>
      <c r="HF140">
        <v>711.69299999999998</v>
      </c>
      <c r="HG140">
        <v>751.84199999999998</v>
      </c>
      <c r="HH140">
        <v>31.0001</v>
      </c>
      <c r="HI140">
        <v>32.765700000000002</v>
      </c>
      <c r="HJ140">
        <v>30.001300000000001</v>
      </c>
      <c r="HK140">
        <v>32.555100000000003</v>
      </c>
      <c r="HL140">
        <v>32.554900000000004</v>
      </c>
      <c r="HM140">
        <v>47.706400000000002</v>
      </c>
      <c r="HN140">
        <v>20.4819</v>
      </c>
      <c r="HO140">
        <v>95.135400000000004</v>
      </c>
      <c r="HP140">
        <v>31</v>
      </c>
      <c r="HQ140">
        <v>836.28</v>
      </c>
      <c r="HR140">
        <v>32.601300000000002</v>
      </c>
      <c r="HS140">
        <v>98.984800000000007</v>
      </c>
      <c r="HT140">
        <v>97.970100000000002</v>
      </c>
    </row>
    <row r="141" spans="1:228" x14ac:dyDescent="0.3">
      <c r="A141">
        <v>126</v>
      </c>
      <c r="B141">
        <v>1673983569.0999999</v>
      </c>
      <c r="C141">
        <v>499</v>
      </c>
      <c r="D141" t="s">
        <v>611</v>
      </c>
      <c r="E141" t="s">
        <v>612</v>
      </c>
      <c r="F141">
        <v>4</v>
      </c>
      <c r="G141">
        <v>1673983566.7249999</v>
      </c>
      <c r="H141">
        <f t="shared" si="34"/>
        <v>1.2874135542434652E-3</v>
      </c>
      <c r="I141">
        <f t="shared" si="35"/>
        <v>1.2874135542434653</v>
      </c>
      <c r="J141">
        <f t="shared" si="36"/>
        <v>12.280508795025604</v>
      </c>
      <c r="K141">
        <f t="shared" si="37"/>
        <v>804.66437500000006</v>
      </c>
      <c r="L141">
        <f t="shared" si="38"/>
        <v>523.47017418056316</v>
      </c>
      <c r="M141">
        <f t="shared" si="39"/>
        <v>52.989128475640562</v>
      </c>
      <c r="N141">
        <f t="shared" si="40"/>
        <v>81.453473473234638</v>
      </c>
      <c r="O141">
        <f t="shared" si="41"/>
        <v>7.5712488102012587E-2</v>
      </c>
      <c r="P141">
        <f t="shared" si="42"/>
        <v>2.7676618687923193</v>
      </c>
      <c r="Q141">
        <f t="shared" si="43"/>
        <v>7.4580388529224925E-2</v>
      </c>
      <c r="R141">
        <f t="shared" si="44"/>
        <v>4.6713047306751909E-2</v>
      </c>
      <c r="S141">
        <f t="shared" si="45"/>
        <v>226.10778632265794</v>
      </c>
      <c r="T141">
        <f t="shared" si="46"/>
        <v>34.292050240787631</v>
      </c>
      <c r="U141">
        <f t="shared" si="47"/>
        <v>33.1182625</v>
      </c>
      <c r="V141">
        <f t="shared" si="48"/>
        <v>5.0857751877264841</v>
      </c>
      <c r="W141">
        <f t="shared" si="49"/>
        <v>66.611779518574139</v>
      </c>
      <c r="X141">
        <f t="shared" si="50"/>
        <v>3.4117339204472317</v>
      </c>
      <c r="Y141">
        <f t="shared" si="51"/>
        <v>5.12181771017827</v>
      </c>
      <c r="Z141">
        <f t="shared" si="52"/>
        <v>1.6740412672792524</v>
      </c>
      <c r="AA141">
        <f t="shared" si="53"/>
        <v>-56.774937742136814</v>
      </c>
      <c r="AB141">
        <f t="shared" si="54"/>
        <v>18.778101992461192</v>
      </c>
      <c r="AC141">
        <f t="shared" si="55"/>
        <v>1.556630009317916</v>
      </c>
      <c r="AD141">
        <f t="shared" si="56"/>
        <v>189.66758058230025</v>
      </c>
      <c r="AE141">
        <f t="shared" si="57"/>
        <v>22.777184841118604</v>
      </c>
      <c r="AF141">
        <f t="shared" si="58"/>
        <v>1.2858008369639609</v>
      </c>
      <c r="AG141">
        <f t="shared" si="59"/>
        <v>12.280508795025604</v>
      </c>
      <c r="AH141">
        <v>854.3643239721265</v>
      </c>
      <c r="AI141">
        <v>835.9413212121209</v>
      </c>
      <c r="AJ141">
        <v>1.71271569848783</v>
      </c>
      <c r="AK141">
        <v>64.11169264173391</v>
      </c>
      <c r="AL141">
        <f t="shared" si="60"/>
        <v>1.2874135542434653</v>
      </c>
      <c r="AM141">
        <v>32.55756605365665</v>
      </c>
      <c r="AN141">
        <v>33.704558787878788</v>
      </c>
      <c r="AO141">
        <v>2.2691065030476011E-4</v>
      </c>
      <c r="AP141">
        <v>93.4431284046358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47299.747584106532</v>
      </c>
      <c r="AV141">
        <f t="shared" si="64"/>
        <v>1199.9537499999999</v>
      </c>
      <c r="AW141">
        <f t="shared" si="65"/>
        <v>1025.8861074210661</v>
      </c>
      <c r="AX141">
        <f t="shared" si="66"/>
        <v>0.85493804025452325</v>
      </c>
      <c r="AY141">
        <f t="shared" si="67"/>
        <v>0.18843041769123015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1673983566.7249999</v>
      </c>
      <c r="BF141">
        <v>804.66437500000006</v>
      </c>
      <c r="BG141">
        <v>826.64374999999995</v>
      </c>
      <c r="BH141">
        <v>33.703912500000001</v>
      </c>
      <c r="BI141">
        <v>32.557062500000001</v>
      </c>
      <c r="BJ141">
        <v>811.04787499999998</v>
      </c>
      <c r="BK141">
        <v>33.489049999999999</v>
      </c>
      <c r="BL141">
        <v>650.02274999999997</v>
      </c>
      <c r="BM141">
        <v>101.12649999999999</v>
      </c>
      <c r="BN141">
        <v>0.1001430625</v>
      </c>
      <c r="BO141">
        <v>33.2441125</v>
      </c>
      <c r="BP141">
        <v>33.1182625</v>
      </c>
      <c r="BQ141">
        <v>999.9</v>
      </c>
      <c r="BR141">
        <v>0</v>
      </c>
      <c r="BS141">
        <v>0</v>
      </c>
      <c r="BT141">
        <v>9003.0462499999994</v>
      </c>
      <c r="BU141">
        <v>0</v>
      </c>
      <c r="BV141">
        <v>1456.7774999999999</v>
      </c>
      <c r="BW141">
        <v>-21.979362500000001</v>
      </c>
      <c r="BX141">
        <v>832.73062500000003</v>
      </c>
      <c r="BY141">
        <v>854.46225000000004</v>
      </c>
      <c r="BZ141">
        <v>1.1468512500000001</v>
      </c>
      <c r="CA141">
        <v>826.64374999999995</v>
      </c>
      <c r="CB141">
        <v>32.557062500000001</v>
      </c>
      <c r="CC141">
        <v>3.4083600000000001</v>
      </c>
      <c r="CD141">
        <v>3.2923825</v>
      </c>
      <c r="CE141">
        <v>26.170037499999999</v>
      </c>
      <c r="CF141">
        <v>25.585537500000001</v>
      </c>
      <c r="CG141">
        <v>1199.9537499999999</v>
      </c>
      <c r="CH141">
        <v>0.49998100000000001</v>
      </c>
      <c r="CI141">
        <v>0.50001899999999999</v>
      </c>
      <c r="CJ141">
        <v>0</v>
      </c>
      <c r="CK141">
        <v>927.40637500000003</v>
      </c>
      <c r="CL141">
        <v>4.9990899999999998</v>
      </c>
      <c r="CM141">
        <v>10117</v>
      </c>
      <c r="CN141">
        <v>9557.41</v>
      </c>
      <c r="CO141">
        <v>42.875</v>
      </c>
      <c r="CP141">
        <v>45.311999999999998</v>
      </c>
      <c r="CQ141">
        <v>43.827749999999988</v>
      </c>
      <c r="CR141">
        <v>43.929250000000003</v>
      </c>
      <c r="CS141">
        <v>44.25</v>
      </c>
      <c r="CT141">
        <v>597.45625000000007</v>
      </c>
      <c r="CU141">
        <v>597.49874999999997</v>
      </c>
      <c r="CV141">
        <v>0</v>
      </c>
      <c r="CW141">
        <v>1673983569.0999999</v>
      </c>
      <c r="CX141">
        <v>0</v>
      </c>
      <c r="CY141">
        <v>1673981072</v>
      </c>
      <c r="CZ141" t="s">
        <v>356</v>
      </c>
      <c r="DA141">
        <v>1673981071.5</v>
      </c>
      <c r="DB141">
        <v>1673981072</v>
      </c>
      <c r="DC141">
        <v>22</v>
      </c>
      <c r="DD141">
        <v>6.0000000000000001E-3</v>
      </c>
      <c r="DE141">
        <v>1.4999999999999999E-2</v>
      </c>
      <c r="DF141">
        <v>-5.52</v>
      </c>
      <c r="DG141">
        <v>0.19600000000000001</v>
      </c>
      <c r="DH141">
        <v>415</v>
      </c>
      <c r="DI141">
        <v>30</v>
      </c>
      <c r="DJ141">
        <v>0.47</v>
      </c>
      <c r="DK141">
        <v>0.06</v>
      </c>
      <c r="DL141">
        <v>-21.752379999999999</v>
      </c>
      <c r="DM141">
        <v>-1.879668292682986</v>
      </c>
      <c r="DN141">
        <v>0.1920448400764781</v>
      </c>
      <c r="DO141">
        <v>0</v>
      </c>
      <c r="DP141">
        <v>1.1226944999999999</v>
      </c>
      <c r="DQ141">
        <v>0.2306863789868662</v>
      </c>
      <c r="DR141">
        <v>2.401475806145045E-2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370</v>
      </c>
      <c r="EA141">
        <v>3.2971900000000001</v>
      </c>
      <c r="EB141">
        <v>2.62534</v>
      </c>
      <c r="EC141">
        <v>0.16334000000000001</v>
      </c>
      <c r="ED141">
        <v>0.164187</v>
      </c>
      <c r="EE141">
        <v>0.13850499999999999</v>
      </c>
      <c r="EF141">
        <v>0.13400899999999999</v>
      </c>
      <c r="EG141">
        <v>25257.9</v>
      </c>
      <c r="EH141">
        <v>25667.8</v>
      </c>
      <c r="EI141">
        <v>28087.599999999999</v>
      </c>
      <c r="EJ141">
        <v>29558.400000000001</v>
      </c>
      <c r="EK141">
        <v>33307.5</v>
      </c>
      <c r="EL141">
        <v>35540.400000000001</v>
      </c>
      <c r="EM141">
        <v>39653.599999999999</v>
      </c>
      <c r="EN141">
        <v>42248.1</v>
      </c>
      <c r="EO141">
        <v>2.2397499999999999</v>
      </c>
      <c r="EP141">
        <v>2.1951999999999998</v>
      </c>
      <c r="EQ141">
        <v>0.121348</v>
      </c>
      <c r="ER141">
        <v>0</v>
      </c>
      <c r="ES141">
        <v>31.157699999999998</v>
      </c>
      <c r="ET141">
        <v>999.9</v>
      </c>
      <c r="EU141">
        <v>72.400000000000006</v>
      </c>
      <c r="EV141">
        <v>34.200000000000003</v>
      </c>
      <c r="EW141">
        <v>38.682200000000002</v>
      </c>
      <c r="EX141">
        <v>57.42</v>
      </c>
      <c r="EY141">
        <v>-5.1843000000000004</v>
      </c>
      <c r="EZ141">
        <v>2</v>
      </c>
      <c r="FA141">
        <v>0.42203299999999999</v>
      </c>
      <c r="FB141">
        <v>0.13403300000000001</v>
      </c>
      <c r="FC141">
        <v>20.270399999999999</v>
      </c>
      <c r="FD141">
        <v>5.2195400000000003</v>
      </c>
      <c r="FE141">
        <v>12.0099</v>
      </c>
      <c r="FF141">
        <v>4.9868499999999996</v>
      </c>
      <c r="FG141">
        <v>3.2845499999999999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1.8622300000000001</v>
      </c>
      <c r="FN141">
        <v>1.8643000000000001</v>
      </c>
      <c r="FO141">
        <v>1.8603499999999999</v>
      </c>
      <c r="FP141">
        <v>1.8610800000000001</v>
      </c>
      <c r="FQ141">
        <v>1.8602000000000001</v>
      </c>
      <c r="FR141">
        <v>1.86188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-6.391</v>
      </c>
      <c r="GH141">
        <v>0.21490000000000001</v>
      </c>
      <c r="GI141">
        <v>-4.1132035990306486</v>
      </c>
      <c r="GJ141">
        <v>-4.0977002334145526E-3</v>
      </c>
      <c r="GK141">
        <v>1.9870096767282211E-6</v>
      </c>
      <c r="GL141">
        <v>-4.7591234531596528E-10</v>
      </c>
      <c r="GM141">
        <v>-9.7813170522517312E-2</v>
      </c>
      <c r="GN141">
        <v>-4.4277268217585318E-5</v>
      </c>
      <c r="GO141">
        <v>7.6125673839889962E-4</v>
      </c>
      <c r="GP141">
        <v>-1.4366726965109579E-5</v>
      </c>
      <c r="GQ141">
        <v>6</v>
      </c>
      <c r="GR141">
        <v>2093</v>
      </c>
      <c r="GS141">
        <v>4</v>
      </c>
      <c r="GT141">
        <v>31</v>
      </c>
      <c r="GU141">
        <v>41.6</v>
      </c>
      <c r="GV141">
        <v>41.6</v>
      </c>
      <c r="GW141">
        <v>2.3974600000000001</v>
      </c>
      <c r="GX141">
        <v>2.5341800000000001</v>
      </c>
      <c r="GY141">
        <v>2.04834</v>
      </c>
      <c r="GZ141">
        <v>2.6232899999999999</v>
      </c>
      <c r="HA141">
        <v>2.1972700000000001</v>
      </c>
      <c r="HB141">
        <v>2.3303199999999999</v>
      </c>
      <c r="HC141">
        <v>39.641800000000003</v>
      </c>
      <c r="HD141">
        <v>15.244</v>
      </c>
      <c r="HE141">
        <v>18</v>
      </c>
      <c r="HF141">
        <v>711.87099999999998</v>
      </c>
      <c r="HG141">
        <v>751.55799999999999</v>
      </c>
      <c r="HH141">
        <v>31.0002</v>
      </c>
      <c r="HI141">
        <v>32.7759</v>
      </c>
      <c r="HJ141">
        <v>30.001200000000001</v>
      </c>
      <c r="HK141">
        <v>32.565199999999997</v>
      </c>
      <c r="HL141">
        <v>32.564900000000002</v>
      </c>
      <c r="HM141">
        <v>47.983199999999997</v>
      </c>
      <c r="HN141">
        <v>20.4819</v>
      </c>
      <c r="HO141">
        <v>95.135400000000004</v>
      </c>
      <c r="HP141">
        <v>31</v>
      </c>
      <c r="HQ141">
        <v>842.95899999999995</v>
      </c>
      <c r="HR141">
        <v>32.601999999999997</v>
      </c>
      <c r="HS141">
        <v>98.982699999999994</v>
      </c>
      <c r="HT141">
        <v>97.970799999999997</v>
      </c>
    </row>
    <row r="142" spans="1:228" x14ac:dyDescent="0.3">
      <c r="A142">
        <v>127</v>
      </c>
      <c r="B142">
        <v>1673983573.0999999</v>
      </c>
      <c r="C142">
        <v>503</v>
      </c>
      <c r="D142" t="s">
        <v>613</v>
      </c>
      <c r="E142" t="s">
        <v>614</v>
      </c>
      <c r="F142">
        <v>4</v>
      </c>
      <c r="G142">
        <v>1673983571.0999999</v>
      </c>
      <c r="H142">
        <f t="shared" si="34"/>
        <v>1.2878481916335143E-3</v>
      </c>
      <c r="I142">
        <f t="shared" si="35"/>
        <v>1.2878481916335143</v>
      </c>
      <c r="J142">
        <f t="shared" si="36"/>
        <v>12.341330701146619</v>
      </c>
      <c r="K142">
        <f t="shared" si="37"/>
        <v>811.90314285714283</v>
      </c>
      <c r="L142">
        <f t="shared" si="38"/>
        <v>528.73737817117046</v>
      </c>
      <c r="M142">
        <f t="shared" si="39"/>
        <v>53.522318839638068</v>
      </c>
      <c r="N142">
        <f t="shared" si="40"/>
        <v>82.1862434413259</v>
      </c>
      <c r="O142">
        <f t="shared" si="41"/>
        <v>7.5580042993287161E-2</v>
      </c>
      <c r="P142">
        <f t="shared" si="42"/>
        <v>2.7661672915599809</v>
      </c>
      <c r="Q142">
        <f t="shared" si="43"/>
        <v>7.4451269194635669E-2</v>
      </c>
      <c r="R142">
        <f t="shared" si="44"/>
        <v>4.6632054729881724E-2</v>
      </c>
      <c r="S142">
        <f t="shared" si="45"/>
        <v>226.11127543466719</v>
      </c>
      <c r="T142">
        <f t="shared" si="46"/>
        <v>34.297759320872686</v>
      </c>
      <c r="U142">
        <f t="shared" si="47"/>
        <v>33.130414285714288</v>
      </c>
      <c r="V142">
        <f t="shared" si="48"/>
        <v>5.0892457187236904</v>
      </c>
      <c r="W142">
        <f t="shared" si="49"/>
        <v>66.592635482825074</v>
      </c>
      <c r="X142">
        <f t="shared" si="50"/>
        <v>3.4117650419930992</v>
      </c>
      <c r="Y142">
        <f t="shared" si="51"/>
        <v>5.1233368633878866</v>
      </c>
      <c r="Z142">
        <f t="shared" si="52"/>
        <v>1.6774806767305912</v>
      </c>
      <c r="AA142">
        <f t="shared" si="53"/>
        <v>-56.794105251037976</v>
      </c>
      <c r="AB142">
        <f t="shared" si="54"/>
        <v>17.744293288672512</v>
      </c>
      <c r="AC142">
        <f t="shared" si="55"/>
        <v>1.4718518661416895</v>
      </c>
      <c r="AD142">
        <f t="shared" si="56"/>
        <v>188.5333153384434</v>
      </c>
      <c r="AE142">
        <f t="shared" si="57"/>
        <v>22.897280217302704</v>
      </c>
      <c r="AF142">
        <f t="shared" si="58"/>
        <v>1.287370310813934</v>
      </c>
      <c r="AG142">
        <f t="shared" si="59"/>
        <v>12.341330701146619</v>
      </c>
      <c r="AH142">
        <v>861.30661653962738</v>
      </c>
      <c r="AI142">
        <v>842.80135757575761</v>
      </c>
      <c r="AJ142">
        <v>1.718900885041009</v>
      </c>
      <c r="AK142">
        <v>64.11169264173391</v>
      </c>
      <c r="AL142">
        <f t="shared" si="60"/>
        <v>1.2878481916335143</v>
      </c>
      <c r="AM142">
        <v>32.555676399608913</v>
      </c>
      <c r="AN142">
        <v>33.704626060606053</v>
      </c>
      <c r="AO142">
        <v>-4.6745711762890082E-5</v>
      </c>
      <c r="AP142">
        <v>93.4431284046358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47257.856906616056</v>
      </c>
      <c r="AV142">
        <f t="shared" si="64"/>
        <v>1199.972857142857</v>
      </c>
      <c r="AW142">
        <f t="shared" si="65"/>
        <v>1025.9023851993093</v>
      </c>
      <c r="AX142">
        <f t="shared" si="66"/>
        <v>0.85493799221591515</v>
      </c>
      <c r="AY142">
        <f t="shared" si="67"/>
        <v>0.18843032497671619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1673983571.0999999</v>
      </c>
      <c r="BF142">
        <v>811.90314285714283</v>
      </c>
      <c r="BG142">
        <v>834.00328571428577</v>
      </c>
      <c r="BH142">
        <v>33.704214285714293</v>
      </c>
      <c r="BI142">
        <v>32.555957142857153</v>
      </c>
      <c r="BJ142">
        <v>818.29985714285715</v>
      </c>
      <c r="BK142">
        <v>33.489314285714293</v>
      </c>
      <c r="BL142">
        <v>650.01842857142856</v>
      </c>
      <c r="BM142">
        <v>101.1267142857143</v>
      </c>
      <c r="BN142">
        <v>9.9945771428571431E-2</v>
      </c>
      <c r="BO142">
        <v>33.249400000000001</v>
      </c>
      <c r="BP142">
        <v>33.130414285714288</v>
      </c>
      <c r="BQ142">
        <v>999.89999999999986</v>
      </c>
      <c r="BR142">
        <v>0</v>
      </c>
      <c r="BS142">
        <v>0</v>
      </c>
      <c r="BT142">
        <v>8995.0885714285723</v>
      </c>
      <c r="BU142">
        <v>0</v>
      </c>
      <c r="BV142">
        <v>1455.98</v>
      </c>
      <c r="BW142">
        <v>-22.100100000000001</v>
      </c>
      <c r="BX142">
        <v>840.22214285714279</v>
      </c>
      <c r="BY142">
        <v>862.06900000000007</v>
      </c>
      <c r="BZ142">
        <v>1.1482485714285711</v>
      </c>
      <c r="CA142">
        <v>834.00328571428577</v>
      </c>
      <c r="CB142">
        <v>32.555957142857153</v>
      </c>
      <c r="CC142">
        <v>3.408404285714286</v>
      </c>
      <c r="CD142">
        <v>3.2922828571428568</v>
      </c>
      <c r="CE142">
        <v>26.170257142857139</v>
      </c>
      <c r="CF142">
        <v>25.585000000000001</v>
      </c>
      <c r="CG142">
        <v>1199.972857142857</v>
      </c>
      <c r="CH142">
        <v>0.4999831428571429</v>
      </c>
      <c r="CI142">
        <v>0.50001685714285704</v>
      </c>
      <c r="CJ142">
        <v>0</v>
      </c>
      <c r="CK142">
        <v>927.66142857142847</v>
      </c>
      <c r="CL142">
        <v>4.9990899999999998</v>
      </c>
      <c r="CM142">
        <v>10121.72857142857</v>
      </c>
      <c r="CN142">
        <v>9557.5585714285717</v>
      </c>
      <c r="CO142">
        <v>42.875</v>
      </c>
      <c r="CP142">
        <v>45.311999999999998</v>
      </c>
      <c r="CQ142">
        <v>43.875</v>
      </c>
      <c r="CR142">
        <v>43.936999999999998</v>
      </c>
      <c r="CS142">
        <v>44.25</v>
      </c>
      <c r="CT142">
        <v>597.46857142857141</v>
      </c>
      <c r="CU142">
        <v>597.50714285714287</v>
      </c>
      <c r="CV142">
        <v>0</v>
      </c>
      <c r="CW142">
        <v>1673983573.3</v>
      </c>
      <c r="CX142">
        <v>0</v>
      </c>
      <c r="CY142">
        <v>1673981072</v>
      </c>
      <c r="CZ142" t="s">
        <v>356</v>
      </c>
      <c r="DA142">
        <v>1673981071.5</v>
      </c>
      <c r="DB142">
        <v>1673981072</v>
      </c>
      <c r="DC142">
        <v>22</v>
      </c>
      <c r="DD142">
        <v>6.0000000000000001E-3</v>
      </c>
      <c r="DE142">
        <v>1.4999999999999999E-2</v>
      </c>
      <c r="DF142">
        <v>-5.52</v>
      </c>
      <c r="DG142">
        <v>0.19600000000000001</v>
      </c>
      <c r="DH142">
        <v>415</v>
      </c>
      <c r="DI142">
        <v>30</v>
      </c>
      <c r="DJ142">
        <v>0.47</v>
      </c>
      <c r="DK142">
        <v>0.06</v>
      </c>
      <c r="DL142">
        <v>-21.87876</v>
      </c>
      <c r="DM142">
        <v>-1.5256705440899969</v>
      </c>
      <c r="DN142">
        <v>0.15392082185331529</v>
      </c>
      <c r="DO142">
        <v>0</v>
      </c>
      <c r="DP142">
        <v>1.1351184999999999</v>
      </c>
      <c r="DQ142">
        <v>0.14959677298311569</v>
      </c>
      <c r="DR142">
        <v>1.61767619674025E-2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370</v>
      </c>
      <c r="EA142">
        <v>3.2969200000000001</v>
      </c>
      <c r="EB142">
        <v>2.6250800000000001</v>
      </c>
      <c r="EC142">
        <v>0.164218</v>
      </c>
      <c r="ED142">
        <v>0.16505900000000001</v>
      </c>
      <c r="EE142">
        <v>0.13850299999999999</v>
      </c>
      <c r="EF142">
        <v>0.13400400000000001</v>
      </c>
      <c r="EG142">
        <v>25230.6</v>
      </c>
      <c r="EH142">
        <v>25640.2</v>
      </c>
      <c r="EI142">
        <v>28086.7</v>
      </c>
      <c r="EJ142">
        <v>29557.599999999999</v>
      </c>
      <c r="EK142">
        <v>33306.300000000003</v>
      </c>
      <c r="EL142">
        <v>35539.800000000003</v>
      </c>
      <c r="EM142">
        <v>39651.9</v>
      </c>
      <c r="EN142">
        <v>42247</v>
      </c>
      <c r="EO142">
        <v>2.2393700000000001</v>
      </c>
      <c r="EP142">
        <v>2.1952699999999998</v>
      </c>
      <c r="EQ142">
        <v>0.12207</v>
      </c>
      <c r="ER142">
        <v>0</v>
      </c>
      <c r="ES142">
        <v>31.1539</v>
      </c>
      <c r="ET142">
        <v>999.9</v>
      </c>
      <c r="EU142">
        <v>72.400000000000006</v>
      </c>
      <c r="EV142">
        <v>34.200000000000003</v>
      </c>
      <c r="EW142">
        <v>38.680599999999998</v>
      </c>
      <c r="EX142">
        <v>57.78</v>
      </c>
      <c r="EY142">
        <v>-5.2804500000000001</v>
      </c>
      <c r="EZ142">
        <v>2</v>
      </c>
      <c r="FA142">
        <v>0.42269600000000002</v>
      </c>
      <c r="FB142">
        <v>0.13464899999999999</v>
      </c>
      <c r="FC142">
        <v>20.27</v>
      </c>
      <c r="FD142">
        <v>5.2180400000000002</v>
      </c>
      <c r="FE142">
        <v>12.0097</v>
      </c>
      <c r="FF142">
        <v>4.9861500000000003</v>
      </c>
      <c r="FG142">
        <v>3.2843300000000002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1.8622399999999999</v>
      </c>
      <c r="FN142">
        <v>1.8643099999999999</v>
      </c>
      <c r="FO142">
        <v>1.8603499999999999</v>
      </c>
      <c r="FP142">
        <v>1.86107</v>
      </c>
      <c r="FQ142">
        <v>1.8602000000000001</v>
      </c>
      <c r="FR142">
        <v>1.86188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-6.4020000000000001</v>
      </c>
      <c r="GH142">
        <v>0.21490000000000001</v>
      </c>
      <c r="GI142">
        <v>-4.1132035990306486</v>
      </c>
      <c r="GJ142">
        <v>-4.0977002334145526E-3</v>
      </c>
      <c r="GK142">
        <v>1.9870096767282211E-6</v>
      </c>
      <c r="GL142">
        <v>-4.7591234531596528E-10</v>
      </c>
      <c r="GM142">
        <v>-9.7813170522517312E-2</v>
      </c>
      <c r="GN142">
        <v>-4.4277268217585318E-5</v>
      </c>
      <c r="GO142">
        <v>7.6125673839889962E-4</v>
      </c>
      <c r="GP142">
        <v>-1.4366726965109579E-5</v>
      </c>
      <c r="GQ142">
        <v>6</v>
      </c>
      <c r="GR142">
        <v>2093</v>
      </c>
      <c r="GS142">
        <v>4</v>
      </c>
      <c r="GT142">
        <v>31</v>
      </c>
      <c r="GU142">
        <v>41.7</v>
      </c>
      <c r="GV142">
        <v>41.7</v>
      </c>
      <c r="GW142">
        <v>2.4121100000000002</v>
      </c>
      <c r="GX142">
        <v>2.52563</v>
      </c>
      <c r="GY142">
        <v>2.04834</v>
      </c>
      <c r="GZ142">
        <v>2.6220699999999999</v>
      </c>
      <c r="HA142">
        <v>2.1972700000000001</v>
      </c>
      <c r="HB142">
        <v>2.34131</v>
      </c>
      <c r="HC142">
        <v>39.641800000000003</v>
      </c>
      <c r="HD142">
        <v>15.2615</v>
      </c>
      <c r="HE142">
        <v>18</v>
      </c>
      <c r="HF142">
        <v>711.65700000000004</v>
      </c>
      <c r="HG142">
        <v>751.77599999999995</v>
      </c>
      <c r="HH142">
        <v>31.0002</v>
      </c>
      <c r="HI142">
        <v>32.787500000000001</v>
      </c>
      <c r="HJ142">
        <v>30.001100000000001</v>
      </c>
      <c r="HK142">
        <v>32.574100000000001</v>
      </c>
      <c r="HL142">
        <v>32.5764</v>
      </c>
      <c r="HM142">
        <v>48.288899999999998</v>
      </c>
      <c r="HN142">
        <v>20.199000000000002</v>
      </c>
      <c r="HO142">
        <v>95.135400000000004</v>
      </c>
      <c r="HP142">
        <v>31</v>
      </c>
      <c r="HQ142">
        <v>849.64200000000005</v>
      </c>
      <c r="HR142">
        <v>32.746600000000001</v>
      </c>
      <c r="HS142">
        <v>98.978899999999996</v>
      </c>
      <c r="HT142">
        <v>97.968199999999996</v>
      </c>
    </row>
    <row r="143" spans="1:228" x14ac:dyDescent="0.3">
      <c r="A143">
        <v>128</v>
      </c>
      <c r="B143">
        <v>1673983577.0999999</v>
      </c>
      <c r="C143">
        <v>507</v>
      </c>
      <c r="D143" t="s">
        <v>615</v>
      </c>
      <c r="E143" t="s">
        <v>616</v>
      </c>
      <c r="F143">
        <v>4</v>
      </c>
      <c r="G143">
        <v>1673983574.7874999</v>
      </c>
      <c r="H143">
        <f t="shared" si="34"/>
        <v>1.2837611826975444E-3</v>
      </c>
      <c r="I143">
        <f t="shared" si="35"/>
        <v>1.2837611826975444</v>
      </c>
      <c r="J143">
        <f t="shared" si="36"/>
        <v>12.65571292703885</v>
      </c>
      <c r="K143">
        <f t="shared" si="37"/>
        <v>817.94912499999998</v>
      </c>
      <c r="L143">
        <f t="shared" si="38"/>
        <v>526.64890662489654</v>
      </c>
      <c r="M143">
        <f t="shared" si="39"/>
        <v>53.311473034963342</v>
      </c>
      <c r="N143">
        <f t="shared" si="40"/>
        <v>82.799132729364231</v>
      </c>
      <c r="O143">
        <f t="shared" si="41"/>
        <v>7.5211662807200194E-2</v>
      </c>
      <c r="P143">
        <f t="shared" si="42"/>
        <v>2.7697284846917629</v>
      </c>
      <c r="Q143">
        <f t="shared" si="43"/>
        <v>7.4095192146991978E-2</v>
      </c>
      <c r="R143">
        <f t="shared" si="44"/>
        <v>4.6408424896189654E-2</v>
      </c>
      <c r="S143">
        <f t="shared" si="45"/>
        <v>226.12484690981304</v>
      </c>
      <c r="T143">
        <f t="shared" si="46"/>
        <v>34.30312138765099</v>
      </c>
      <c r="U143">
        <f t="shared" si="47"/>
        <v>33.139525000000013</v>
      </c>
      <c r="V143">
        <f t="shared" si="48"/>
        <v>5.0918490758084527</v>
      </c>
      <c r="W143">
        <f t="shared" si="49"/>
        <v>66.570358195439368</v>
      </c>
      <c r="X143">
        <f t="shared" si="50"/>
        <v>3.4116591854540781</v>
      </c>
      <c r="Y143">
        <f t="shared" si="51"/>
        <v>5.1248923363729251</v>
      </c>
      <c r="Z143">
        <f t="shared" si="52"/>
        <v>1.6801898903543746</v>
      </c>
      <c r="AA143">
        <f t="shared" si="53"/>
        <v>-56.613868156961708</v>
      </c>
      <c r="AB143">
        <f t="shared" si="54"/>
        <v>17.214914198262953</v>
      </c>
      <c r="AC143">
        <f t="shared" si="55"/>
        <v>1.426206463279035</v>
      </c>
      <c r="AD143">
        <f t="shared" si="56"/>
        <v>188.15209941439335</v>
      </c>
      <c r="AE143">
        <f t="shared" si="57"/>
        <v>22.984798052975155</v>
      </c>
      <c r="AF143">
        <f t="shared" si="58"/>
        <v>1.2801710690120465</v>
      </c>
      <c r="AG143">
        <f t="shared" si="59"/>
        <v>12.65571292703885</v>
      </c>
      <c r="AH143">
        <v>868.1709597665257</v>
      </c>
      <c r="AI143">
        <v>849.52221212121174</v>
      </c>
      <c r="AJ143">
        <v>1.6785688863079899</v>
      </c>
      <c r="AK143">
        <v>64.11169264173391</v>
      </c>
      <c r="AL143">
        <f t="shared" si="60"/>
        <v>1.2837611826975444</v>
      </c>
      <c r="AM143">
        <v>32.556677217537633</v>
      </c>
      <c r="AN143">
        <v>33.702299393939391</v>
      </c>
      <c r="AO143">
        <v>-8.6584553421663459E-5</v>
      </c>
      <c r="AP143">
        <v>93.4431284046358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47354.919893275874</v>
      </c>
      <c r="AV143">
        <f t="shared" si="64"/>
        <v>1200.0450000000001</v>
      </c>
      <c r="AW143">
        <f t="shared" si="65"/>
        <v>1025.964051248608</v>
      </c>
      <c r="AX143">
        <f t="shared" si="66"/>
        <v>0.85493798253282827</v>
      </c>
      <c r="AY143">
        <f t="shared" si="67"/>
        <v>0.18843030628835838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1673983574.7874999</v>
      </c>
      <c r="BF143">
        <v>817.94912499999998</v>
      </c>
      <c r="BG143">
        <v>840.13349999999991</v>
      </c>
      <c r="BH143">
        <v>33.7028125</v>
      </c>
      <c r="BI143">
        <v>32.5608875</v>
      </c>
      <c r="BJ143">
        <v>824.35675000000003</v>
      </c>
      <c r="BK143">
        <v>33.487937500000001</v>
      </c>
      <c r="BL143">
        <v>649.96862499999997</v>
      </c>
      <c r="BM143">
        <v>101.127875</v>
      </c>
      <c r="BN143">
        <v>9.9854450000000011E-2</v>
      </c>
      <c r="BO143">
        <v>33.2548125</v>
      </c>
      <c r="BP143">
        <v>33.139525000000013</v>
      </c>
      <c r="BQ143">
        <v>999.9</v>
      </c>
      <c r="BR143">
        <v>0</v>
      </c>
      <c r="BS143">
        <v>0</v>
      </c>
      <c r="BT143">
        <v>9013.9074999999993</v>
      </c>
      <c r="BU143">
        <v>0</v>
      </c>
      <c r="BV143">
        <v>1448.09</v>
      </c>
      <c r="BW143">
        <v>-22.1843875</v>
      </c>
      <c r="BX143">
        <v>846.47800000000007</v>
      </c>
      <c r="BY143">
        <v>868.41</v>
      </c>
      <c r="BZ143">
        <v>1.1419312500000001</v>
      </c>
      <c r="CA143">
        <v>840.13349999999991</v>
      </c>
      <c r="CB143">
        <v>32.5608875</v>
      </c>
      <c r="CC143">
        <v>3.4082924999999999</v>
      </c>
      <c r="CD143">
        <v>3.2928112500000002</v>
      </c>
      <c r="CE143">
        <v>26.169712499999999</v>
      </c>
      <c r="CF143">
        <v>25.587712499999999</v>
      </c>
      <c r="CG143">
        <v>1200.0450000000001</v>
      </c>
      <c r="CH143">
        <v>0.499984125</v>
      </c>
      <c r="CI143">
        <v>0.500015875</v>
      </c>
      <c r="CJ143">
        <v>0</v>
      </c>
      <c r="CK143">
        <v>927.89625000000001</v>
      </c>
      <c r="CL143">
        <v>4.9990899999999998</v>
      </c>
      <c r="CM143">
        <v>10126.1875</v>
      </c>
      <c r="CN143">
        <v>9558.1500000000015</v>
      </c>
      <c r="CO143">
        <v>42.875</v>
      </c>
      <c r="CP143">
        <v>45.311999999999998</v>
      </c>
      <c r="CQ143">
        <v>43.875</v>
      </c>
      <c r="CR143">
        <v>43.936999999999998</v>
      </c>
      <c r="CS143">
        <v>44.25</v>
      </c>
      <c r="CT143">
        <v>597.505</v>
      </c>
      <c r="CU143">
        <v>597.54250000000002</v>
      </c>
      <c r="CV143">
        <v>0</v>
      </c>
      <c r="CW143">
        <v>1673983577.5</v>
      </c>
      <c r="CX143">
        <v>0</v>
      </c>
      <c r="CY143">
        <v>1673981072</v>
      </c>
      <c r="CZ143" t="s">
        <v>356</v>
      </c>
      <c r="DA143">
        <v>1673981071.5</v>
      </c>
      <c r="DB143">
        <v>1673981072</v>
      </c>
      <c r="DC143">
        <v>22</v>
      </c>
      <c r="DD143">
        <v>6.0000000000000001E-3</v>
      </c>
      <c r="DE143">
        <v>1.4999999999999999E-2</v>
      </c>
      <c r="DF143">
        <v>-5.52</v>
      </c>
      <c r="DG143">
        <v>0.19600000000000001</v>
      </c>
      <c r="DH143">
        <v>415</v>
      </c>
      <c r="DI143">
        <v>30</v>
      </c>
      <c r="DJ143">
        <v>0.47</v>
      </c>
      <c r="DK143">
        <v>0.06</v>
      </c>
      <c r="DL143">
        <v>-21.983957499999999</v>
      </c>
      <c r="DM143">
        <v>-1.308300562851775</v>
      </c>
      <c r="DN143">
        <v>0.12955942244294719</v>
      </c>
      <c r="DO143">
        <v>0</v>
      </c>
      <c r="DP143">
        <v>1.1426375</v>
      </c>
      <c r="DQ143">
        <v>4.7750318949342563E-2</v>
      </c>
      <c r="DR143">
        <v>7.1820702969269054E-3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3.29704</v>
      </c>
      <c r="EB143">
        <v>2.6254400000000002</v>
      </c>
      <c r="EC143">
        <v>0.165075</v>
      </c>
      <c r="ED143">
        <v>0.16592399999999999</v>
      </c>
      <c r="EE143">
        <v>0.13849900000000001</v>
      </c>
      <c r="EF143">
        <v>0.13406299999999999</v>
      </c>
      <c r="EG143">
        <v>25203.9</v>
      </c>
      <c r="EH143">
        <v>25613</v>
      </c>
      <c r="EI143">
        <v>28086</v>
      </c>
      <c r="EJ143">
        <v>29557</v>
      </c>
      <c r="EK143">
        <v>33306.1</v>
      </c>
      <c r="EL143">
        <v>35536.6</v>
      </c>
      <c r="EM143">
        <v>39651.5</v>
      </c>
      <c r="EN143">
        <v>42246.1</v>
      </c>
      <c r="EO143">
        <v>2.2393000000000001</v>
      </c>
      <c r="EP143">
        <v>2.19502</v>
      </c>
      <c r="EQ143">
        <v>0.123277</v>
      </c>
      <c r="ER143">
        <v>0</v>
      </c>
      <c r="ES143">
        <v>31.150500000000001</v>
      </c>
      <c r="ET143">
        <v>999.9</v>
      </c>
      <c r="EU143">
        <v>72.3</v>
      </c>
      <c r="EV143">
        <v>34.200000000000003</v>
      </c>
      <c r="EW143">
        <v>38.625999999999998</v>
      </c>
      <c r="EX143">
        <v>57.63</v>
      </c>
      <c r="EY143">
        <v>-5.2043299999999997</v>
      </c>
      <c r="EZ143">
        <v>2</v>
      </c>
      <c r="FA143">
        <v>0.42376799999999998</v>
      </c>
      <c r="FB143">
        <v>0.13685700000000001</v>
      </c>
      <c r="FC143">
        <v>20.270099999999999</v>
      </c>
      <c r="FD143">
        <v>5.2183400000000004</v>
      </c>
      <c r="FE143">
        <v>12.0098</v>
      </c>
      <c r="FF143">
        <v>4.9863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1.86225</v>
      </c>
      <c r="FN143">
        <v>1.8643099999999999</v>
      </c>
      <c r="FO143">
        <v>1.8603400000000001</v>
      </c>
      <c r="FP143">
        <v>1.86107</v>
      </c>
      <c r="FQ143">
        <v>1.8602000000000001</v>
      </c>
      <c r="FR143">
        <v>1.86188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-6.415</v>
      </c>
      <c r="GH143">
        <v>0.21490000000000001</v>
      </c>
      <c r="GI143">
        <v>-4.1132035990306486</v>
      </c>
      <c r="GJ143">
        <v>-4.0977002334145526E-3</v>
      </c>
      <c r="GK143">
        <v>1.9870096767282211E-6</v>
      </c>
      <c r="GL143">
        <v>-4.7591234531596528E-10</v>
      </c>
      <c r="GM143">
        <v>-9.7813170522517312E-2</v>
      </c>
      <c r="GN143">
        <v>-4.4277268217585318E-5</v>
      </c>
      <c r="GO143">
        <v>7.6125673839889962E-4</v>
      </c>
      <c r="GP143">
        <v>-1.4366726965109579E-5</v>
      </c>
      <c r="GQ143">
        <v>6</v>
      </c>
      <c r="GR143">
        <v>2093</v>
      </c>
      <c r="GS143">
        <v>4</v>
      </c>
      <c r="GT143">
        <v>31</v>
      </c>
      <c r="GU143">
        <v>41.8</v>
      </c>
      <c r="GV143">
        <v>41.8</v>
      </c>
      <c r="GW143">
        <v>2.4279799999999998</v>
      </c>
      <c r="GX143">
        <v>2.5354000000000001</v>
      </c>
      <c r="GY143">
        <v>2.04834</v>
      </c>
      <c r="GZ143">
        <v>2.6232899999999999</v>
      </c>
      <c r="HA143">
        <v>2.1972700000000001</v>
      </c>
      <c r="HB143">
        <v>2.2644000000000002</v>
      </c>
      <c r="HC143">
        <v>39.666899999999998</v>
      </c>
      <c r="HD143">
        <v>15.244</v>
      </c>
      <c r="HE143">
        <v>18</v>
      </c>
      <c r="HF143">
        <v>711.72199999999998</v>
      </c>
      <c r="HG143">
        <v>751.65800000000002</v>
      </c>
      <c r="HH143">
        <v>31.000399999999999</v>
      </c>
      <c r="HI143">
        <v>32.799199999999999</v>
      </c>
      <c r="HJ143">
        <v>30.001200000000001</v>
      </c>
      <c r="HK143">
        <v>32.5854</v>
      </c>
      <c r="HL143">
        <v>32.586100000000002</v>
      </c>
      <c r="HM143">
        <v>48.598999999999997</v>
      </c>
      <c r="HN143">
        <v>19.8904</v>
      </c>
      <c r="HO143">
        <v>95.507900000000006</v>
      </c>
      <c r="HP143">
        <v>31</v>
      </c>
      <c r="HQ143">
        <v>856.32299999999998</v>
      </c>
      <c r="HR143">
        <v>32.808700000000002</v>
      </c>
      <c r="HS143">
        <v>98.9773</v>
      </c>
      <c r="HT143">
        <v>97.966200000000001</v>
      </c>
    </row>
    <row r="144" spans="1:228" x14ac:dyDescent="0.3">
      <c r="A144">
        <v>129</v>
      </c>
      <c r="B144">
        <v>1673983581.0999999</v>
      </c>
      <c r="C144">
        <v>511</v>
      </c>
      <c r="D144" t="s">
        <v>617</v>
      </c>
      <c r="E144" t="s">
        <v>618</v>
      </c>
      <c r="F144">
        <v>4</v>
      </c>
      <c r="G144">
        <v>1673983579.0999999</v>
      </c>
      <c r="H144">
        <f t="shared" ref="H144:H207" si="68">(I144)/1000</f>
        <v>1.2500316210842743E-3</v>
      </c>
      <c r="I144">
        <f t="shared" ref="I144:I207" si="69">IF(BD144, AL144, AF144)</f>
        <v>1.2500316210842743</v>
      </c>
      <c r="J144">
        <f t="shared" ref="J144:J207" si="70">IF(BD144, AG144, AE144)</f>
        <v>12.325768603090122</v>
      </c>
      <c r="K144">
        <f t="shared" ref="K144:K207" si="71">BF144 - IF(AS144&gt;1, J144*AZ144*100/(AU144*BT144), 0)</f>
        <v>825.09728571428582</v>
      </c>
      <c r="L144">
        <f t="shared" ref="L144:L207" si="72">((R144-H144/2)*K144-J144)/(R144+H144/2)</f>
        <v>533.36290316950146</v>
      </c>
      <c r="M144">
        <f t="shared" ref="M144:M207" si="73">L144*(BM144+BN144)/1000</f>
        <v>53.991594784414481</v>
      </c>
      <c r="N144">
        <f t="shared" ref="N144:N207" si="74">(BF144 - IF(AS144&gt;1, J144*AZ144*100/(AU144*BT144), 0))*(BM144+BN144)/1000</f>
        <v>83.523465999000351</v>
      </c>
      <c r="O144">
        <f t="shared" ref="O144:O207" si="75">2/((1/Q144-1/P144)+SIGN(Q144)*SQRT((1/Q144-1/P144)*(1/Q144-1/P144) + 4*BA144/((BA144+1)*(BA144+1))*(2*1/Q144*1/P144-1/P144*1/P144)))</f>
        <v>7.3163970789304367E-2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2.76865220796059</v>
      </c>
      <c r="Q144">
        <f t="shared" ref="Q144:Q207" si="77">H144*(1000-(1000*0.61365*EXP(17.502*U144/(240.97+U144))/(BM144+BN144)+BH144)/2)/(1000*0.61365*EXP(17.502*U144/(240.97+U144))/(BM144+BN144)-BH144)</f>
        <v>7.2106600899088102E-2</v>
      </c>
      <c r="R144">
        <f t="shared" ref="R144:R207" si="78">1/((BA144+1)/(O144/1.6)+1/(P144/1.37)) + BA144/((BA144+1)/(O144/1.6) + BA144/(P144/1.37))</f>
        <v>4.516035300402782E-2</v>
      </c>
      <c r="S144">
        <f t="shared" ref="S144:S207" si="79">(AV144*AY144)</f>
        <v>226.11152357712172</v>
      </c>
      <c r="T144">
        <f t="shared" ref="T144:T207" si="80">(BO144+(S144+2*0.95*0.0000000567*(((BO144+$B$6)+273)^4-(BO144+273)^4)-44100*H144)/(1.84*29.3*P144+8*0.95*0.0000000567*(BO144+273)^3))</f>
        <v>34.320698659538103</v>
      </c>
      <c r="U144">
        <f t="shared" ref="U144:U207" si="81">($C$6*BP144+$D$6*BQ144+$E$6*T144)</f>
        <v>33.145971428571428</v>
      </c>
      <c r="V144">
        <f t="shared" ref="V144:V207" si="82">0.61365*EXP(17.502*U144/(240.97+U144))</f>
        <v>5.0936918217398093</v>
      </c>
      <c r="W144">
        <f t="shared" ref="W144:W207" si="83">(X144/Y144*100)</f>
        <v>66.557264959431819</v>
      </c>
      <c r="X144">
        <f t="shared" ref="X144:X207" si="84">BH144*(BM144+BN144)/1000</f>
        <v>3.4125356238000863</v>
      </c>
      <c r="Y144">
        <f t="shared" ref="Y144:Y207" si="85">0.61365*EXP(17.502*BO144/(240.97+BO144))</f>
        <v>5.127217330640172</v>
      </c>
      <c r="Z144">
        <f t="shared" ref="Z144:Z207" si="86">(V144-BH144*(BM144+BN144)/1000)</f>
        <v>1.6811561979397229</v>
      </c>
      <c r="AA144">
        <f t="shared" ref="AA144:AA207" si="87">(-H144*44100)</f>
        <v>-55.126394489816498</v>
      </c>
      <c r="AB144">
        <f t="shared" ref="AB144:AB207" si="88">2*29.3*P144*0.92*(BO144-U144)</f>
        <v>17.453176922631041</v>
      </c>
      <c r="AC144">
        <f t="shared" ref="AC144:AC207" si="89">2*0.95*0.0000000567*(((BO144+$B$6)+273)^4-(U144+273)^4)</f>
        <v>1.4466109352114438</v>
      </c>
      <c r="AD144">
        <f t="shared" ref="AD144:AD207" si="90">S144+AC144+AA144+AB144</f>
        <v>189.88491694514769</v>
      </c>
      <c r="AE144">
        <f t="shared" ref="AE144:AE207" si="91">BL144*AS144*(BG144-BF144*(1000-AS144*BI144)/(1000-AS144*BH144))/(100*AZ144)</f>
        <v>23.118539700551963</v>
      </c>
      <c r="AF144">
        <f t="shared" ref="AF144:AF207" si="92">1000*BL144*AS144*(BH144-BI144)/(100*AZ144*(1000-AS144*BH144))</f>
        <v>1.2160495968959955</v>
      </c>
      <c r="AG144">
        <f t="shared" ref="AG144:AG207" si="93">(AH144 - AI144 - BM144*1000/(8.314*(BO144+273.15)) * AK144/BL144 * AJ144) * BL144/(100*AZ144) * (1000 - BI144)/1000</f>
        <v>12.325768603090122</v>
      </c>
      <c r="AH144">
        <v>875.18401008886474</v>
      </c>
      <c r="AI144">
        <v>856.52720606060575</v>
      </c>
      <c r="AJ144">
        <v>1.7614424661507879</v>
      </c>
      <c r="AK144">
        <v>64.11169264173391</v>
      </c>
      <c r="AL144">
        <f t="shared" ref="AL144:AL207" si="94">(AN144 - AM144 + BM144*1000/(8.314*(BO144+273.15)) * AP144/BL144 * AO144) * BL144/(100*AZ144) * 1000/(1000 - AN144)</f>
        <v>1.2500316210842743</v>
      </c>
      <c r="AM144">
        <v>32.606899212112829</v>
      </c>
      <c r="AN144">
        <v>33.720222424242401</v>
      </c>
      <c r="AO144">
        <v>2.7344567594612078E-4</v>
      </c>
      <c r="AP144">
        <v>93.4431284046358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47324.083610799287</v>
      </c>
      <c r="AV144">
        <f t="shared" ref="AV144:AV207" si="98">$B$10*BU144+$C$10*BV144+$F$10*CG144*(1-CJ144)</f>
        <v>1199.972857142857</v>
      </c>
      <c r="AW144">
        <f t="shared" ref="AW144:AW207" si="99">AV144*AX144</f>
        <v>1025.9025137705294</v>
      </c>
      <c r="AX144">
        <f t="shared" ref="AX144:AX207" si="100">($B$10*$D$8+$C$10*$D$8+$F$10*((CT144+CL144)/MAX(CT144+CL144+CU144, 0.1)*$I$8+CU144/MAX(CT144+CL144+CU144, 0.1)*$J$8))/($B$10+$C$10+$F$10)</f>
        <v>0.85493809936102205</v>
      </c>
      <c r="AY144">
        <f t="shared" ref="AY144:AY207" si="101">($B$10*$K$8+$C$10*$K$8+$F$10*((CT144+CL144)/MAX(CT144+CL144+CU144, 0.1)*$P$8+CU144/MAX(CT144+CL144+CU144, 0.1)*$Q$8))/($B$10+$C$10+$F$10)</f>
        <v>0.18843053176677235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1673983579.0999999</v>
      </c>
      <c r="BF144">
        <v>825.09728571428582</v>
      </c>
      <c r="BG144">
        <v>847.36199999999997</v>
      </c>
      <c r="BH144">
        <v>33.711171428571433</v>
      </c>
      <c r="BI144">
        <v>32.626585714285717</v>
      </c>
      <c r="BJ144">
        <v>831.51771428571431</v>
      </c>
      <c r="BK144">
        <v>33.496257142857139</v>
      </c>
      <c r="BL144">
        <v>650.04828571428584</v>
      </c>
      <c r="BM144">
        <v>101.12857142857141</v>
      </c>
      <c r="BN144">
        <v>0.1000563285714286</v>
      </c>
      <c r="BO144">
        <v>33.262900000000002</v>
      </c>
      <c r="BP144">
        <v>33.145971428571428</v>
      </c>
      <c r="BQ144">
        <v>999.89999999999986</v>
      </c>
      <c r="BR144">
        <v>0</v>
      </c>
      <c r="BS144">
        <v>0</v>
      </c>
      <c r="BT144">
        <v>9008.1242857142861</v>
      </c>
      <c r="BU144">
        <v>0</v>
      </c>
      <c r="BV144">
        <v>1428.6757142857141</v>
      </c>
      <c r="BW144">
        <v>-22.264685714285719</v>
      </c>
      <c r="BX144">
        <v>853.88271428571431</v>
      </c>
      <c r="BY144">
        <v>875.940857142857</v>
      </c>
      <c r="BZ144">
        <v>1.0845514285714291</v>
      </c>
      <c r="CA144">
        <v>847.36199999999997</v>
      </c>
      <c r="CB144">
        <v>32.626585714285717</v>
      </c>
      <c r="CC144">
        <v>3.409157142857143</v>
      </c>
      <c r="CD144">
        <v>3.2994785714285708</v>
      </c>
      <c r="CE144">
        <v>26.173999999999999</v>
      </c>
      <c r="CF144">
        <v>25.621785714285711</v>
      </c>
      <c r="CG144">
        <v>1199.972857142857</v>
      </c>
      <c r="CH144">
        <v>0.49997942857142857</v>
      </c>
      <c r="CI144">
        <v>0.50002057142857137</v>
      </c>
      <c r="CJ144">
        <v>0</v>
      </c>
      <c r="CK144">
        <v>928.20785714285716</v>
      </c>
      <c r="CL144">
        <v>4.9990899999999998</v>
      </c>
      <c r="CM144">
        <v>10130.514285714289</v>
      </c>
      <c r="CN144">
        <v>9557.5557142857142</v>
      </c>
      <c r="CO144">
        <v>42.936999999999998</v>
      </c>
      <c r="CP144">
        <v>45.311999999999998</v>
      </c>
      <c r="CQ144">
        <v>43.875</v>
      </c>
      <c r="CR144">
        <v>43.936999999999998</v>
      </c>
      <c r="CS144">
        <v>44.267714285714291</v>
      </c>
      <c r="CT144">
        <v>597.46428571428567</v>
      </c>
      <c r="CU144">
        <v>597.51142857142861</v>
      </c>
      <c r="CV144">
        <v>0</v>
      </c>
      <c r="CW144">
        <v>1673983581.0999999</v>
      </c>
      <c r="CX144">
        <v>0</v>
      </c>
      <c r="CY144">
        <v>1673981072</v>
      </c>
      <c r="CZ144" t="s">
        <v>356</v>
      </c>
      <c r="DA144">
        <v>1673981071.5</v>
      </c>
      <c r="DB144">
        <v>1673981072</v>
      </c>
      <c r="DC144">
        <v>22</v>
      </c>
      <c r="DD144">
        <v>6.0000000000000001E-3</v>
      </c>
      <c r="DE144">
        <v>1.4999999999999999E-2</v>
      </c>
      <c r="DF144">
        <v>-5.52</v>
      </c>
      <c r="DG144">
        <v>0.19600000000000001</v>
      </c>
      <c r="DH144">
        <v>415</v>
      </c>
      <c r="DI144">
        <v>30</v>
      </c>
      <c r="DJ144">
        <v>0.47</v>
      </c>
      <c r="DK144">
        <v>0.06</v>
      </c>
      <c r="DL144">
        <v>-22.07123</v>
      </c>
      <c r="DM144">
        <v>-1.542571857410856</v>
      </c>
      <c r="DN144">
        <v>0.15044842338821651</v>
      </c>
      <c r="DO144">
        <v>0</v>
      </c>
      <c r="DP144">
        <v>1.1365562499999999</v>
      </c>
      <c r="DQ144">
        <v>-0.13902562851782521</v>
      </c>
      <c r="DR144">
        <v>2.1488317021988938E-2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370</v>
      </c>
      <c r="EA144">
        <v>3.2971300000000001</v>
      </c>
      <c r="EB144">
        <v>2.6254200000000001</v>
      </c>
      <c r="EC144">
        <v>0.165961</v>
      </c>
      <c r="ED144">
        <v>0.16678100000000001</v>
      </c>
      <c r="EE144">
        <v>0.13855799999999999</v>
      </c>
      <c r="EF144">
        <v>0.134378</v>
      </c>
      <c r="EG144">
        <v>25177.3</v>
      </c>
      <c r="EH144">
        <v>25586.1</v>
      </c>
      <c r="EI144">
        <v>28086.2</v>
      </c>
      <c r="EJ144">
        <v>29556.400000000001</v>
      </c>
      <c r="EK144">
        <v>33304.1</v>
      </c>
      <c r="EL144">
        <v>35523.1</v>
      </c>
      <c r="EM144">
        <v>39651.800000000003</v>
      </c>
      <c r="EN144">
        <v>42245.4</v>
      </c>
      <c r="EO144">
        <v>2.23922</v>
      </c>
      <c r="EP144">
        <v>2.1950799999999999</v>
      </c>
      <c r="EQ144">
        <v>0.123072</v>
      </c>
      <c r="ER144">
        <v>0</v>
      </c>
      <c r="ES144">
        <v>31.1478</v>
      </c>
      <c r="ET144">
        <v>999.9</v>
      </c>
      <c r="EU144">
        <v>72.3</v>
      </c>
      <c r="EV144">
        <v>34.200000000000003</v>
      </c>
      <c r="EW144">
        <v>38.6267</v>
      </c>
      <c r="EX144">
        <v>57.54</v>
      </c>
      <c r="EY144">
        <v>-5.1642599999999996</v>
      </c>
      <c r="EZ144">
        <v>2</v>
      </c>
      <c r="FA144">
        <v>0.424738</v>
      </c>
      <c r="FB144">
        <v>0.13713500000000001</v>
      </c>
      <c r="FC144">
        <v>20.270099999999999</v>
      </c>
      <c r="FD144">
        <v>5.2192400000000001</v>
      </c>
      <c r="FE144">
        <v>12.0098</v>
      </c>
      <c r="FF144">
        <v>4.9865500000000003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1.8622399999999999</v>
      </c>
      <c r="FN144">
        <v>1.86432</v>
      </c>
      <c r="FO144">
        <v>1.8603499999999999</v>
      </c>
      <c r="FP144">
        <v>1.8610800000000001</v>
      </c>
      <c r="FQ144">
        <v>1.8602000000000001</v>
      </c>
      <c r="FR144">
        <v>1.86188</v>
      </c>
      <c r="FS144">
        <v>1.8584799999999999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-6.4260000000000002</v>
      </c>
      <c r="GH144">
        <v>0.215</v>
      </c>
      <c r="GI144">
        <v>-4.1132035990306486</v>
      </c>
      <c r="GJ144">
        <v>-4.0977002334145526E-3</v>
      </c>
      <c r="GK144">
        <v>1.9870096767282211E-6</v>
      </c>
      <c r="GL144">
        <v>-4.7591234531596528E-10</v>
      </c>
      <c r="GM144">
        <v>-9.7813170522517312E-2</v>
      </c>
      <c r="GN144">
        <v>-4.4277268217585318E-5</v>
      </c>
      <c r="GO144">
        <v>7.6125673839889962E-4</v>
      </c>
      <c r="GP144">
        <v>-1.4366726965109579E-5</v>
      </c>
      <c r="GQ144">
        <v>6</v>
      </c>
      <c r="GR144">
        <v>2093</v>
      </c>
      <c r="GS144">
        <v>4</v>
      </c>
      <c r="GT144">
        <v>31</v>
      </c>
      <c r="GU144">
        <v>41.8</v>
      </c>
      <c r="GV144">
        <v>41.8</v>
      </c>
      <c r="GW144">
        <v>2.4438499999999999</v>
      </c>
      <c r="GX144">
        <v>2.5317400000000001</v>
      </c>
      <c r="GY144">
        <v>2.04834</v>
      </c>
      <c r="GZ144">
        <v>2.6232899999999999</v>
      </c>
      <c r="HA144">
        <v>2.1972700000000001</v>
      </c>
      <c r="HB144">
        <v>2.3535200000000001</v>
      </c>
      <c r="HC144">
        <v>39.692</v>
      </c>
      <c r="HD144">
        <v>15.252800000000001</v>
      </c>
      <c r="HE144">
        <v>18</v>
      </c>
      <c r="HF144">
        <v>711.79</v>
      </c>
      <c r="HG144">
        <v>751.85900000000004</v>
      </c>
      <c r="HH144">
        <v>31.0002</v>
      </c>
      <c r="HI144">
        <v>32.8108</v>
      </c>
      <c r="HJ144">
        <v>30.001200000000001</v>
      </c>
      <c r="HK144">
        <v>32.596899999999998</v>
      </c>
      <c r="HL144">
        <v>32.598300000000002</v>
      </c>
      <c r="HM144">
        <v>48.911499999999997</v>
      </c>
      <c r="HN144">
        <v>19.8904</v>
      </c>
      <c r="HO144">
        <v>95.507900000000006</v>
      </c>
      <c r="HP144">
        <v>31</v>
      </c>
      <c r="HQ144">
        <v>863.01199999999994</v>
      </c>
      <c r="HR144">
        <v>32.830800000000004</v>
      </c>
      <c r="HS144">
        <v>98.977999999999994</v>
      </c>
      <c r="HT144">
        <v>97.964299999999994</v>
      </c>
    </row>
    <row r="145" spans="1:228" x14ac:dyDescent="0.3">
      <c r="A145">
        <v>130</v>
      </c>
      <c r="B145">
        <v>1673983585.0999999</v>
      </c>
      <c r="C145">
        <v>515</v>
      </c>
      <c r="D145" t="s">
        <v>619</v>
      </c>
      <c r="E145" t="s">
        <v>620</v>
      </c>
      <c r="F145">
        <v>4</v>
      </c>
      <c r="G145">
        <v>1673983582.7874999</v>
      </c>
      <c r="H145">
        <f t="shared" si="68"/>
        <v>1.262928005345584E-3</v>
      </c>
      <c r="I145">
        <f t="shared" si="69"/>
        <v>1.262928005345584</v>
      </c>
      <c r="J145">
        <f t="shared" si="70"/>
        <v>12.562752495875714</v>
      </c>
      <c r="K145">
        <f t="shared" si="71"/>
        <v>831.23874999999998</v>
      </c>
      <c r="L145">
        <f t="shared" si="72"/>
        <v>537.39940819499805</v>
      </c>
      <c r="M145">
        <f t="shared" si="73"/>
        <v>54.399862106858969</v>
      </c>
      <c r="N145">
        <f t="shared" si="74"/>
        <v>84.144628163546059</v>
      </c>
      <c r="O145">
        <f t="shared" si="75"/>
        <v>7.4041546339378025E-2</v>
      </c>
      <c r="P145">
        <f t="shared" si="76"/>
        <v>2.7676281844526147</v>
      </c>
      <c r="Q145">
        <f t="shared" si="77"/>
        <v>7.295846688527749E-2</v>
      </c>
      <c r="R145">
        <f t="shared" si="78"/>
        <v>4.5695032336312148E-2</v>
      </c>
      <c r="S145">
        <f t="shared" si="79"/>
        <v>226.11035953372297</v>
      </c>
      <c r="T145">
        <f t="shared" si="80"/>
        <v>34.322466799989023</v>
      </c>
      <c r="U145">
        <f t="shared" si="81"/>
        <v>33.150174999999997</v>
      </c>
      <c r="V145">
        <f t="shared" si="82"/>
        <v>5.0948937475111338</v>
      </c>
      <c r="W145">
        <f t="shared" si="83"/>
        <v>66.611826317371595</v>
      </c>
      <c r="X145">
        <f t="shared" si="84"/>
        <v>3.4162789134783016</v>
      </c>
      <c r="Y145">
        <f t="shared" si="85"/>
        <v>5.1286372140608547</v>
      </c>
      <c r="Z145">
        <f t="shared" si="86"/>
        <v>1.6786148340328322</v>
      </c>
      <c r="AA145">
        <f t="shared" si="87"/>
        <v>-55.695125035740254</v>
      </c>
      <c r="AB145">
        <f t="shared" si="88"/>
        <v>17.556229915160369</v>
      </c>
      <c r="AC145">
        <f t="shared" si="89"/>
        <v>1.4557561016695157</v>
      </c>
      <c r="AD145">
        <f t="shared" si="90"/>
        <v>189.4272205148126</v>
      </c>
      <c r="AE145">
        <f t="shared" si="91"/>
        <v>23.070337611697873</v>
      </c>
      <c r="AF145">
        <f t="shared" si="92"/>
        <v>1.1599577036508071</v>
      </c>
      <c r="AG145">
        <f t="shared" si="93"/>
        <v>12.562752495875714</v>
      </c>
      <c r="AH145">
        <v>882.06079246386651</v>
      </c>
      <c r="AI145">
        <v>863.37305454545447</v>
      </c>
      <c r="AJ145">
        <v>1.711260472256614</v>
      </c>
      <c r="AK145">
        <v>64.11169264173391</v>
      </c>
      <c r="AL145">
        <f t="shared" si="94"/>
        <v>1.262928005345584</v>
      </c>
      <c r="AM145">
        <v>32.719176682012098</v>
      </c>
      <c r="AN145">
        <v>33.772481212121207</v>
      </c>
      <c r="AO145">
        <v>1.2800072781009709E-2</v>
      </c>
      <c r="AP145">
        <v>93.4431284046358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47295.1683900922</v>
      </c>
      <c r="AV145">
        <f t="shared" si="98"/>
        <v>1199.9637499999999</v>
      </c>
      <c r="AW145">
        <f t="shared" si="99"/>
        <v>1025.8950137480429</v>
      </c>
      <c r="AX145">
        <f t="shared" si="100"/>
        <v>0.85493833771898764</v>
      </c>
      <c r="AY145">
        <f t="shared" si="101"/>
        <v>0.18843099179764639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1673983582.7874999</v>
      </c>
      <c r="BF145">
        <v>831.23874999999998</v>
      </c>
      <c r="BG145">
        <v>853.42325000000005</v>
      </c>
      <c r="BH145">
        <v>33.748362499999999</v>
      </c>
      <c r="BI145">
        <v>32.713825</v>
      </c>
      <c r="BJ145">
        <v>837.67012499999998</v>
      </c>
      <c r="BK145">
        <v>33.533362500000003</v>
      </c>
      <c r="BL145">
        <v>650.03599999999994</v>
      </c>
      <c r="BM145">
        <v>101.128</v>
      </c>
      <c r="BN145">
        <v>9.9990350000000006E-2</v>
      </c>
      <c r="BO145">
        <v>33.267837499999999</v>
      </c>
      <c r="BP145">
        <v>33.150174999999997</v>
      </c>
      <c r="BQ145">
        <v>999.9</v>
      </c>
      <c r="BR145">
        <v>0</v>
      </c>
      <c r="BS145">
        <v>0</v>
      </c>
      <c r="BT145">
        <v>9002.7337499999994</v>
      </c>
      <c r="BU145">
        <v>0</v>
      </c>
      <c r="BV145">
        <v>1400.7262499999999</v>
      </c>
      <c r="BW145">
        <v>-22.184437500000001</v>
      </c>
      <c r="BX145">
        <v>860.27162500000009</v>
      </c>
      <c r="BY145">
        <v>882.28612499999997</v>
      </c>
      <c r="BZ145">
        <v>1.0345262500000001</v>
      </c>
      <c r="CA145">
        <v>853.42325000000005</v>
      </c>
      <c r="CB145">
        <v>32.713825</v>
      </c>
      <c r="CC145">
        <v>3.4129025</v>
      </c>
      <c r="CD145">
        <v>3.3082862500000001</v>
      </c>
      <c r="CE145">
        <v>26.192587499999998</v>
      </c>
      <c r="CF145">
        <v>25.666712499999999</v>
      </c>
      <c r="CG145">
        <v>1199.9637499999999</v>
      </c>
      <c r="CH145">
        <v>0.49997225000000001</v>
      </c>
      <c r="CI145">
        <v>0.5000277500000001</v>
      </c>
      <c r="CJ145">
        <v>0</v>
      </c>
      <c r="CK145">
        <v>928.66287499999999</v>
      </c>
      <c r="CL145">
        <v>4.9990899999999998</v>
      </c>
      <c r="CM145">
        <v>10134.512500000001</v>
      </c>
      <c r="CN145">
        <v>9557.48</v>
      </c>
      <c r="CO145">
        <v>42.936999999999998</v>
      </c>
      <c r="CP145">
        <v>45.343499999999999</v>
      </c>
      <c r="CQ145">
        <v>43.875</v>
      </c>
      <c r="CR145">
        <v>43.936999999999998</v>
      </c>
      <c r="CS145">
        <v>44.25</v>
      </c>
      <c r="CT145">
        <v>597.45000000000005</v>
      </c>
      <c r="CU145">
        <v>597.51625000000001</v>
      </c>
      <c r="CV145">
        <v>0</v>
      </c>
      <c r="CW145">
        <v>1673983585.3</v>
      </c>
      <c r="CX145">
        <v>0</v>
      </c>
      <c r="CY145">
        <v>1673981072</v>
      </c>
      <c r="CZ145" t="s">
        <v>356</v>
      </c>
      <c r="DA145">
        <v>1673981071.5</v>
      </c>
      <c r="DB145">
        <v>1673981072</v>
      </c>
      <c r="DC145">
        <v>22</v>
      </c>
      <c r="DD145">
        <v>6.0000000000000001E-3</v>
      </c>
      <c r="DE145">
        <v>1.4999999999999999E-2</v>
      </c>
      <c r="DF145">
        <v>-5.52</v>
      </c>
      <c r="DG145">
        <v>0.19600000000000001</v>
      </c>
      <c r="DH145">
        <v>415</v>
      </c>
      <c r="DI145">
        <v>30</v>
      </c>
      <c r="DJ145">
        <v>0.47</v>
      </c>
      <c r="DK145">
        <v>0.06</v>
      </c>
      <c r="DL145">
        <v>-22.135625000000001</v>
      </c>
      <c r="DM145">
        <v>-0.90795647279544178</v>
      </c>
      <c r="DN145">
        <v>0.1066487288953788</v>
      </c>
      <c r="DO145">
        <v>0</v>
      </c>
      <c r="DP145">
        <v>1.1144495000000001</v>
      </c>
      <c r="DQ145">
        <v>-0.40859729831144398</v>
      </c>
      <c r="DR145">
        <v>4.6075675250070933E-2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370</v>
      </c>
      <c r="EA145">
        <v>3.2970600000000001</v>
      </c>
      <c r="EB145">
        <v>2.6252300000000002</v>
      </c>
      <c r="EC145">
        <v>0.166823</v>
      </c>
      <c r="ED145">
        <v>0.167631</v>
      </c>
      <c r="EE145">
        <v>0.13869699999999999</v>
      </c>
      <c r="EF145">
        <v>0.134466</v>
      </c>
      <c r="EG145">
        <v>25150.400000000001</v>
      </c>
      <c r="EH145">
        <v>25559.1</v>
      </c>
      <c r="EI145">
        <v>28085.4</v>
      </c>
      <c r="EJ145">
        <v>29555.599999999999</v>
      </c>
      <c r="EK145">
        <v>33297.4</v>
      </c>
      <c r="EL145">
        <v>35519</v>
      </c>
      <c r="EM145">
        <v>39650.199999999997</v>
      </c>
      <c r="EN145">
        <v>42244.800000000003</v>
      </c>
      <c r="EO145">
        <v>2.23915</v>
      </c>
      <c r="EP145">
        <v>2.1949700000000001</v>
      </c>
      <c r="EQ145">
        <v>0.12450700000000001</v>
      </c>
      <c r="ER145">
        <v>0</v>
      </c>
      <c r="ES145">
        <v>31.1447</v>
      </c>
      <c r="ET145">
        <v>999.9</v>
      </c>
      <c r="EU145">
        <v>72.3</v>
      </c>
      <c r="EV145">
        <v>34.200000000000003</v>
      </c>
      <c r="EW145">
        <v>38.629399999999997</v>
      </c>
      <c r="EX145">
        <v>57.15</v>
      </c>
      <c r="EY145">
        <v>-5.3405500000000004</v>
      </c>
      <c r="EZ145">
        <v>2</v>
      </c>
      <c r="FA145">
        <v>0.42564299999999999</v>
      </c>
      <c r="FB145">
        <v>0.13780000000000001</v>
      </c>
      <c r="FC145">
        <v>20.270099999999999</v>
      </c>
      <c r="FD145">
        <v>5.2187900000000003</v>
      </c>
      <c r="FE145">
        <v>12.0099</v>
      </c>
      <c r="FF145">
        <v>4.9863999999999997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1.86225</v>
      </c>
      <c r="FN145">
        <v>1.8643099999999999</v>
      </c>
      <c r="FO145">
        <v>1.8603499999999999</v>
      </c>
      <c r="FP145">
        <v>1.8610899999999999</v>
      </c>
      <c r="FQ145">
        <v>1.8602000000000001</v>
      </c>
      <c r="FR145">
        <v>1.86188</v>
      </c>
      <c r="FS145">
        <v>1.8585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-6.4379999999999997</v>
      </c>
      <c r="GH145">
        <v>0.21510000000000001</v>
      </c>
      <c r="GI145">
        <v>-4.1132035990306486</v>
      </c>
      <c r="GJ145">
        <v>-4.0977002334145526E-3</v>
      </c>
      <c r="GK145">
        <v>1.9870096767282211E-6</v>
      </c>
      <c r="GL145">
        <v>-4.7591234531596528E-10</v>
      </c>
      <c r="GM145">
        <v>-9.7813170522517312E-2</v>
      </c>
      <c r="GN145">
        <v>-4.4277268217585318E-5</v>
      </c>
      <c r="GO145">
        <v>7.6125673839889962E-4</v>
      </c>
      <c r="GP145">
        <v>-1.4366726965109579E-5</v>
      </c>
      <c r="GQ145">
        <v>6</v>
      </c>
      <c r="GR145">
        <v>2093</v>
      </c>
      <c r="GS145">
        <v>4</v>
      </c>
      <c r="GT145">
        <v>31</v>
      </c>
      <c r="GU145">
        <v>41.9</v>
      </c>
      <c r="GV145">
        <v>41.9</v>
      </c>
      <c r="GW145">
        <v>2.4584999999999999</v>
      </c>
      <c r="GX145">
        <v>2.52563</v>
      </c>
      <c r="GY145">
        <v>2.04834</v>
      </c>
      <c r="GZ145">
        <v>2.6232899999999999</v>
      </c>
      <c r="HA145">
        <v>2.1972700000000001</v>
      </c>
      <c r="HB145">
        <v>2.35107</v>
      </c>
      <c r="HC145">
        <v>39.717100000000002</v>
      </c>
      <c r="HD145">
        <v>15.2615</v>
      </c>
      <c r="HE145">
        <v>18</v>
      </c>
      <c r="HF145">
        <v>711.85900000000004</v>
      </c>
      <c r="HG145">
        <v>751.90899999999999</v>
      </c>
      <c r="HH145">
        <v>31.000299999999999</v>
      </c>
      <c r="HI145">
        <v>32.822499999999998</v>
      </c>
      <c r="HJ145">
        <v>30.001200000000001</v>
      </c>
      <c r="HK145">
        <v>32.608400000000003</v>
      </c>
      <c r="HL145">
        <v>32.6098</v>
      </c>
      <c r="HM145">
        <v>49.222700000000003</v>
      </c>
      <c r="HN145">
        <v>19.595400000000001</v>
      </c>
      <c r="HO145">
        <v>95.507900000000006</v>
      </c>
      <c r="HP145">
        <v>31</v>
      </c>
      <c r="HQ145">
        <v>869.69899999999996</v>
      </c>
      <c r="HR145">
        <v>32.838799999999999</v>
      </c>
      <c r="HS145">
        <v>98.974500000000006</v>
      </c>
      <c r="HT145">
        <v>97.962500000000006</v>
      </c>
    </row>
    <row r="146" spans="1:228" x14ac:dyDescent="0.3">
      <c r="A146">
        <v>131</v>
      </c>
      <c r="B146">
        <v>1673983589.0999999</v>
      </c>
      <c r="C146">
        <v>519</v>
      </c>
      <c r="D146" t="s">
        <v>621</v>
      </c>
      <c r="E146" t="s">
        <v>622</v>
      </c>
      <c r="F146">
        <v>4</v>
      </c>
      <c r="G146">
        <v>1673983587.0999999</v>
      </c>
      <c r="H146">
        <f t="shared" si="68"/>
        <v>1.2678705658233935E-3</v>
      </c>
      <c r="I146">
        <f t="shared" si="69"/>
        <v>1.2678705658233935</v>
      </c>
      <c r="J146">
        <f t="shared" si="70"/>
        <v>12.5861630800272</v>
      </c>
      <c r="K146">
        <f t="shared" si="71"/>
        <v>838.37457142857136</v>
      </c>
      <c r="L146">
        <f t="shared" si="72"/>
        <v>544.85883580632469</v>
      </c>
      <c r="M146">
        <f t="shared" si="73"/>
        <v>55.155286723932953</v>
      </c>
      <c r="N146">
        <f t="shared" si="74"/>
        <v>84.867468104406385</v>
      </c>
      <c r="O146">
        <f t="shared" si="75"/>
        <v>7.4325231259908336E-2</v>
      </c>
      <c r="P146">
        <f t="shared" si="76"/>
        <v>2.7691228328912807</v>
      </c>
      <c r="Q146">
        <f t="shared" si="77"/>
        <v>7.3234482106164636E-2</v>
      </c>
      <c r="R146">
        <f t="shared" si="78"/>
        <v>4.5868217296201226E-2</v>
      </c>
      <c r="S146">
        <f t="shared" si="79"/>
        <v>226.10391934622152</v>
      </c>
      <c r="T146">
        <f t="shared" si="80"/>
        <v>34.326268203031347</v>
      </c>
      <c r="U146">
        <f t="shared" si="81"/>
        <v>33.167099999999998</v>
      </c>
      <c r="V146">
        <f t="shared" si="82"/>
        <v>5.0997356042152528</v>
      </c>
      <c r="W146">
        <f t="shared" si="83"/>
        <v>66.682002328492246</v>
      </c>
      <c r="X146">
        <f t="shared" si="84"/>
        <v>3.4209750607498268</v>
      </c>
      <c r="Y146">
        <f t="shared" si="85"/>
        <v>5.1302824469745918</v>
      </c>
      <c r="Z146">
        <f t="shared" si="86"/>
        <v>1.678760543465426</v>
      </c>
      <c r="AA146">
        <f t="shared" si="87"/>
        <v>-55.913091952811655</v>
      </c>
      <c r="AB146">
        <f t="shared" si="88"/>
        <v>15.892875094903996</v>
      </c>
      <c r="AC146">
        <f t="shared" si="89"/>
        <v>1.3172661291407683</v>
      </c>
      <c r="AD146">
        <f t="shared" si="90"/>
        <v>187.40096861745459</v>
      </c>
      <c r="AE146">
        <f t="shared" si="91"/>
        <v>23.049099483316446</v>
      </c>
      <c r="AF146">
        <f t="shared" si="92"/>
        <v>1.1934296699949434</v>
      </c>
      <c r="AG146">
        <f t="shared" si="93"/>
        <v>12.5861630800272</v>
      </c>
      <c r="AH146">
        <v>888.92532343732569</v>
      </c>
      <c r="AI146">
        <v>870.24504242424246</v>
      </c>
      <c r="AJ146">
        <v>1.703284814414501</v>
      </c>
      <c r="AK146">
        <v>64.11169264173391</v>
      </c>
      <c r="AL146">
        <f t="shared" si="94"/>
        <v>1.2678705658233935</v>
      </c>
      <c r="AM146">
        <v>32.726035056230778</v>
      </c>
      <c r="AN146">
        <v>33.804999393939383</v>
      </c>
      <c r="AO146">
        <v>9.0825781434532554E-3</v>
      </c>
      <c r="AP146">
        <v>93.4431284046358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47335.374957845605</v>
      </c>
      <c r="AV146">
        <f t="shared" si="98"/>
        <v>1199.931428571429</v>
      </c>
      <c r="AW146">
        <f t="shared" si="99"/>
        <v>1025.867199661255</v>
      </c>
      <c r="AX146">
        <f t="shared" si="100"/>
        <v>0.85493818666171184</v>
      </c>
      <c r="AY146">
        <f t="shared" si="101"/>
        <v>0.18843070025710398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1673983587.0999999</v>
      </c>
      <c r="BF146">
        <v>838.37457142857136</v>
      </c>
      <c r="BG146">
        <v>860.5745714285714</v>
      </c>
      <c r="BH146">
        <v>33.794557142857137</v>
      </c>
      <c r="BI146">
        <v>32.730142857142859</v>
      </c>
      <c r="BJ146">
        <v>844.81842857142863</v>
      </c>
      <c r="BK146">
        <v>33.579471428571431</v>
      </c>
      <c r="BL146">
        <v>649.99028571428573</v>
      </c>
      <c r="BM146">
        <v>101.12857142857141</v>
      </c>
      <c r="BN146">
        <v>0.1000094428571429</v>
      </c>
      <c r="BO146">
        <v>33.273557142857143</v>
      </c>
      <c r="BP146">
        <v>33.167099999999998</v>
      </c>
      <c r="BQ146">
        <v>999.89999999999986</v>
      </c>
      <c r="BR146">
        <v>0</v>
      </c>
      <c r="BS146">
        <v>0</v>
      </c>
      <c r="BT146">
        <v>9010.6257142857139</v>
      </c>
      <c r="BU146">
        <v>0</v>
      </c>
      <c r="BV146">
        <v>1362.774285714286</v>
      </c>
      <c r="BW146">
        <v>-22.20035714285714</v>
      </c>
      <c r="BX146">
        <v>867.69800000000009</v>
      </c>
      <c r="BY146">
        <v>889.69471428571433</v>
      </c>
      <c r="BZ146">
        <v>1.064415714285714</v>
      </c>
      <c r="CA146">
        <v>860.5745714285714</v>
      </c>
      <c r="CB146">
        <v>32.730142857142859</v>
      </c>
      <c r="CC146">
        <v>3.4176000000000002</v>
      </c>
      <c r="CD146">
        <v>3.3099542857142858</v>
      </c>
      <c r="CE146">
        <v>26.21582857142857</v>
      </c>
      <c r="CF146">
        <v>25.675242857142859</v>
      </c>
      <c r="CG146">
        <v>1199.931428571429</v>
      </c>
      <c r="CH146">
        <v>0.49997742857142857</v>
      </c>
      <c r="CI146">
        <v>0.50002257142857143</v>
      </c>
      <c r="CJ146">
        <v>0</v>
      </c>
      <c r="CK146">
        <v>929.2762857142859</v>
      </c>
      <c r="CL146">
        <v>4.9990899999999998</v>
      </c>
      <c r="CM146">
        <v>10139.342857142859</v>
      </c>
      <c r="CN146">
        <v>9557.2142857142862</v>
      </c>
      <c r="CO146">
        <v>42.936999999999998</v>
      </c>
      <c r="CP146">
        <v>45.375</v>
      </c>
      <c r="CQ146">
        <v>43.875</v>
      </c>
      <c r="CR146">
        <v>43.936999999999998</v>
      </c>
      <c r="CS146">
        <v>44.25</v>
      </c>
      <c r="CT146">
        <v>597.44142857142856</v>
      </c>
      <c r="CU146">
        <v>597.49571428571414</v>
      </c>
      <c r="CV146">
        <v>0</v>
      </c>
      <c r="CW146">
        <v>1673983589.5</v>
      </c>
      <c r="CX146">
        <v>0</v>
      </c>
      <c r="CY146">
        <v>1673981072</v>
      </c>
      <c r="CZ146" t="s">
        <v>356</v>
      </c>
      <c r="DA146">
        <v>1673981071.5</v>
      </c>
      <c r="DB146">
        <v>1673981072</v>
      </c>
      <c r="DC146">
        <v>22</v>
      </c>
      <c r="DD146">
        <v>6.0000000000000001E-3</v>
      </c>
      <c r="DE146">
        <v>1.4999999999999999E-2</v>
      </c>
      <c r="DF146">
        <v>-5.52</v>
      </c>
      <c r="DG146">
        <v>0.19600000000000001</v>
      </c>
      <c r="DH146">
        <v>415</v>
      </c>
      <c r="DI146">
        <v>30</v>
      </c>
      <c r="DJ146">
        <v>0.47</v>
      </c>
      <c r="DK146">
        <v>0.06</v>
      </c>
      <c r="DL146">
        <v>-22.18009</v>
      </c>
      <c r="DM146">
        <v>-0.37926303939962602</v>
      </c>
      <c r="DN146">
        <v>7.0171745738580704E-2</v>
      </c>
      <c r="DO146">
        <v>0</v>
      </c>
      <c r="DP146">
        <v>1.097315</v>
      </c>
      <c r="DQ146">
        <v>-0.42213343339587112</v>
      </c>
      <c r="DR146">
        <v>4.6976405194522917E-2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370</v>
      </c>
      <c r="EA146">
        <v>3.29697</v>
      </c>
      <c r="EB146">
        <v>2.6253700000000002</v>
      </c>
      <c r="EC146">
        <v>0.167684</v>
      </c>
      <c r="ED146">
        <v>0.168488</v>
      </c>
      <c r="EE146">
        <v>0.13877900000000001</v>
      </c>
      <c r="EF146">
        <v>0.134517</v>
      </c>
      <c r="EG146">
        <v>25123</v>
      </c>
      <c r="EH146">
        <v>25532.1</v>
      </c>
      <c r="EI146">
        <v>28083.8</v>
      </c>
      <c r="EJ146">
        <v>29554.799999999999</v>
      </c>
      <c r="EK146">
        <v>33292.699999999997</v>
      </c>
      <c r="EL146">
        <v>35515.800000000003</v>
      </c>
      <c r="EM146">
        <v>39648.300000000003</v>
      </c>
      <c r="EN146">
        <v>42243.4</v>
      </c>
      <c r="EO146">
        <v>2.2388499999999998</v>
      </c>
      <c r="EP146">
        <v>2.1946699999999999</v>
      </c>
      <c r="EQ146">
        <v>0.124462</v>
      </c>
      <c r="ER146">
        <v>0</v>
      </c>
      <c r="ES146">
        <v>31.1403</v>
      </c>
      <c r="ET146">
        <v>999.9</v>
      </c>
      <c r="EU146">
        <v>72.2</v>
      </c>
      <c r="EV146">
        <v>34.200000000000003</v>
      </c>
      <c r="EW146">
        <v>38.5745</v>
      </c>
      <c r="EX146">
        <v>57.6</v>
      </c>
      <c r="EY146">
        <v>-5.2523999999999997</v>
      </c>
      <c r="EZ146">
        <v>2</v>
      </c>
      <c r="FA146">
        <v>0.42655700000000002</v>
      </c>
      <c r="FB146">
        <v>0.13911200000000001</v>
      </c>
      <c r="FC146">
        <v>20.27</v>
      </c>
      <c r="FD146">
        <v>5.2187900000000003</v>
      </c>
      <c r="FE146">
        <v>12.0099</v>
      </c>
      <c r="FF146">
        <v>4.9865000000000004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1.86222</v>
      </c>
      <c r="FN146">
        <v>1.86432</v>
      </c>
      <c r="FO146">
        <v>1.8603499999999999</v>
      </c>
      <c r="FP146">
        <v>1.8610800000000001</v>
      </c>
      <c r="FQ146">
        <v>1.8602000000000001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-6.4489999999999998</v>
      </c>
      <c r="GH146">
        <v>0.21510000000000001</v>
      </c>
      <c r="GI146">
        <v>-4.1132035990306486</v>
      </c>
      <c r="GJ146">
        <v>-4.0977002334145526E-3</v>
      </c>
      <c r="GK146">
        <v>1.9870096767282211E-6</v>
      </c>
      <c r="GL146">
        <v>-4.7591234531596528E-10</v>
      </c>
      <c r="GM146">
        <v>-9.7813170522517312E-2</v>
      </c>
      <c r="GN146">
        <v>-4.4277268217585318E-5</v>
      </c>
      <c r="GO146">
        <v>7.6125673839889962E-4</v>
      </c>
      <c r="GP146">
        <v>-1.4366726965109579E-5</v>
      </c>
      <c r="GQ146">
        <v>6</v>
      </c>
      <c r="GR146">
        <v>2093</v>
      </c>
      <c r="GS146">
        <v>4</v>
      </c>
      <c r="GT146">
        <v>31</v>
      </c>
      <c r="GU146">
        <v>42</v>
      </c>
      <c r="GV146">
        <v>42</v>
      </c>
      <c r="GW146">
        <v>2.47437</v>
      </c>
      <c r="GX146">
        <v>2.5354000000000001</v>
      </c>
      <c r="GY146">
        <v>2.04834</v>
      </c>
      <c r="GZ146">
        <v>2.6232899999999999</v>
      </c>
      <c r="HA146">
        <v>2.1972700000000001</v>
      </c>
      <c r="HB146">
        <v>2.2851599999999999</v>
      </c>
      <c r="HC146">
        <v>39.717100000000002</v>
      </c>
      <c r="HD146">
        <v>15.235300000000001</v>
      </c>
      <c r="HE146">
        <v>18</v>
      </c>
      <c r="HF146">
        <v>711.73800000000006</v>
      </c>
      <c r="HG146">
        <v>751.74199999999996</v>
      </c>
      <c r="HH146">
        <v>31.000299999999999</v>
      </c>
      <c r="HI146">
        <v>32.832900000000002</v>
      </c>
      <c r="HJ146">
        <v>30.001200000000001</v>
      </c>
      <c r="HK146">
        <v>32.619999999999997</v>
      </c>
      <c r="HL146">
        <v>32.619599999999998</v>
      </c>
      <c r="HM146">
        <v>49.533799999999999</v>
      </c>
      <c r="HN146">
        <v>19.595400000000001</v>
      </c>
      <c r="HO146">
        <v>95.891800000000003</v>
      </c>
      <c r="HP146">
        <v>31</v>
      </c>
      <c r="HQ146">
        <v>876.39499999999998</v>
      </c>
      <c r="HR146">
        <v>32.851799999999997</v>
      </c>
      <c r="HS146">
        <v>98.969499999999996</v>
      </c>
      <c r="HT146">
        <v>97.959500000000006</v>
      </c>
    </row>
    <row r="147" spans="1:228" x14ac:dyDescent="0.3">
      <c r="A147">
        <v>132</v>
      </c>
      <c r="B147">
        <v>1673983593.0999999</v>
      </c>
      <c r="C147">
        <v>523</v>
      </c>
      <c r="D147" t="s">
        <v>623</v>
      </c>
      <c r="E147" t="s">
        <v>624</v>
      </c>
      <c r="F147">
        <v>4</v>
      </c>
      <c r="G147">
        <v>1673983590.7874999</v>
      </c>
      <c r="H147">
        <f t="shared" si="68"/>
        <v>1.2494305386324788E-3</v>
      </c>
      <c r="I147">
        <f t="shared" si="69"/>
        <v>1.2494305386324789</v>
      </c>
      <c r="J147">
        <f t="shared" si="70"/>
        <v>12.548483037204869</v>
      </c>
      <c r="K147">
        <f t="shared" si="71"/>
        <v>844.47662500000001</v>
      </c>
      <c r="L147">
        <f t="shared" si="72"/>
        <v>548.72663299445264</v>
      </c>
      <c r="M147">
        <f t="shared" si="73"/>
        <v>55.546378425344635</v>
      </c>
      <c r="N147">
        <f t="shared" si="74"/>
        <v>85.484493303393336</v>
      </c>
      <c r="O147">
        <f t="shared" si="75"/>
        <v>7.3511852788302759E-2</v>
      </c>
      <c r="P147">
        <f t="shared" si="76"/>
        <v>2.7678004490568262</v>
      </c>
      <c r="Q147">
        <f t="shared" si="77"/>
        <v>7.2444159536937613E-2</v>
      </c>
      <c r="R147">
        <f t="shared" si="78"/>
        <v>4.5372235835879376E-2</v>
      </c>
      <c r="S147">
        <f t="shared" si="79"/>
        <v>226.11306471227653</v>
      </c>
      <c r="T147">
        <f t="shared" si="80"/>
        <v>34.339071097269191</v>
      </c>
      <c r="U147">
        <f t="shared" si="81"/>
        <v>33.153199999999998</v>
      </c>
      <c r="V147">
        <f t="shared" si="82"/>
        <v>5.0957588374122205</v>
      </c>
      <c r="W147">
        <f t="shared" si="83"/>
        <v>66.701475791077996</v>
      </c>
      <c r="X147">
        <f t="shared" si="84"/>
        <v>3.4233665882180482</v>
      </c>
      <c r="Y147">
        <f t="shared" si="85"/>
        <v>5.1323700826960694</v>
      </c>
      <c r="Z147">
        <f t="shared" si="86"/>
        <v>1.6723922491941723</v>
      </c>
      <c r="AA147">
        <f t="shared" si="87"/>
        <v>-55.099886753692317</v>
      </c>
      <c r="AB147">
        <f t="shared" si="88"/>
        <v>19.042038357222154</v>
      </c>
      <c r="AC147">
        <f t="shared" si="89"/>
        <v>1.5789842776927556</v>
      </c>
      <c r="AD147">
        <f t="shared" si="90"/>
        <v>191.63420059349914</v>
      </c>
      <c r="AE147">
        <f t="shared" si="91"/>
        <v>23.224410281515201</v>
      </c>
      <c r="AF147">
        <f t="shared" si="92"/>
        <v>1.1973186742666242</v>
      </c>
      <c r="AG147">
        <f t="shared" si="93"/>
        <v>12.548483037204869</v>
      </c>
      <c r="AH147">
        <v>895.99327010795048</v>
      </c>
      <c r="AI147">
        <v>877.19482424242415</v>
      </c>
      <c r="AJ147">
        <v>1.7430054905993291</v>
      </c>
      <c r="AK147">
        <v>64.11169264173391</v>
      </c>
      <c r="AL147">
        <f t="shared" si="94"/>
        <v>1.2494305386324789</v>
      </c>
      <c r="AM147">
        <v>32.751301571371428</v>
      </c>
      <c r="AN147">
        <v>33.830465454545447</v>
      </c>
      <c r="AO147">
        <v>6.14626856588678E-3</v>
      </c>
      <c r="AP147">
        <v>93.4431284046358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47297.897634495079</v>
      </c>
      <c r="AV147">
        <f t="shared" si="98"/>
        <v>1199.9875</v>
      </c>
      <c r="AW147">
        <f t="shared" si="99"/>
        <v>1025.9144014053245</v>
      </c>
      <c r="AX147">
        <f t="shared" si="100"/>
        <v>0.85493757343749377</v>
      </c>
      <c r="AY147">
        <f t="shared" si="101"/>
        <v>0.18842951673436309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1673983590.7874999</v>
      </c>
      <c r="BF147">
        <v>844.47662500000001</v>
      </c>
      <c r="BG147">
        <v>866.84649999999999</v>
      </c>
      <c r="BH147">
        <v>33.818449999999999</v>
      </c>
      <c r="BI147">
        <v>32.750675000000001</v>
      </c>
      <c r="BJ147">
        <v>850.93112500000007</v>
      </c>
      <c r="BK147">
        <v>33.6032875</v>
      </c>
      <c r="BL147">
        <v>650.03987499999994</v>
      </c>
      <c r="BM147">
        <v>101.12775000000001</v>
      </c>
      <c r="BN147">
        <v>0.1000291625</v>
      </c>
      <c r="BO147">
        <v>33.280812500000003</v>
      </c>
      <c r="BP147">
        <v>33.153199999999998</v>
      </c>
      <c r="BQ147">
        <v>999.9</v>
      </c>
      <c r="BR147">
        <v>0</v>
      </c>
      <c r="BS147">
        <v>0</v>
      </c>
      <c r="BT147">
        <v>9003.6712499999994</v>
      </c>
      <c r="BU147">
        <v>0</v>
      </c>
      <c r="BV147">
        <v>1329.4375</v>
      </c>
      <c r="BW147">
        <v>-22.3696375</v>
      </c>
      <c r="BX147">
        <v>874.03525000000002</v>
      </c>
      <c r="BY147">
        <v>896.19737499999997</v>
      </c>
      <c r="BZ147">
        <v>1.0677749999999999</v>
      </c>
      <c r="CA147">
        <v>866.84649999999999</v>
      </c>
      <c r="CB147">
        <v>32.750675000000001</v>
      </c>
      <c r="CC147">
        <v>3.41998625</v>
      </c>
      <c r="CD147">
        <v>3.3120050000000001</v>
      </c>
      <c r="CE147">
        <v>26.227662500000001</v>
      </c>
      <c r="CF147">
        <v>25.685662499999999</v>
      </c>
      <c r="CG147">
        <v>1199.9875</v>
      </c>
      <c r="CH147">
        <v>0.499998</v>
      </c>
      <c r="CI147">
        <v>0.50000200000000006</v>
      </c>
      <c r="CJ147">
        <v>0</v>
      </c>
      <c r="CK147">
        <v>929.59725000000003</v>
      </c>
      <c r="CL147">
        <v>4.9990899999999998</v>
      </c>
      <c r="CM147">
        <v>10144.424999999999</v>
      </c>
      <c r="CN147">
        <v>9557.7275000000009</v>
      </c>
      <c r="CO147">
        <v>42.936999999999998</v>
      </c>
      <c r="CP147">
        <v>45.375</v>
      </c>
      <c r="CQ147">
        <v>43.898249999999997</v>
      </c>
      <c r="CR147">
        <v>43.936999999999998</v>
      </c>
      <c r="CS147">
        <v>44.296499999999988</v>
      </c>
      <c r="CT147">
        <v>597.49375000000009</v>
      </c>
      <c r="CU147">
        <v>597.49874999999997</v>
      </c>
      <c r="CV147">
        <v>0</v>
      </c>
      <c r="CW147">
        <v>1673983593.0999999</v>
      </c>
      <c r="CX147">
        <v>0</v>
      </c>
      <c r="CY147">
        <v>1673981072</v>
      </c>
      <c r="CZ147" t="s">
        <v>356</v>
      </c>
      <c r="DA147">
        <v>1673981071.5</v>
      </c>
      <c r="DB147">
        <v>1673981072</v>
      </c>
      <c r="DC147">
        <v>22</v>
      </c>
      <c r="DD147">
        <v>6.0000000000000001E-3</v>
      </c>
      <c r="DE147">
        <v>1.4999999999999999E-2</v>
      </c>
      <c r="DF147">
        <v>-5.52</v>
      </c>
      <c r="DG147">
        <v>0.19600000000000001</v>
      </c>
      <c r="DH147">
        <v>415</v>
      </c>
      <c r="DI147">
        <v>30</v>
      </c>
      <c r="DJ147">
        <v>0.47</v>
      </c>
      <c r="DK147">
        <v>0.06</v>
      </c>
      <c r="DL147">
        <v>-22.225536585365852</v>
      </c>
      <c r="DM147">
        <v>-0.45364808362365833</v>
      </c>
      <c r="DN147">
        <v>7.9360719398593224E-2</v>
      </c>
      <c r="DO147">
        <v>0</v>
      </c>
      <c r="DP147">
        <v>1.0844468292682929</v>
      </c>
      <c r="DQ147">
        <v>-0.3203606968641099</v>
      </c>
      <c r="DR147">
        <v>4.2193745776233083E-2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370</v>
      </c>
      <c r="EA147">
        <v>3.2970700000000002</v>
      </c>
      <c r="EB147">
        <v>2.62527</v>
      </c>
      <c r="EC147">
        <v>0.16855100000000001</v>
      </c>
      <c r="ED147">
        <v>0.169354</v>
      </c>
      <c r="EE147">
        <v>0.138853</v>
      </c>
      <c r="EF147">
        <v>0.13455</v>
      </c>
      <c r="EG147">
        <v>25096.7</v>
      </c>
      <c r="EH147">
        <v>25504.5</v>
      </c>
      <c r="EI147">
        <v>28083.8</v>
      </c>
      <c r="EJ147">
        <v>29553.9</v>
      </c>
      <c r="EK147">
        <v>33289.800000000003</v>
      </c>
      <c r="EL147">
        <v>35513.699999999997</v>
      </c>
      <c r="EM147">
        <v>39648.199999999997</v>
      </c>
      <c r="EN147">
        <v>42242.400000000001</v>
      </c>
      <c r="EO147">
        <v>2.2388499999999998</v>
      </c>
      <c r="EP147">
        <v>2.19455</v>
      </c>
      <c r="EQ147">
        <v>0.124209</v>
      </c>
      <c r="ER147">
        <v>0</v>
      </c>
      <c r="ES147">
        <v>31.136900000000001</v>
      </c>
      <c r="ET147">
        <v>999.9</v>
      </c>
      <c r="EU147">
        <v>72.2</v>
      </c>
      <c r="EV147">
        <v>34.200000000000003</v>
      </c>
      <c r="EW147">
        <v>38.574300000000001</v>
      </c>
      <c r="EX147">
        <v>57.42</v>
      </c>
      <c r="EY147">
        <v>-5.2564099999999998</v>
      </c>
      <c r="EZ147">
        <v>2</v>
      </c>
      <c r="FA147">
        <v>0.42755100000000001</v>
      </c>
      <c r="FB147">
        <v>0.142426</v>
      </c>
      <c r="FC147">
        <v>20.27</v>
      </c>
      <c r="FD147">
        <v>5.2199900000000001</v>
      </c>
      <c r="FE147">
        <v>12.0097</v>
      </c>
      <c r="FF147">
        <v>4.9868499999999996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1.86222</v>
      </c>
      <c r="FN147">
        <v>1.86432</v>
      </c>
      <c r="FO147">
        <v>1.8603400000000001</v>
      </c>
      <c r="FP147">
        <v>1.8610800000000001</v>
      </c>
      <c r="FQ147">
        <v>1.8602000000000001</v>
      </c>
      <c r="FR147">
        <v>1.86188</v>
      </c>
      <c r="FS147">
        <v>1.8585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-6.4610000000000003</v>
      </c>
      <c r="GH147">
        <v>0.2152</v>
      </c>
      <c r="GI147">
        <v>-4.1132035990306486</v>
      </c>
      <c r="GJ147">
        <v>-4.0977002334145526E-3</v>
      </c>
      <c r="GK147">
        <v>1.9870096767282211E-6</v>
      </c>
      <c r="GL147">
        <v>-4.7591234531596528E-10</v>
      </c>
      <c r="GM147">
        <v>-9.7813170522517312E-2</v>
      </c>
      <c r="GN147">
        <v>-4.4277268217585318E-5</v>
      </c>
      <c r="GO147">
        <v>7.6125673839889962E-4</v>
      </c>
      <c r="GP147">
        <v>-1.4366726965109579E-5</v>
      </c>
      <c r="GQ147">
        <v>6</v>
      </c>
      <c r="GR147">
        <v>2093</v>
      </c>
      <c r="GS147">
        <v>4</v>
      </c>
      <c r="GT147">
        <v>31</v>
      </c>
      <c r="GU147">
        <v>42</v>
      </c>
      <c r="GV147">
        <v>42</v>
      </c>
      <c r="GW147">
        <v>2.4902299999999999</v>
      </c>
      <c r="GX147">
        <v>2.5341800000000001</v>
      </c>
      <c r="GY147">
        <v>2.04834</v>
      </c>
      <c r="GZ147">
        <v>2.6232899999999999</v>
      </c>
      <c r="HA147">
        <v>2.1972700000000001</v>
      </c>
      <c r="HB147">
        <v>2.34131</v>
      </c>
      <c r="HC147">
        <v>39.717100000000002</v>
      </c>
      <c r="HD147">
        <v>15.235300000000001</v>
      </c>
      <c r="HE147">
        <v>18</v>
      </c>
      <c r="HF147">
        <v>711.86900000000003</v>
      </c>
      <c r="HG147">
        <v>751.76599999999996</v>
      </c>
      <c r="HH147">
        <v>31.000699999999998</v>
      </c>
      <c r="HI147">
        <v>32.8429</v>
      </c>
      <c r="HJ147">
        <v>30.001200000000001</v>
      </c>
      <c r="HK147">
        <v>32.631500000000003</v>
      </c>
      <c r="HL147">
        <v>32.631100000000004</v>
      </c>
      <c r="HM147">
        <v>49.845399999999998</v>
      </c>
      <c r="HN147">
        <v>19.595400000000001</v>
      </c>
      <c r="HO147">
        <v>95.891800000000003</v>
      </c>
      <c r="HP147">
        <v>31</v>
      </c>
      <c r="HQ147">
        <v>883.07299999999998</v>
      </c>
      <c r="HR147">
        <v>32.847000000000001</v>
      </c>
      <c r="HS147">
        <v>98.969200000000001</v>
      </c>
      <c r="HT147">
        <v>97.956800000000001</v>
      </c>
    </row>
    <row r="148" spans="1:228" x14ac:dyDescent="0.3">
      <c r="A148">
        <v>133</v>
      </c>
      <c r="B148">
        <v>1673983597.0999999</v>
      </c>
      <c r="C148">
        <v>527</v>
      </c>
      <c r="D148" t="s">
        <v>625</v>
      </c>
      <c r="E148" t="s">
        <v>626</v>
      </c>
      <c r="F148">
        <v>4</v>
      </c>
      <c r="G148">
        <v>1673983595.0999999</v>
      </c>
      <c r="H148">
        <f t="shared" si="68"/>
        <v>1.2593190741635948E-3</v>
      </c>
      <c r="I148">
        <f t="shared" si="69"/>
        <v>1.2593190741635949</v>
      </c>
      <c r="J148">
        <f t="shared" si="70"/>
        <v>12.786219514214874</v>
      </c>
      <c r="K148">
        <f t="shared" si="71"/>
        <v>851.6362857142858</v>
      </c>
      <c r="L148">
        <f t="shared" si="72"/>
        <v>552.98090637473456</v>
      </c>
      <c r="M148">
        <f t="shared" si="73"/>
        <v>55.977760046178737</v>
      </c>
      <c r="N148">
        <f t="shared" si="74"/>
        <v>86.210375618335007</v>
      </c>
      <c r="O148">
        <f t="shared" si="75"/>
        <v>7.4172181801301501E-2</v>
      </c>
      <c r="P148">
        <f t="shared" si="76"/>
        <v>2.7645239553596079</v>
      </c>
      <c r="Q148">
        <f t="shared" si="77"/>
        <v>7.3084106228917506E-2</v>
      </c>
      <c r="R148">
        <f t="shared" si="78"/>
        <v>4.5773995952773941E-2</v>
      </c>
      <c r="S148">
        <f t="shared" si="79"/>
        <v>226.11987347787914</v>
      </c>
      <c r="T148">
        <f t="shared" si="80"/>
        <v>34.353159199192945</v>
      </c>
      <c r="U148">
        <f t="shared" si="81"/>
        <v>33.157142857142858</v>
      </c>
      <c r="V148">
        <f t="shared" si="82"/>
        <v>5.0968866080587514</v>
      </c>
      <c r="W148">
        <f t="shared" si="83"/>
        <v>66.694962766268603</v>
      </c>
      <c r="X148">
        <f t="shared" si="84"/>
        <v>3.42602806442477</v>
      </c>
      <c r="Y148">
        <f t="shared" si="85"/>
        <v>5.136861799340422</v>
      </c>
      <c r="Z148">
        <f t="shared" si="86"/>
        <v>1.6708585436339813</v>
      </c>
      <c r="AA148">
        <f t="shared" si="87"/>
        <v>-55.53597117061453</v>
      </c>
      <c r="AB148">
        <f t="shared" si="88"/>
        <v>20.757155141822224</v>
      </c>
      <c r="AC148">
        <f t="shared" si="89"/>
        <v>1.7234083831511398</v>
      </c>
      <c r="AD148">
        <f t="shared" si="90"/>
        <v>193.064465832238</v>
      </c>
      <c r="AE148">
        <f t="shared" si="91"/>
        <v>23.270355011391661</v>
      </c>
      <c r="AF148">
        <f t="shared" si="92"/>
        <v>1.2200099545897996</v>
      </c>
      <c r="AG148">
        <f t="shared" si="93"/>
        <v>12.786219514214874</v>
      </c>
      <c r="AH148">
        <v>902.89627003845646</v>
      </c>
      <c r="AI148">
        <v>884.0232727272728</v>
      </c>
      <c r="AJ148">
        <v>1.703878092146571</v>
      </c>
      <c r="AK148">
        <v>64.11169264173391</v>
      </c>
      <c r="AL148">
        <f t="shared" si="94"/>
        <v>1.2593190741635949</v>
      </c>
      <c r="AM148">
        <v>32.756727292400832</v>
      </c>
      <c r="AN148">
        <v>33.848290909090899</v>
      </c>
      <c r="AO148">
        <v>5.5259198331675669E-3</v>
      </c>
      <c r="AP148">
        <v>93.4431284046358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47205.475226147559</v>
      </c>
      <c r="AV148">
        <f t="shared" si="98"/>
        <v>1200.017142857143</v>
      </c>
      <c r="AW148">
        <f t="shared" si="99"/>
        <v>1025.940377967813</v>
      </c>
      <c r="AX148">
        <f t="shared" si="100"/>
        <v>0.85493810157172645</v>
      </c>
      <c r="AY148">
        <f t="shared" si="101"/>
        <v>0.18843053603343213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1673983595.0999999</v>
      </c>
      <c r="BF148">
        <v>851.6362857142858</v>
      </c>
      <c r="BG148">
        <v>874.07557142857138</v>
      </c>
      <c r="BH148">
        <v>33.844299999999997</v>
      </c>
      <c r="BI148">
        <v>32.756257142857137</v>
      </c>
      <c r="BJ148">
        <v>858.10314285714287</v>
      </c>
      <c r="BK148">
        <v>33.629085714285708</v>
      </c>
      <c r="BL148">
        <v>650.00357142857149</v>
      </c>
      <c r="BM148">
        <v>101.129</v>
      </c>
      <c r="BN148">
        <v>0.1001010428571428</v>
      </c>
      <c r="BO148">
        <v>33.296414285714278</v>
      </c>
      <c r="BP148">
        <v>33.157142857142858</v>
      </c>
      <c r="BQ148">
        <v>999.89999999999986</v>
      </c>
      <c r="BR148">
        <v>0</v>
      </c>
      <c r="BS148">
        <v>0</v>
      </c>
      <c r="BT148">
        <v>8986.1614285714277</v>
      </c>
      <c r="BU148">
        <v>0</v>
      </c>
      <c r="BV148">
        <v>1294.211428571429</v>
      </c>
      <c r="BW148">
        <v>-22.43947142857143</v>
      </c>
      <c r="BX148">
        <v>881.46900000000005</v>
      </c>
      <c r="BY148">
        <v>903.6767142857143</v>
      </c>
      <c r="BZ148">
        <v>1.0880571428571431</v>
      </c>
      <c r="CA148">
        <v>874.07557142857138</v>
      </c>
      <c r="CB148">
        <v>32.756257142857137</v>
      </c>
      <c r="CC148">
        <v>3.422631428571429</v>
      </c>
      <c r="CD148">
        <v>3.3125971428571428</v>
      </c>
      <c r="CE148">
        <v>26.240757142857142</v>
      </c>
      <c r="CF148">
        <v>25.688685714285711</v>
      </c>
      <c r="CG148">
        <v>1200.017142857143</v>
      </c>
      <c r="CH148">
        <v>0.49998057142857139</v>
      </c>
      <c r="CI148">
        <v>0.50001942857142867</v>
      </c>
      <c r="CJ148">
        <v>0</v>
      </c>
      <c r="CK148">
        <v>930.10471428571429</v>
      </c>
      <c r="CL148">
        <v>4.9990899999999998</v>
      </c>
      <c r="CM148">
        <v>10149.842857142859</v>
      </c>
      <c r="CN148">
        <v>9557.9185714285722</v>
      </c>
      <c r="CO148">
        <v>42.936999999999998</v>
      </c>
      <c r="CP148">
        <v>45.375</v>
      </c>
      <c r="CQ148">
        <v>43.910428571428568</v>
      </c>
      <c r="CR148">
        <v>43.991</v>
      </c>
      <c r="CS148">
        <v>44.311999999999998</v>
      </c>
      <c r="CT148">
        <v>597.48571428571438</v>
      </c>
      <c r="CU148">
        <v>597.5328571428571</v>
      </c>
      <c r="CV148">
        <v>0</v>
      </c>
      <c r="CW148">
        <v>1673983597.3</v>
      </c>
      <c r="CX148">
        <v>0</v>
      </c>
      <c r="CY148">
        <v>1673981072</v>
      </c>
      <c r="CZ148" t="s">
        <v>356</v>
      </c>
      <c r="DA148">
        <v>1673981071.5</v>
      </c>
      <c r="DB148">
        <v>1673981072</v>
      </c>
      <c r="DC148">
        <v>22</v>
      </c>
      <c r="DD148">
        <v>6.0000000000000001E-3</v>
      </c>
      <c r="DE148">
        <v>1.4999999999999999E-2</v>
      </c>
      <c r="DF148">
        <v>-5.52</v>
      </c>
      <c r="DG148">
        <v>0.19600000000000001</v>
      </c>
      <c r="DH148">
        <v>415</v>
      </c>
      <c r="DI148">
        <v>30</v>
      </c>
      <c r="DJ148">
        <v>0.47</v>
      </c>
      <c r="DK148">
        <v>0.06</v>
      </c>
      <c r="DL148">
        <v>-22.284862499999999</v>
      </c>
      <c r="DM148">
        <v>-0.68014671669783644</v>
      </c>
      <c r="DN148">
        <v>9.7863766756394674E-2</v>
      </c>
      <c r="DO148">
        <v>0</v>
      </c>
      <c r="DP148">
        <v>1.06901925</v>
      </c>
      <c r="DQ148">
        <v>-7.6896810506456661E-4</v>
      </c>
      <c r="DR148">
        <v>2.5862175409997891E-2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3.2970299999999999</v>
      </c>
      <c r="EB148">
        <v>2.6253299999999999</v>
      </c>
      <c r="EC148">
        <v>0.169403</v>
      </c>
      <c r="ED148">
        <v>0.17021</v>
      </c>
      <c r="EE148">
        <v>0.13889299999999999</v>
      </c>
      <c r="EF148">
        <v>0.134546</v>
      </c>
      <c r="EG148">
        <v>25070</v>
      </c>
      <c r="EH148">
        <v>25477.7</v>
      </c>
      <c r="EI148">
        <v>28082.9</v>
      </c>
      <c r="EJ148">
        <v>29553.4</v>
      </c>
      <c r="EK148">
        <v>33286.9</v>
      </c>
      <c r="EL148">
        <v>35513.1</v>
      </c>
      <c r="EM148">
        <v>39646.5</v>
      </c>
      <c r="EN148">
        <v>42241.5</v>
      </c>
      <c r="EO148">
        <v>2.23875</v>
      </c>
      <c r="EP148">
        <v>2.1944499999999998</v>
      </c>
      <c r="EQ148">
        <v>0.12506200000000001</v>
      </c>
      <c r="ER148">
        <v>0</v>
      </c>
      <c r="ES148">
        <v>31.136600000000001</v>
      </c>
      <c r="ET148">
        <v>999.9</v>
      </c>
      <c r="EU148">
        <v>72.2</v>
      </c>
      <c r="EV148">
        <v>34.200000000000003</v>
      </c>
      <c r="EW148">
        <v>38.573399999999999</v>
      </c>
      <c r="EX148">
        <v>57.39</v>
      </c>
      <c r="EY148">
        <v>-5.3685900000000002</v>
      </c>
      <c r="EZ148">
        <v>2</v>
      </c>
      <c r="FA148">
        <v>0.42832300000000001</v>
      </c>
      <c r="FB148">
        <v>0.14541699999999999</v>
      </c>
      <c r="FC148">
        <v>20.270099999999999</v>
      </c>
      <c r="FD148">
        <v>5.2195400000000003</v>
      </c>
      <c r="FE148">
        <v>12.0097</v>
      </c>
      <c r="FF148">
        <v>4.9864499999999996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1.8622099999999999</v>
      </c>
      <c r="FN148">
        <v>1.86429</v>
      </c>
      <c r="FO148">
        <v>1.8603499999999999</v>
      </c>
      <c r="FP148">
        <v>1.8610599999999999</v>
      </c>
      <c r="FQ148">
        <v>1.8602000000000001</v>
      </c>
      <c r="FR148">
        <v>1.86188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-6.4720000000000004</v>
      </c>
      <c r="GH148">
        <v>0.2152</v>
      </c>
      <c r="GI148">
        <v>-4.1132035990306486</v>
      </c>
      <c r="GJ148">
        <v>-4.0977002334145526E-3</v>
      </c>
      <c r="GK148">
        <v>1.9870096767282211E-6</v>
      </c>
      <c r="GL148">
        <v>-4.7591234531596528E-10</v>
      </c>
      <c r="GM148">
        <v>-9.7813170522517312E-2</v>
      </c>
      <c r="GN148">
        <v>-4.4277268217585318E-5</v>
      </c>
      <c r="GO148">
        <v>7.6125673839889962E-4</v>
      </c>
      <c r="GP148">
        <v>-1.4366726965109579E-5</v>
      </c>
      <c r="GQ148">
        <v>6</v>
      </c>
      <c r="GR148">
        <v>2093</v>
      </c>
      <c r="GS148">
        <v>4</v>
      </c>
      <c r="GT148">
        <v>31</v>
      </c>
      <c r="GU148">
        <v>42.1</v>
      </c>
      <c r="GV148">
        <v>42.1</v>
      </c>
      <c r="GW148">
        <v>2.50488</v>
      </c>
      <c r="GX148">
        <v>2.52441</v>
      </c>
      <c r="GY148">
        <v>2.04834</v>
      </c>
      <c r="GZ148">
        <v>2.6232899999999999</v>
      </c>
      <c r="HA148">
        <v>2.1972700000000001</v>
      </c>
      <c r="HB148">
        <v>2.32666</v>
      </c>
      <c r="HC148">
        <v>39.742199999999997</v>
      </c>
      <c r="HD148">
        <v>15.2615</v>
      </c>
      <c r="HE148">
        <v>18</v>
      </c>
      <c r="HF148">
        <v>711.91600000000005</v>
      </c>
      <c r="HG148">
        <v>751.81500000000005</v>
      </c>
      <c r="HH148">
        <v>31.000800000000002</v>
      </c>
      <c r="HI148">
        <v>32.854599999999998</v>
      </c>
      <c r="HJ148">
        <v>30.001100000000001</v>
      </c>
      <c r="HK148">
        <v>32.643099999999997</v>
      </c>
      <c r="HL148">
        <v>32.642600000000002</v>
      </c>
      <c r="HM148">
        <v>50.151699999999998</v>
      </c>
      <c r="HN148">
        <v>19.322600000000001</v>
      </c>
      <c r="HO148">
        <v>95.891800000000003</v>
      </c>
      <c r="HP148">
        <v>31</v>
      </c>
      <c r="HQ148">
        <v>889.75199999999995</v>
      </c>
      <c r="HR148">
        <v>32.851500000000001</v>
      </c>
      <c r="HS148">
        <v>98.965500000000006</v>
      </c>
      <c r="HT148">
        <v>97.954999999999998</v>
      </c>
    </row>
    <row r="149" spans="1:228" x14ac:dyDescent="0.3">
      <c r="A149">
        <v>134</v>
      </c>
      <c r="B149">
        <v>1673983601.0999999</v>
      </c>
      <c r="C149">
        <v>531</v>
      </c>
      <c r="D149" t="s">
        <v>627</v>
      </c>
      <c r="E149" t="s">
        <v>628</v>
      </c>
      <c r="F149">
        <v>4</v>
      </c>
      <c r="G149">
        <v>1673983598.7874999</v>
      </c>
      <c r="H149">
        <f t="shared" si="68"/>
        <v>1.2441490465211647E-3</v>
      </c>
      <c r="I149">
        <f t="shared" si="69"/>
        <v>1.2441490465211646</v>
      </c>
      <c r="J149">
        <f t="shared" si="70"/>
        <v>12.647675305545327</v>
      </c>
      <c r="K149">
        <f t="shared" si="71"/>
        <v>857.77562499999999</v>
      </c>
      <c r="L149">
        <f t="shared" si="72"/>
        <v>558.06730609425279</v>
      </c>
      <c r="M149">
        <f t="shared" si="73"/>
        <v>56.492569518002206</v>
      </c>
      <c r="N149">
        <f t="shared" si="74"/>
        <v>86.831729071002357</v>
      </c>
      <c r="O149">
        <f t="shared" si="75"/>
        <v>7.31291950821258E-2</v>
      </c>
      <c r="P149">
        <f t="shared" si="76"/>
        <v>2.7662628124435216</v>
      </c>
      <c r="Q149">
        <f t="shared" si="77"/>
        <v>7.2071924058670578E-2</v>
      </c>
      <c r="R149">
        <f t="shared" si="78"/>
        <v>4.5138670729296948E-2</v>
      </c>
      <c r="S149">
        <f t="shared" si="79"/>
        <v>226.1222894475529</v>
      </c>
      <c r="T149">
        <f t="shared" si="80"/>
        <v>34.363458102067625</v>
      </c>
      <c r="U149">
        <f t="shared" si="81"/>
        <v>33.1715625</v>
      </c>
      <c r="V149">
        <f t="shared" si="82"/>
        <v>5.1010128904454781</v>
      </c>
      <c r="W149">
        <f t="shared" si="83"/>
        <v>66.691456153557837</v>
      </c>
      <c r="X149">
        <f t="shared" si="84"/>
        <v>3.4271467207877504</v>
      </c>
      <c r="Y149">
        <f t="shared" si="85"/>
        <v>5.1388092545118615</v>
      </c>
      <c r="Z149">
        <f t="shared" si="86"/>
        <v>1.6738661696577277</v>
      </c>
      <c r="AA149">
        <f t="shared" si="87"/>
        <v>-54.866972951583364</v>
      </c>
      <c r="AB149">
        <f t="shared" si="88"/>
        <v>19.62799869848002</v>
      </c>
      <c r="AC149">
        <f t="shared" si="89"/>
        <v>1.6288022614495179</v>
      </c>
      <c r="AD149">
        <f t="shared" si="90"/>
        <v>192.51211745589907</v>
      </c>
      <c r="AE149">
        <f t="shared" si="91"/>
        <v>23.307396918601981</v>
      </c>
      <c r="AF149">
        <f t="shared" si="92"/>
        <v>1.2213685590031018</v>
      </c>
      <c r="AG149">
        <f t="shared" si="93"/>
        <v>12.647675305545327</v>
      </c>
      <c r="AH149">
        <v>909.86657148265431</v>
      </c>
      <c r="AI149">
        <v>890.98623030302997</v>
      </c>
      <c r="AJ149">
        <v>1.739552478731581</v>
      </c>
      <c r="AK149">
        <v>64.11169264173391</v>
      </c>
      <c r="AL149">
        <f t="shared" si="94"/>
        <v>1.2441490465211646</v>
      </c>
      <c r="AM149">
        <v>32.759329622821127</v>
      </c>
      <c r="AN149">
        <v>33.863003030303041</v>
      </c>
      <c r="AO149">
        <v>1.0289864437103E-3</v>
      </c>
      <c r="AP149">
        <v>93.4431284046358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47252.200721465808</v>
      </c>
      <c r="AV149">
        <f t="shared" si="98"/>
        <v>1200.0287499999999</v>
      </c>
      <c r="AW149">
        <f t="shared" si="99"/>
        <v>1025.9504199210119</v>
      </c>
      <c r="AX149">
        <f t="shared" si="100"/>
        <v>0.85493820037312596</v>
      </c>
      <c r="AY149">
        <f t="shared" si="101"/>
        <v>0.18843072672013308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1673983598.7874999</v>
      </c>
      <c r="BF149">
        <v>857.77562499999999</v>
      </c>
      <c r="BG149">
        <v>880.25700000000006</v>
      </c>
      <c r="BH149">
        <v>33.855400000000003</v>
      </c>
      <c r="BI149">
        <v>32.7661625</v>
      </c>
      <c r="BJ149">
        <v>864.25324999999998</v>
      </c>
      <c r="BK149">
        <v>33.640162500000002</v>
      </c>
      <c r="BL149">
        <v>650.00625000000002</v>
      </c>
      <c r="BM149">
        <v>101.129</v>
      </c>
      <c r="BN149">
        <v>9.9953750000000008E-2</v>
      </c>
      <c r="BO149">
        <v>33.303175000000003</v>
      </c>
      <c r="BP149">
        <v>33.1715625</v>
      </c>
      <c r="BQ149">
        <v>999.9</v>
      </c>
      <c r="BR149">
        <v>0</v>
      </c>
      <c r="BS149">
        <v>0</v>
      </c>
      <c r="BT149">
        <v>8995.3924999999999</v>
      </c>
      <c r="BU149">
        <v>0</v>
      </c>
      <c r="BV149">
        <v>1274.1099999999999</v>
      </c>
      <c r="BW149">
        <v>-22.481525000000001</v>
      </c>
      <c r="BX149">
        <v>887.83362499999998</v>
      </c>
      <c r="BY149">
        <v>910.07662500000004</v>
      </c>
      <c r="BZ149">
        <v>1.0892437500000001</v>
      </c>
      <c r="CA149">
        <v>880.25700000000006</v>
      </c>
      <c r="CB149">
        <v>32.7661625</v>
      </c>
      <c r="CC149">
        <v>3.4237662499999999</v>
      </c>
      <c r="CD149">
        <v>3.313612500000001</v>
      </c>
      <c r="CE149">
        <v>26.246375</v>
      </c>
      <c r="CF149">
        <v>25.693850000000001</v>
      </c>
      <c r="CG149">
        <v>1200.0287499999999</v>
      </c>
      <c r="CH149">
        <v>0.49997687499999999</v>
      </c>
      <c r="CI149">
        <v>0.50002312500000001</v>
      </c>
      <c r="CJ149">
        <v>0</v>
      </c>
      <c r="CK149">
        <v>930.18324999999993</v>
      </c>
      <c r="CL149">
        <v>4.9990899999999998</v>
      </c>
      <c r="CM149">
        <v>10154.25</v>
      </c>
      <c r="CN149">
        <v>9558.0137500000001</v>
      </c>
      <c r="CO149">
        <v>42.936999999999998</v>
      </c>
      <c r="CP149">
        <v>45.375</v>
      </c>
      <c r="CQ149">
        <v>43.936999999999998</v>
      </c>
      <c r="CR149">
        <v>44</v>
      </c>
      <c r="CS149">
        <v>44.311999999999998</v>
      </c>
      <c r="CT149">
        <v>597.48749999999995</v>
      </c>
      <c r="CU149">
        <v>597.54250000000002</v>
      </c>
      <c r="CV149">
        <v>0</v>
      </c>
      <c r="CW149">
        <v>1673983601.5</v>
      </c>
      <c r="CX149">
        <v>0</v>
      </c>
      <c r="CY149">
        <v>1673981072</v>
      </c>
      <c r="CZ149" t="s">
        <v>356</v>
      </c>
      <c r="DA149">
        <v>1673981071.5</v>
      </c>
      <c r="DB149">
        <v>1673981072</v>
      </c>
      <c r="DC149">
        <v>22</v>
      </c>
      <c r="DD149">
        <v>6.0000000000000001E-3</v>
      </c>
      <c r="DE149">
        <v>1.4999999999999999E-2</v>
      </c>
      <c r="DF149">
        <v>-5.52</v>
      </c>
      <c r="DG149">
        <v>0.19600000000000001</v>
      </c>
      <c r="DH149">
        <v>415</v>
      </c>
      <c r="DI149">
        <v>30</v>
      </c>
      <c r="DJ149">
        <v>0.47</v>
      </c>
      <c r="DK149">
        <v>0.06</v>
      </c>
      <c r="DL149">
        <v>-22.330270731707319</v>
      </c>
      <c r="DM149">
        <v>-1.2004327526132139</v>
      </c>
      <c r="DN149">
        <v>0.12847163157279839</v>
      </c>
      <c r="DO149">
        <v>0</v>
      </c>
      <c r="DP149">
        <v>1.0675180487804881</v>
      </c>
      <c r="DQ149">
        <v>0.19623344947735499</v>
      </c>
      <c r="DR149">
        <v>2.1169678064710231E-2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370</v>
      </c>
      <c r="EA149">
        <v>3.2969499999999998</v>
      </c>
      <c r="EB149">
        <v>2.6251600000000002</v>
      </c>
      <c r="EC149">
        <v>0.170262</v>
      </c>
      <c r="ED149">
        <v>0.171045</v>
      </c>
      <c r="EE149">
        <v>0.138933</v>
      </c>
      <c r="EF149">
        <v>0.13465099999999999</v>
      </c>
      <c r="EG149">
        <v>25043.8</v>
      </c>
      <c r="EH149">
        <v>25451.5</v>
      </c>
      <c r="EI149">
        <v>28082.6</v>
      </c>
      <c r="EJ149">
        <v>29552.9</v>
      </c>
      <c r="EK149">
        <v>33285.699999999997</v>
      </c>
      <c r="EL149">
        <v>35508</v>
      </c>
      <c r="EM149">
        <v>39646.9</v>
      </c>
      <c r="EN149">
        <v>42240.5</v>
      </c>
      <c r="EO149">
        <v>2.23848</v>
      </c>
      <c r="EP149">
        <v>2.1944699999999999</v>
      </c>
      <c r="EQ149">
        <v>0.12603400000000001</v>
      </c>
      <c r="ER149">
        <v>0</v>
      </c>
      <c r="ES149">
        <v>31.1403</v>
      </c>
      <c r="ET149">
        <v>999.9</v>
      </c>
      <c r="EU149">
        <v>72.2</v>
      </c>
      <c r="EV149">
        <v>34.200000000000003</v>
      </c>
      <c r="EW149">
        <v>38.577300000000001</v>
      </c>
      <c r="EX149">
        <v>57.3</v>
      </c>
      <c r="EY149">
        <v>-5.3205099999999996</v>
      </c>
      <c r="EZ149">
        <v>2</v>
      </c>
      <c r="FA149">
        <v>0.42931900000000001</v>
      </c>
      <c r="FB149">
        <v>0.149344</v>
      </c>
      <c r="FC149">
        <v>20.27</v>
      </c>
      <c r="FD149">
        <v>5.2196899999999999</v>
      </c>
      <c r="FE149">
        <v>12.0099</v>
      </c>
      <c r="FF149">
        <v>4.9865500000000003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1.8622000000000001</v>
      </c>
      <c r="FN149">
        <v>1.8643099999999999</v>
      </c>
      <c r="FO149">
        <v>1.8603400000000001</v>
      </c>
      <c r="FP149">
        <v>1.8610500000000001</v>
      </c>
      <c r="FQ149">
        <v>1.8602000000000001</v>
      </c>
      <c r="FR149">
        <v>1.86188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-6.484</v>
      </c>
      <c r="GH149">
        <v>0.21529999999999999</v>
      </c>
      <c r="GI149">
        <v>-4.1132035990306486</v>
      </c>
      <c r="GJ149">
        <v>-4.0977002334145526E-3</v>
      </c>
      <c r="GK149">
        <v>1.9870096767282211E-6</v>
      </c>
      <c r="GL149">
        <v>-4.7591234531596528E-10</v>
      </c>
      <c r="GM149">
        <v>-9.7813170522517312E-2</v>
      </c>
      <c r="GN149">
        <v>-4.4277268217585318E-5</v>
      </c>
      <c r="GO149">
        <v>7.6125673839889962E-4</v>
      </c>
      <c r="GP149">
        <v>-1.4366726965109579E-5</v>
      </c>
      <c r="GQ149">
        <v>6</v>
      </c>
      <c r="GR149">
        <v>2093</v>
      </c>
      <c r="GS149">
        <v>4</v>
      </c>
      <c r="GT149">
        <v>31</v>
      </c>
      <c r="GU149">
        <v>42.2</v>
      </c>
      <c r="GV149">
        <v>42.2</v>
      </c>
      <c r="GW149">
        <v>2.52075</v>
      </c>
      <c r="GX149">
        <v>2.5378400000000001</v>
      </c>
      <c r="GY149">
        <v>2.04834</v>
      </c>
      <c r="GZ149">
        <v>2.6232899999999999</v>
      </c>
      <c r="HA149">
        <v>2.1972700000000001</v>
      </c>
      <c r="HB149">
        <v>2.2717299999999998</v>
      </c>
      <c r="HC149">
        <v>39.742199999999997</v>
      </c>
      <c r="HD149">
        <v>15.235300000000001</v>
      </c>
      <c r="HE149">
        <v>18</v>
      </c>
      <c r="HF149">
        <v>711.79600000000005</v>
      </c>
      <c r="HG149">
        <v>751.98500000000001</v>
      </c>
      <c r="HH149">
        <v>31.001000000000001</v>
      </c>
      <c r="HI149">
        <v>32.866300000000003</v>
      </c>
      <c r="HJ149">
        <v>30.001200000000001</v>
      </c>
      <c r="HK149">
        <v>32.652700000000003</v>
      </c>
      <c r="HL149">
        <v>32.6541</v>
      </c>
      <c r="HM149">
        <v>50.461599999999997</v>
      </c>
      <c r="HN149">
        <v>19.322600000000001</v>
      </c>
      <c r="HO149">
        <v>95.891800000000003</v>
      </c>
      <c r="HP149">
        <v>31</v>
      </c>
      <c r="HQ149">
        <v>896.43299999999999</v>
      </c>
      <c r="HR149">
        <v>32.840800000000002</v>
      </c>
      <c r="HS149">
        <v>98.965699999999998</v>
      </c>
      <c r="HT149">
        <v>97.9529</v>
      </c>
    </row>
    <row r="150" spans="1:228" x14ac:dyDescent="0.3">
      <c r="A150">
        <v>135</v>
      </c>
      <c r="B150">
        <v>1673983605.0999999</v>
      </c>
      <c r="C150">
        <v>535</v>
      </c>
      <c r="D150" t="s">
        <v>629</v>
      </c>
      <c r="E150" t="s">
        <v>630</v>
      </c>
      <c r="F150">
        <v>4</v>
      </c>
      <c r="G150">
        <v>1673983603.0999999</v>
      </c>
      <c r="H150">
        <f t="shared" si="68"/>
        <v>1.2622574302049508E-3</v>
      </c>
      <c r="I150">
        <f t="shared" si="69"/>
        <v>1.2622574302049507</v>
      </c>
      <c r="J150">
        <f t="shared" si="70"/>
        <v>12.818651993743314</v>
      </c>
      <c r="K150">
        <f t="shared" si="71"/>
        <v>864.94314285714279</v>
      </c>
      <c r="L150">
        <f t="shared" si="72"/>
        <v>564.75392750178503</v>
      </c>
      <c r="M150">
        <f t="shared" si="73"/>
        <v>57.168813943753705</v>
      </c>
      <c r="N150">
        <f t="shared" si="74"/>
        <v>87.556316473371112</v>
      </c>
      <c r="O150">
        <f t="shared" si="75"/>
        <v>7.4061546874986228E-2</v>
      </c>
      <c r="P150">
        <f t="shared" si="76"/>
        <v>2.7702047213417944</v>
      </c>
      <c r="Q150">
        <f t="shared" si="77"/>
        <v>7.2978878836053709E-2</v>
      </c>
      <c r="R150">
        <f t="shared" si="78"/>
        <v>4.5707754199304333E-2</v>
      </c>
      <c r="S150">
        <f t="shared" si="79"/>
        <v>226.11848996822556</v>
      </c>
      <c r="T150">
        <f t="shared" si="80"/>
        <v>34.364922498158187</v>
      </c>
      <c r="U150">
        <f t="shared" si="81"/>
        <v>33.191957142857142</v>
      </c>
      <c r="V150">
        <f t="shared" si="82"/>
        <v>5.1068539231533698</v>
      </c>
      <c r="W150">
        <f t="shared" si="83"/>
        <v>66.714262542266951</v>
      </c>
      <c r="X150">
        <f t="shared" si="84"/>
        <v>3.4298229904674207</v>
      </c>
      <c r="Y150">
        <f t="shared" si="85"/>
        <v>5.1410640840022026</v>
      </c>
      <c r="Z150">
        <f t="shared" si="86"/>
        <v>1.6770309326859492</v>
      </c>
      <c r="AA150">
        <f t="shared" si="87"/>
        <v>-55.665552672038331</v>
      </c>
      <c r="AB150">
        <f t="shared" si="88"/>
        <v>17.778726553083672</v>
      </c>
      <c r="AC150">
        <f t="shared" si="89"/>
        <v>1.473447247456797</v>
      </c>
      <c r="AD150">
        <f t="shared" si="90"/>
        <v>189.70511109672771</v>
      </c>
      <c r="AE150">
        <f t="shared" si="91"/>
        <v>23.376924561704119</v>
      </c>
      <c r="AF150">
        <f t="shared" si="92"/>
        <v>1.1972788893196649</v>
      </c>
      <c r="AG150">
        <f t="shared" si="93"/>
        <v>12.818651993743314</v>
      </c>
      <c r="AH150">
        <v>916.81278116541114</v>
      </c>
      <c r="AI150">
        <v>897.8540909090907</v>
      </c>
      <c r="AJ150">
        <v>1.718030727475689</v>
      </c>
      <c r="AK150">
        <v>64.11169264173391</v>
      </c>
      <c r="AL150">
        <f t="shared" si="94"/>
        <v>1.2622574302049507</v>
      </c>
      <c r="AM150">
        <v>32.813174580501922</v>
      </c>
      <c r="AN150">
        <v>33.894521818181808</v>
      </c>
      <c r="AO150">
        <v>7.7564232544884322E-3</v>
      </c>
      <c r="AP150">
        <v>93.4431284046358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47359.327704876057</v>
      </c>
      <c r="AV150">
        <f t="shared" si="98"/>
        <v>1200.0214285714289</v>
      </c>
      <c r="AW150">
        <f t="shared" si="99"/>
        <v>1025.942906719288</v>
      </c>
      <c r="AX150">
        <f t="shared" si="100"/>
        <v>0.8549371555311529</v>
      </c>
      <c r="AY150">
        <f t="shared" si="101"/>
        <v>0.18842871017512525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1673983603.0999999</v>
      </c>
      <c r="BF150">
        <v>864.94314285714279</v>
      </c>
      <c r="BG150">
        <v>887.47642857142841</v>
      </c>
      <c r="BH150">
        <v>33.882214285714277</v>
      </c>
      <c r="BI150">
        <v>32.814542857142847</v>
      </c>
      <c r="BJ150">
        <v>871.4332857142856</v>
      </c>
      <c r="BK150">
        <v>33.666914285714277</v>
      </c>
      <c r="BL150">
        <v>650.03842857142865</v>
      </c>
      <c r="BM150">
        <v>101.128</v>
      </c>
      <c r="BN150">
        <v>9.9828899999999984E-2</v>
      </c>
      <c r="BO150">
        <v>33.311</v>
      </c>
      <c r="BP150">
        <v>33.191957142857142</v>
      </c>
      <c r="BQ150">
        <v>999.89999999999986</v>
      </c>
      <c r="BR150">
        <v>0</v>
      </c>
      <c r="BS150">
        <v>0</v>
      </c>
      <c r="BT150">
        <v>9016.4285714285706</v>
      </c>
      <c r="BU150">
        <v>0</v>
      </c>
      <c r="BV150">
        <v>1265.748571428571</v>
      </c>
      <c r="BW150">
        <v>-22.533171428571428</v>
      </c>
      <c r="BX150">
        <v>895.27728571428577</v>
      </c>
      <c r="BY150">
        <v>917.58671428571427</v>
      </c>
      <c r="BZ150">
        <v>1.0676757142857141</v>
      </c>
      <c r="CA150">
        <v>887.47642857142841</v>
      </c>
      <c r="CB150">
        <v>32.814542857142847</v>
      </c>
      <c r="CC150">
        <v>3.426437142857143</v>
      </c>
      <c r="CD150">
        <v>3.3184657142857148</v>
      </c>
      <c r="CE150">
        <v>26.259599999999999</v>
      </c>
      <c r="CF150">
        <v>25.718514285714281</v>
      </c>
      <c r="CG150">
        <v>1200.0214285714289</v>
      </c>
      <c r="CH150">
        <v>0.50001200000000001</v>
      </c>
      <c r="CI150">
        <v>0.49998799999999999</v>
      </c>
      <c r="CJ150">
        <v>0</v>
      </c>
      <c r="CK150">
        <v>930.72685714285728</v>
      </c>
      <c r="CL150">
        <v>4.9990899999999998</v>
      </c>
      <c r="CM150">
        <v>10159.77142857143</v>
      </c>
      <c r="CN150">
        <v>9558.0671428571422</v>
      </c>
      <c r="CO150">
        <v>42.982000000000014</v>
      </c>
      <c r="CP150">
        <v>45.392714285714291</v>
      </c>
      <c r="CQ150">
        <v>43.936999999999998</v>
      </c>
      <c r="CR150">
        <v>44</v>
      </c>
      <c r="CS150">
        <v>44.311999999999998</v>
      </c>
      <c r="CT150">
        <v>597.52714285714285</v>
      </c>
      <c r="CU150">
        <v>597.49857142857138</v>
      </c>
      <c r="CV150">
        <v>0</v>
      </c>
      <c r="CW150">
        <v>1673983605.0999999</v>
      </c>
      <c r="CX150">
        <v>0</v>
      </c>
      <c r="CY150">
        <v>1673981072</v>
      </c>
      <c r="CZ150" t="s">
        <v>356</v>
      </c>
      <c r="DA150">
        <v>1673981071.5</v>
      </c>
      <c r="DB150">
        <v>1673981072</v>
      </c>
      <c r="DC150">
        <v>22</v>
      </c>
      <c r="DD150">
        <v>6.0000000000000001E-3</v>
      </c>
      <c r="DE150">
        <v>1.4999999999999999E-2</v>
      </c>
      <c r="DF150">
        <v>-5.52</v>
      </c>
      <c r="DG150">
        <v>0.19600000000000001</v>
      </c>
      <c r="DH150">
        <v>415</v>
      </c>
      <c r="DI150">
        <v>30</v>
      </c>
      <c r="DJ150">
        <v>0.47</v>
      </c>
      <c r="DK150">
        <v>0.06</v>
      </c>
      <c r="DL150">
        <v>-22.377797560975608</v>
      </c>
      <c r="DM150">
        <v>-1.129137282229929</v>
      </c>
      <c r="DN150">
        <v>0.1231459425429148</v>
      </c>
      <c r="DO150">
        <v>0</v>
      </c>
      <c r="DP150">
        <v>1.0727204878048779</v>
      </c>
      <c r="DQ150">
        <v>8.7124599303135472E-2</v>
      </c>
      <c r="DR150">
        <v>1.473472221612733E-2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3.2968700000000002</v>
      </c>
      <c r="EB150">
        <v>2.62527</v>
      </c>
      <c r="EC150">
        <v>0.17110700000000001</v>
      </c>
      <c r="ED150">
        <v>0.17189699999999999</v>
      </c>
      <c r="EE150">
        <v>0.139016</v>
      </c>
      <c r="EF150">
        <v>0.134717</v>
      </c>
      <c r="EG150">
        <v>25018.2</v>
      </c>
      <c r="EH150">
        <v>25424.799999999999</v>
      </c>
      <c r="EI150">
        <v>28082.7</v>
      </c>
      <c r="EJ150">
        <v>29552.400000000001</v>
      </c>
      <c r="EK150">
        <v>33282.6</v>
      </c>
      <c r="EL150">
        <v>35505.199999999997</v>
      </c>
      <c r="EM150">
        <v>39647</v>
      </c>
      <c r="EN150">
        <v>42240.4</v>
      </c>
      <c r="EO150">
        <v>2.23848</v>
      </c>
      <c r="EP150">
        <v>2.19408</v>
      </c>
      <c r="EQ150">
        <v>0.12624299999999999</v>
      </c>
      <c r="ER150">
        <v>0</v>
      </c>
      <c r="ES150">
        <v>31.150200000000002</v>
      </c>
      <c r="ET150">
        <v>999.9</v>
      </c>
      <c r="EU150">
        <v>72.099999999999994</v>
      </c>
      <c r="EV150">
        <v>34.200000000000003</v>
      </c>
      <c r="EW150">
        <v>38.522399999999998</v>
      </c>
      <c r="EX150">
        <v>57.48</v>
      </c>
      <c r="EY150">
        <v>-5.2083399999999997</v>
      </c>
      <c r="EZ150">
        <v>2</v>
      </c>
      <c r="FA150">
        <v>0.43011700000000003</v>
      </c>
      <c r="FB150">
        <v>0.154997</v>
      </c>
      <c r="FC150">
        <v>20.27</v>
      </c>
      <c r="FD150">
        <v>5.2196899999999999</v>
      </c>
      <c r="FE150">
        <v>12.0097</v>
      </c>
      <c r="FF150">
        <v>4.9867999999999997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1.8622099999999999</v>
      </c>
      <c r="FN150">
        <v>1.86432</v>
      </c>
      <c r="FO150">
        <v>1.8603499999999999</v>
      </c>
      <c r="FP150">
        <v>1.8610599999999999</v>
      </c>
      <c r="FQ150">
        <v>1.8602000000000001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-6.4960000000000004</v>
      </c>
      <c r="GH150">
        <v>0.21540000000000001</v>
      </c>
      <c r="GI150">
        <v>-4.1132035990306486</v>
      </c>
      <c r="GJ150">
        <v>-4.0977002334145526E-3</v>
      </c>
      <c r="GK150">
        <v>1.9870096767282211E-6</v>
      </c>
      <c r="GL150">
        <v>-4.7591234531596528E-10</v>
      </c>
      <c r="GM150">
        <v>-9.7813170522517312E-2</v>
      </c>
      <c r="GN150">
        <v>-4.4277268217585318E-5</v>
      </c>
      <c r="GO150">
        <v>7.6125673839889962E-4</v>
      </c>
      <c r="GP150">
        <v>-1.4366726965109579E-5</v>
      </c>
      <c r="GQ150">
        <v>6</v>
      </c>
      <c r="GR150">
        <v>2093</v>
      </c>
      <c r="GS150">
        <v>4</v>
      </c>
      <c r="GT150">
        <v>31</v>
      </c>
      <c r="GU150">
        <v>42.2</v>
      </c>
      <c r="GV150">
        <v>42.2</v>
      </c>
      <c r="GW150">
        <v>2.5366200000000001</v>
      </c>
      <c r="GX150">
        <v>2.5305200000000001</v>
      </c>
      <c r="GY150">
        <v>2.04834</v>
      </c>
      <c r="GZ150">
        <v>2.6245099999999999</v>
      </c>
      <c r="HA150">
        <v>2.1972700000000001</v>
      </c>
      <c r="HB150">
        <v>2.3144499999999999</v>
      </c>
      <c r="HC150">
        <v>39.767299999999999</v>
      </c>
      <c r="HD150">
        <v>15.2265</v>
      </c>
      <c r="HE150">
        <v>18</v>
      </c>
      <c r="HF150">
        <v>711.91600000000005</v>
      </c>
      <c r="HG150">
        <v>751.745</v>
      </c>
      <c r="HH150">
        <v>31.0014</v>
      </c>
      <c r="HI150">
        <v>32.878</v>
      </c>
      <c r="HJ150">
        <v>30.001200000000001</v>
      </c>
      <c r="HK150">
        <v>32.6633</v>
      </c>
      <c r="HL150">
        <v>32.665700000000001</v>
      </c>
      <c r="HM150">
        <v>50.768300000000004</v>
      </c>
      <c r="HN150">
        <v>19.322600000000001</v>
      </c>
      <c r="HO150">
        <v>96.291200000000003</v>
      </c>
      <c r="HP150">
        <v>31</v>
      </c>
      <c r="HQ150">
        <v>903.11199999999997</v>
      </c>
      <c r="HR150">
        <v>32.838299999999997</v>
      </c>
      <c r="HS150">
        <v>98.965900000000005</v>
      </c>
      <c r="HT150">
        <v>97.951999999999998</v>
      </c>
    </row>
    <row r="151" spans="1:228" x14ac:dyDescent="0.3">
      <c r="A151">
        <v>136</v>
      </c>
      <c r="B151">
        <v>1673983609.0999999</v>
      </c>
      <c r="C151">
        <v>539</v>
      </c>
      <c r="D151" t="s">
        <v>631</v>
      </c>
      <c r="E151" t="s">
        <v>632</v>
      </c>
      <c r="F151">
        <v>4</v>
      </c>
      <c r="G151">
        <v>1673983606.7874999</v>
      </c>
      <c r="H151">
        <f t="shared" si="68"/>
        <v>1.2478457176566089E-3</v>
      </c>
      <c r="I151">
        <f t="shared" si="69"/>
        <v>1.2478457176566089</v>
      </c>
      <c r="J151">
        <f t="shared" si="70"/>
        <v>12.800717883449318</v>
      </c>
      <c r="K151">
        <f t="shared" si="71"/>
        <v>871.03612500000008</v>
      </c>
      <c r="L151">
        <f t="shared" si="72"/>
        <v>567.66294322446356</v>
      </c>
      <c r="M151">
        <f t="shared" si="73"/>
        <v>57.463024745485178</v>
      </c>
      <c r="N151">
        <f t="shared" si="74"/>
        <v>88.172692973011223</v>
      </c>
      <c r="O151">
        <f t="shared" si="75"/>
        <v>7.3153695347622311E-2</v>
      </c>
      <c r="P151">
        <f t="shared" si="76"/>
        <v>2.7656444926578088</v>
      </c>
      <c r="Q151">
        <f t="shared" si="77"/>
        <v>7.2095488458986806E-2</v>
      </c>
      <c r="R151">
        <f t="shared" si="78"/>
        <v>4.5153480735897256E-2</v>
      </c>
      <c r="S151">
        <f t="shared" si="79"/>
        <v>226.11422803827205</v>
      </c>
      <c r="T151">
        <f t="shared" si="80"/>
        <v>34.379791350830764</v>
      </c>
      <c r="U151">
        <f t="shared" si="81"/>
        <v>33.203612499999998</v>
      </c>
      <c r="V151">
        <f t="shared" si="82"/>
        <v>5.1101946336608615</v>
      </c>
      <c r="W151">
        <f t="shared" si="83"/>
        <v>66.722612686159295</v>
      </c>
      <c r="X151">
        <f t="shared" si="84"/>
        <v>3.4320531213721606</v>
      </c>
      <c r="Y151">
        <f t="shared" si="85"/>
        <v>5.1437630860101109</v>
      </c>
      <c r="Z151">
        <f t="shared" si="86"/>
        <v>1.6781415122887009</v>
      </c>
      <c r="AA151">
        <f t="shared" si="87"/>
        <v>-55.029996148656451</v>
      </c>
      <c r="AB151">
        <f t="shared" si="88"/>
        <v>17.407591472444075</v>
      </c>
      <c r="AC151">
        <f t="shared" si="89"/>
        <v>1.4452162824880803</v>
      </c>
      <c r="AD151">
        <f t="shared" si="90"/>
        <v>189.93703964454775</v>
      </c>
      <c r="AE151">
        <f t="shared" si="91"/>
        <v>23.440396870430249</v>
      </c>
      <c r="AF151">
        <f t="shared" si="92"/>
        <v>1.2150600008743806</v>
      </c>
      <c r="AG151">
        <f t="shared" si="93"/>
        <v>12.800717883449318</v>
      </c>
      <c r="AH151">
        <v>923.75818990994253</v>
      </c>
      <c r="AI151">
        <v>904.74863636363625</v>
      </c>
      <c r="AJ151">
        <v>1.7352863012126341</v>
      </c>
      <c r="AK151">
        <v>64.11169264173391</v>
      </c>
      <c r="AL151">
        <f t="shared" si="94"/>
        <v>1.2478457176566089</v>
      </c>
      <c r="AM151">
        <v>32.820604435852601</v>
      </c>
      <c r="AN151">
        <v>33.912040606060579</v>
      </c>
      <c r="AO151">
        <v>3.7384082593230269E-3</v>
      </c>
      <c r="AP151">
        <v>93.4431284046358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47232.550769789188</v>
      </c>
      <c r="AV151">
        <f t="shared" si="98"/>
        <v>1200.0025000000001</v>
      </c>
      <c r="AW151">
        <f t="shared" si="99"/>
        <v>1025.9263637504002</v>
      </c>
      <c r="AX151">
        <f t="shared" si="100"/>
        <v>0.85493685534021813</v>
      </c>
      <c r="AY151">
        <f t="shared" si="101"/>
        <v>0.18842813080662085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1673983606.7874999</v>
      </c>
      <c r="BF151">
        <v>871.03612500000008</v>
      </c>
      <c r="BG151">
        <v>893.64975000000004</v>
      </c>
      <c r="BH151">
        <v>33.904400000000003</v>
      </c>
      <c r="BI151">
        <v>32.820862499999997</v>
      </c>
      <c r="BJ151">
        <v>877.53662499999996</v>
      </c>
      <c r="BK151">
        <v>33.689012499999997</v>
      </c>
      <c r="BL151">
        <v>650.01762499999995</v>
      </c>
      <c r="BM151">
        <v>101.12725</v>
      </c>
      <c r="BN151">
        <v>0.10011639999999999</v>
      </c>
      <c r="BO151">
        <v>33.320362500000002</v>
      </c>
      <c r="BP151">
        <v>33.203612499999998</v>
      </c>
      <c r="BQ151">
        <v>999.9</v>
      </c>
      <c r="BR151">
        <v>0</v>
      </c>
      <c r="BS151">
        <v>0</v>
      </c>
      <c r="BT151">
        <v>8992.2649999999994</v>
      </c>
      <c r="BU151">
        <v>0</v>
      </c>
      <c r="BV151">
        <v>1273.21875</v>
      </c>
      <c r="BW151">
        <v>-22.613675000000001</v>
      </c>
      <c r="BX151">
        <v>901.604375</v>
      </c>
      <c r="BY151">
        <v>923.97537499999999</v>
      </c>
      <c r="BZ151">
        <v>1.08353375</v>
      </c>
      <c r="CA151">
        <v>893.64975000000004</v>
      </c>
      <c r="CB151">
        <v>32.820862499999997</v>
      </c>
      <c r="CC151">
        <v>3.4286537500000001</v>
      </c>
      <c r="CD151">
        <v>3.3190787500000001</v>
      </c>
      <c r="CE151">
        <v>26.270512499999999</v>
      </c>
      <c r="CF151">
        <v>25.72165</v>
      </c>
      <c r="CG151">
        <v>1200.0025000000001</v>
      </c>
      <c r="CH151">
        <v>0.50002137499999999</v>
      </c>
      <c r="CI151">
        <v>0.49997862500000001</v>
      </c>
      <c r="CJ151">
        <v>0</v>
      </c>
      <c r="CK151">
        <v>931.08375000000001</v>
      </c>
      <c r="CL151">
        <v>4.9990899999999998</v>
      </c>
      <c r="CM151">
        <v>10163.6875</v>
      </c>
      <c r="CN151">
        <v>9557.9612500000003</v>
      </c>
      <c r="CO151">
        <v>43</v>
      </c>
      <c r="CP151">
        <v>45.429250000000003</v>
      </c>
      <c r="CQ151">
        <v>43.952749999999988</v>
      </c>
      <c r="CR151">
        <v>44</v>
      </c>
      <c r="CS151">
        <v>44.311999999999998</v>
      </c>
      <c r="CT151">
        <v>597.52875000000006</v>
      </c>
      <c r="CU151">
        <v>597.47625000000005</v>
      </c>
      <c r="CV151">
        <v>0</v>
      </c>
      <c r="CW151">
        <v>1673983609.3</v>
      </c>
      <c r="CX151">
        <v>0</v>
      </c>
      <c r="CY151">
        <v>1673981072</v>
      </c>
      <c r="CZ151" t="s">
        <v>356</v>
      </c>
      <c r="DA151">
        <v>1673981071.5</v>
      </c>
      <c r="DB151">
        <v>1673981072</v>
      </c>
      <c r="DC151">
        <v>22</v>
      </c>
      <c r="DD151">
        <v>6.0000000000000001E-3</v>
      </c>
      <c r="DE151">
        <v>1.4999999999999999E-2</v>
      </c>
      <c r="DF151">
        <v>-5.52</v>
      </c>
      <c r="DG151">
        <v>0.19600000000000001</v>
      </c>
      <c r="DH151">
        <v>415</v>
      </c>
      <c r="DI151">
        <v>30</v>
      </c>
      <c r="DJ151">
        <v>0.47</v>
      </c>
      <c r="DK151">
        <v>0.06</v>
      </c>
      <c r="DL151">
        <v>-22.477060000000002</v>
      </c>
      <c r="DM151">
        <v>-0.92241951219505713</v>
      </c>
      <c r="DN151">
        <v>9.9556413153548268E-2</v>
      </c>
      <c r="DO151">
        <v>0</v>
      </c>
      <c r="DP151">
        <v>1.0786150000000001</v>
      </c>
      <c r="DQ151">
        <v>2.4195872420261309E-2</v>
      </c>
      <c r="DR151">
        <v>1.0724134697027991E-2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3.2970000000000002</v>
      </c>
      <c r="EB151">
        <v>2.6252900000000001</v>
      </c>
      <c r="EC151">
        <v>0.171959</v>
      </c>
      <c r="ED151">
        <v>0.17272499999999999</v>
      </c>
      <c r="EE151">
        <v>0.13905500000000001</v>
      </c>
      <c r="EF151">
        <v>0.13471900000000001</v>
      </c>
      <c r="EG151">
        <v>24991.599999999999</v>
      </c>
      <c r="EH151">
        <v>25398.9</v>
      </c>
      <c r="EI151">
        <v>28081.8</v>
      </c>
      <c r="EJ151">
        <v>29552</v>
      </c>
      <c r="EK151">
        <v>33280</v>
      </c>
      <c r="EL151">
        <v>35504.699999999997</v>
      </c>
      <c r="EM151">
        <v>39645.699999999997</v>
      </c>
      <c r="EN151">
        <v>42239.9</v>
      </c>
      <c r="EO151">
        <v>2.2384499999999998</v>
      </c>
      <c r="EP151">
        <v>2.1941000000000002</v>
      </c>
      <c r="EQ151">
        <v>0.12659300000000001</v>
      </c>
      <c r="ER151">
        <v>0</v>
      </c>
      <c r="ES151">
        <v>31.1614</v>
      </c>
      <c r="ET151">
        <v>999.9</v>
      </c>
      <c r="EU151">
        <v>72.099999999999994</v>
      </c>
      <c r="EV151">
        <v>34.200000000000003</v>
      </c>
      <c r="EW151">
        <v>38.520200000000003</v>
      </c>
      <c r="EX151">
        <v>57</v>
      </c>
      <c r="EY151">
        <v>-5.2203499999999998</v>
      </c>
      <c r="EZ151">
        <v>2</v>
      </c>
      <c r="FA151">
        <v>0.43109999999999998</v>
      </c>
      <c r="FB151">
        <v>0.16340099999999999</v>
      </c>
      <c r="FC151">
        <v>20.2699</v>
      </c>
      <c r="FD151">
        <v>5.2202799999999998</v>
      </c>
      <c r="FE151">
        <v>12.0099</v>
      </c>
      <c r="FF151">
        <v>4.9868499999999996</v>
      </c>
      <c r="FG151">
        <v>3.2846299999999999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1.8643099999999999</v>
      </c>
      <c r="FO151">
        <v>1.8603499999999999</v>
      </c>
      <c r="FP151">
        <v>1.86104</v>
      </c>
      <c r="FQ151">
        <v>1.8602000000000001</v>
      </c>
      <c r="FR151">
        <v>1.86188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-6.5069999999999997</v>
      </c>
      <c r="GH151">
        <v>0.21540000000000001</v>
      </c>
      <c r="GI151">
        <v>-4.1132035990306486</v>
      </c>
      <c r="GJ151">
        <v>-4.0977002334145526E-3</v>
      </c>
      <c r="GK151">
        <v>1.9870096767282211E-6</v>
      </c>
      <c r="GL151">
        <v>-4.7591234531596528E-10</v>
      </c>
      <c r="GM151">
        <v>-9.7813170522517312E-2</v>
      </c>
      <c r="GN151">
        <v>-4.4277268217585318E-5</v>
      </c>
      <c r="GO151">
        <v>7.6125673839889962E-4</v>
      </c>
      <c r="GP151">
        <v>-1.4366726965109579E-5</v>
      </c>
      <c r="GQ151">
        <v>6</v>
      </c>
      <c r="GR151">
        <v>2093</v>
      </c>
      <c r="GS151">
        <v>4</v>
      </c>
      <c r="GT151">
        <v>31</v>
      </c>
      <c r="GU151">
        <v>42.3</v>
      </c>
      <c r="GV151">
        <v>42.3</v>
      </c>
      <c r="GW151">
        <v>2.5524900000000001</v>
      </c>
      <c r="GX151">
        <v>2.5268600000000001</v>
      </c>
      <c r="GY151">
        <v>2.04834</v>
      </c>
      <c r="GZ151">
        <v>2.6232899999999999</v>
      </c>
      <c r="HA151">
        <v>2.1972700000000001</v>
      </c>
      <c r="HB151">
        <v>2.34253</v>
      </c>
      <c r="HC151">
        <v>39.767299999999999</v>
      </c>
      <c r="HD151">
        <v>15.235300000000001</v>
      </c>
      <c r="HE151">
        <v>18</v>
      </c>
      <c r="HF151">
        <v>712.02599999999995</v>
      </c>
      <c r="HG151">
        <v>751.91399999999999</v>
      </c>
      <c r="HH151">
        <v>31.001899999999999</v>
      </c>
      <c r="HI151">
        <v>32.889699999999998</v>
      </c>
      <c r="HJ151">
        <v>30.001100000000001</v>
      </c>
      <c r="HK151">
        <v>32.674900000000001</v>
      </c>
      <c r="HL151">
        <v>32.677199999999999</v>
      </c>
      <c r="HM151">
        <v>51.075600000000001</v>
      </c>
      <c r="HN151">
        <v>19.322600000000001</v>
      </c>
      <c r="HO151">
        <v>96.291200000000003</v>
      </c>
      <c r="HP151">
        <v>31</v>
      </c>
      <c r="HQ151">
        <v>909.79100000000005</v>
      </c>
      <c r="HR151">
        <v>32.838299999999997</v>
      </c>
      <c r="HS151">
        <v>98.962800000000001</v>
      </c>
      <c r="HT151">
        <v>97.950800000000001</v>
      </c>
    </row>
    <row r="152" spans="1:228" x14ac:dyDescent="0.3">
      <c r="A152">
        <v>137</v>
      </c>
      <c r="B152">
        <v>1673983613.0999999</v>
      </c>
      <c r="C152">
        <v>543</v>
      </c>
      <c r="D152" t="s">
        <v>633</v>
      </c>
      <c r="E152" t="s">
        <v>634</v>
      </c>
      <c r="F152">
        <v>4</v>
      </c>
      <c r="G152">
        <v>1673983611.0999999</v>
      </c>
      <c r="H152">
        <f t="shared" si="68"/>
        <v>1.2423759102746165E-3</v>
      </c>
      <c r="I152">
        <f t="shared" si="69"/>
        <v>1.2423759102746166</v>
      </c>
      <c r="J152">
        <f t="shared" si="70"/>
        <v>12.880028476649391</v>
      </c>
      <c r="K152">
        <f t="shared" si="71"/>
        <v>878.23057142857135</v>
      </c>
      <c r="L152">
        <f t="shared" si="72"/>
        <v>570.94656182625329</v>
      </c>
      <c r="M152">
        <f t="shared" si="73"/>
        <v>57.794165718074588</v>
      </c>
      <c r="N152">
        <f t="shared" si="74"/>
        <v>88.899043408668632</v>
      </c>
      <c r="O152">
        <f t="shared" si="75"/>
        <v>7.2647662495612844E-2</v>
      </c>
      <c r="P152">
        <f t="shared" si="76"/>
        <v>2.7671689568039848</v>
      </c>
      <c r="Q152">
        <f t="shared" si="77"/>
        <v>7.1604498514835122E-2</v>
      </c>
      <c r="R152">
        <f t="shared" si="78"/>
        <v>4.4845287831676829E-2</v>
      </c>
      <c r="S152">
        <f t="shared" si="79"/>
        <v>226.11188100991777</v>
      </c>
      <c r="T152">
        <f t="shared" si="80"/>
        <v>34.391602581938564</v>
      </c>
      <c r="U152">
        <f t="shared" si="81"/>
        <v>33.222557142857148</v>
      </c>
      <c r="V152">
        <f t="shared" si="82"/>
        <v>5.1156286884352706</v>
      </c>
      <c r="W152">
        <f t="shared" si="83"/>
        <v>66.70973575813386</v>
      </c>
      <c r="X152">
        <f t="shared" si="84"/>
        <v>3.4334841910752525</v>
      </c>
      <c r="Y152">
        <f t="shared" si="85"/>
        <v>5.1469012012337503</v>
      </c>
      <c r="Z152">
        <f t="shared" si="86"/>
        <v>1.6821444973600181</v>
      </c>
      <c r="AA152">
        <f t="shared" si="87"/>
        <v>-54.788777643110592</v>
      </c>
      <c r="AB152">
        <f t="shared" si="88"/>
        <v>16.214127516806034</v>
      </c>
      <c r="AC152">
        <f t="shared" si="89"/>
        <v>1.345587229948999</v>
      </c>
      <c r="AD152">
        <f t="shared" si="90"/>
        <v>188.88281811356219</v>
      </c>
      <c r="AE152">
        <f t="shared" si="91"/>
        <v>23.499143320991795</v>
      </c>
      <c r="AF152">
        <f t="shared" si="92"/>
        <v>1.2316719022187623</v>
      </c>
      <c r="AG152">
        <f t="shared" si="93"/>
        <v>12.880028476649391</v>
      </c>
      <c r="AH152">
        <v>930.70919814822093</v>
      </c>
      <c r="AI152">
        <v>911.65744848484871</v>
      </c>
      <c r="AJ152">
        <v>1.7267232424537109</v>
      </c>
      <c r="AK152">
        <v>64.11169264173391</v>
      </c>
      <c r="AL152">
        <f t="shared" si="94"/>
        <v>1.2423759102746166</v>
      </c>
      <c r="AM152">
        <v>32.821064291468318</v>
      </c>
      <c r="AN152">
        <v>33.923639393939389</v>
      </c>
      <c r="AO152">
        <v>9.3289867321025483E-4</v>
      </c>
      <c r="AP152">
        <v>93.4431284046358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47272.7410381343</v>
      </c>
      <c r="AV152">
        <f t="shared" si="98"/>
        <v>1199.988571428571</v>
      </c>
      <c r="AW152">
        <f t="shared" si="99"/>
        <v>1025.9145994870037</v>
      </c>
      <c r="AX152">
        <f t="shared" si="100"/>
        <v>0.85493697516274292</v>
      </c>
      <c r="AY152">
        <f t="shared" si="101"/>
        <v>0.18842836206409405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1673983611.0999999</v>
      </c>
      <c r="BF152">
        <v>878.23057142857135</v>
      </c>
      <c r="BG152">
        <v>900.9204285714286</v>
      </c>
      <c r="BH152">
        <v>33.919271428571427</v>
      </c>
      <c r="BI152">
        <v>32.820914285714288</v>
      </c>
      <c r="BJ152">
        <v>884.74342857142858</v>
      </c>
      <c r="BK152">
        <v>33.703857142857139</v>
      </c>
      <c r="BL152">
        <v>650.00414285714294</v>
      </c>
      <c r="BM152">
        <v>101.1252857142857</v>
      </c>
      <c r="BN152">
        <v>9.9889428571428587E-2</v>
      </c>
      <c r="BO152">
        <v>33.331242857142861</v>
      </c>
      <c r="BP152">
        <v>33.222557142857148</v>
      </c>
      <c r="BQ152">
        <v>999.89999999999986</v>
      </c>
      <c r="BR152">
        <v>0</v>
      </c>
      <c r="BS152">
        <v>0</v>
      </c>
      <c r="BT152">
        <v>9000.5357142857138</v>
      </c>
      <c r="BU152">
        <v>0</v>
      </c>
      <c r="BV152">
        <v>1287.47</v>
      </c>
      <c r="BW152">
        <v>-22.689814285714281</v>
      </c>
      <c r="BX152">
        <v>909.06528571428578</v>
      </c>
      <c r="BY152">
        <v>931.49271428571421</v>
      </c>
      <c r="BZ152">
        <v>1.0983214285714289</v>
      </c>
      <c r="CA152">
        <v>900.9204285714286</v>
      </c>
      <c r="CB152">
        <v>32.820914285714288</v>
      </c>
      <c r="CC152">
        <v>3.4300885714285712</v>
      </c>
      <c r="CD152">
        <v>3.3190214285714288</v>
      </c>
      <c r="CE152">
        <v>26.277614285714289</v>
      </c>
      <c r="CF152">
        <v>25.721342857142862</v>
      </c>
      <c r="CG152">
        <v>1199.988571428571</v>
      </c>
      <c r="CH152">
        <v>0.50001814285714297</v>
      </c>
      <c r="CI152">
        <v>0.49998185714285709</v>
      </c>
      <c r="CJ152">
        <v>0</v>
      </c>
      <c r="CK152">
        <v>931.32485714285724</v>
      </c>
      <c r="CL152">
        <v>4.9990899999999998</v>
      </c>
      <c r="CM152">
        <v>10168.157142857141</v>
      </c>
      <c r="CN152">
        <v>9557.8199999999979</v>
      </c>
      <c r="CO152">
        <v>43</v>
      </c>
      <c r="CP152">
        <v>45.436999999999998</v>
      </c>
      <c r="CQ152">
        <v>43.973000000000013</v>
      </c>
      <c r="CR152">
        <v>44</v>
      </c>
      <c r="CS152">
        <v>44.321000000000012</v>
      </c>
      <c r="CT152">
        <v>597.51714285714297</v>
      </c>
      <c r="CU152">
        <v>597.47428571428566</v>
      </c>
      <c r="CV152">
        <v>0</v>
      </c>
      <c r="CW152">
        <v>1673983613.5</v>
      </c>
      <c r="CX152">
        <v>0</v>
      </c>
      <c r="CY152">
        <v>1673981072</v>
      </c>
      <c r="CZ152" t="s">
        <v>356</v>
      </c>
      <c r="DA152">
        <v>1673981071.5</v>
      </c>
      <c r="DB152">
        <v>1673981072</v>
      </c>
      <c r="DC152">
        <v>22</v>
      </c>
      <c r="DD152">
        <v>6.0000000000000001E-3</v>
      </c>
      <c r="DE152">
        <v>1.4999999999999999E-2</v>
      </c>
      <c r="DF152">
        <v>-5.52</v>
      </c>
      <c r="DG152">
        <v>0.19600000000000001</v>
      </c>
      <c r="DH152">
        <v>415</v>
      </c>
      <c r="DI152">
        <v>30</v>
      </c>
      <c r="DJ152">
        <v>0.47</v>
      </c>
      <c r="DK152">
        <v>0.06</v>
      </c>
      <c r="DL152">
        <v>-22.535730000000001</v>
      </c>
      <c r="DM152">
        <v>-0.90279849906185961</v>
      </c>
      <c r="DN152">
        <v>9.8533664805486518E-2</v>
      </c>
      <c r="DO152">
        <v>0</v>
      </c>
      <c r="DP152">
        <v>1.0844704999999999</v>
      </c>
      <c r="DQ152">
        <v>2.0874371482175458E-2</v>
      </c>
      <c r="DR152">
        <v>1.050177102921216E-2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3.2970100000000002</v>
      </c>
      <c r="EB152">
        <v>2.62513</v>
      </c>
      <c r="EC152">
        <v>0.17279800000000001</v>
      </c>
      <c r="ED152">
        <v>0.17357600000000001</v>
      </c>
      <c r="EE152">
        <v>0.13908300000000001</v>
      </c>
      <c r="EF152">
        <v>0.134709</v>
      </c>
      <c r="EG152">
        <v>24965.200000000001</v>
      </c>
      <c r="EH152">
        <v>25372.3</v>
      </c>
      <c r="EI152">
        <v>28080.7</v>
      </c>
      <c r="EJ152">
        <v>29551.599999999999</v>
      </c>
      <c r="EK152">
        <v>33277.599999999999</v>
      </c>
      <c r="EL152">
        <v>35504.199999999997</v>
      </c>
      <c r="EM152">
        <v>39644.1</v>
      </c>
      <c r="EN152">
        <v>42238.8</v>
      </c>
      <c r="EO152">
        <v>2.2383700000000002</v>
      </c>
      <c r="EP152">
        <v>2.1938</v>
      </c>
      <c r="EQ152">
        <v>0.126384</v>
      </c>
      <c r="ER152">
        <v>0</v>
      </c>
      <c r="ES152">
        <v>31.1768</v>
      </c>
      <c r="ET152">
        <v>999.9</v>
      </c>
      <c r="EU152">
        <v>72.099999999999994</v>
      </c>
      <c r="EV152">
        <v>34.200000000000003</v>
      </c>
      <c r="EW152">
        <v>38.522399999999998</v>
      </c>
      <c r="EX152">
        <v>57.21</v>
      </c>
      <c r="EY152">
        <v>-5.3325300000000002</v>
      </c>
      <c r="EZ152">
        <v>2</v>
      </c>
      <c r="FA152">
        <v>0.43202699999999999</v>
      </c>
      <c r="FB152">
        <v>0.17082</v>
      </c>
      <c r="FC152">
        <v>20.27</v>
      </c>
      <c r="FD152">
        <v>5.2186399999999997</v>
      </c>
      <c r="FE152">
        <v>12.0099</v>
      </c>
      <c r="FF152">
        <v>4.9865000000000004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1.86429</v>
      </c>
      <c r="FO152">
        <v>1.8603499999999999</v>
      </c>
      <c r="FP152">
        <v>1.86103</v>
      </c>
      <c r="FQ152">
        <v>1.8602000000000001</v>
      </c>
      <c r="FR152">
        <v>1.86188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-6.5179999999999998</v>
      </c>
      <c r="GH152">
        <v>0.21540000000000001</v>
      </c>
      <c r="GI152">
        <v>-4.1132035990306486</v>
      </c>
      <c r="GJ152">
        <v>-4.0977002334145526E-3</v>
      </c>
      <c r="GK152">
        <v>1.9870096767282211E-6</v>
      </c>
      <c r="GL152">
        <v>-4.7591234531596528E-10</v>
      </c>
      <c r="GM152">
        <v>-9.7813170522517312E-2</v>
      </c>
      <c r="GN152">
        <v>-4.4277268217585318E-5</v>
      </c>
      <c r="GO152">
        <v>7.6125673839889962E-4</v>
      </c>
      <c r="GP152">
        <v>-1.4366726965109579E-5</v>
      </c>
      <c r="GQ152">
        <v>6</v>
      </c>
      <c r="GR152">
        <v>2093</v>
      </c>
      <c r="GS152">
        <v>4</v>
      </c>
      <c r="GT152">
        <v>31</v>
      </c>
      <c r="GU152">
        <v>42.4</v>
      </c>
      <c r="GV152">
        <v>42.4</v>
      </c>
      <c r="GW152">
        <v>2.5671400000000002</v>
      </c>
      <c r="GX152">
        <v>2.52075</v>
      </c>
      <c r="GY152">
        <v>2.04834</v>
      </c>
      <c r="GZ152">
        <v>2.6245099999999999</v>
      </c>
      <c r="HA152">
        <v>2.1972700000000001</v>
      </c>
      <c r="HB152">
        <v>2.34497</v>
      </c>
      <c r="HC152">
        <v>39.767299999999999</v>
      </c>
      <c r="HD152">
        <v>15.2615</v>
      </c>
      <c r="HE152">
        <v>18</v>
      </c>
      <c r="HF152">
        <v>712.09500000000003</v>
      </c>
      <c r="HG152">
        <v>751.74800000000005</v>
      </c>
      <c r="HH152">
        <v>31.001999999999999</v>
      </c>
      <c r="HI152">
        <v>32.899500000000003</v>
      </c>
      <c r="HJ152">
        <v>30.001200000000001</v>
      </c>
      <c r="HK152">
        <v>32.686500000000002</v>
      </c>
      <c r="HL152">
        <v>32.686999999999998</v>
      </c>
      <c r="HM152">
        <v>51.3795</v>
      </c>
      <c r="HN152">
        <v>19.322600000000001</v>
      </c>
      <c r="HO152">
        <v>96.291200000000003</v>
      </c>
      <c r="HP152">
        <v>31</v>
      </c>
      <c r="HQ152">
        <v>916.46900000000005</v>
      </c>
      <c r="HR152">
        <v>32.838299999999997</v>
      </c>
      <c r="HS152">
        <v>98.958699999999993</v>
      </c>
      <c r="HT152">
        <v>97.948800000000006</v>
      </c>
    </row>
    <row r="153" spans="1:228" x14ac:dyDescent="0.3">
      <c r="A153">
        <v>138</v>
      </c>
      <c r="B153">
        <v>1673983617.0999999</v>
      </c>
      <c r="C153">
        <v>547</v>
      </c>
      <c r="D153" t="s">
        <v>635</v>
      </c>
      <c r="E153" t="s">
        <v>636</v>
      </c>
      <c r="F153">
        <v>4</v>
      </c>
      <c r="G153">
        <v>1673983614.7874999</v>
      </c>
      <c r="H153">
        <f t="shared" si="68"/>
        <v>1.2591166471661794E-3</v>
      </c>
      <c r="I153">
        <f t="shared" si="69"/>
        <v>1.2591166471661794</v>
      </c>
      <c r="J153">
        <f t="shared" si="70"/>
        <v>12.846955865506111</v>
      </c>
      <c r="K153">
        <f t="shared" si="71"/>
        <v>884.36424999999997</v>
      </c>
      <c r="L153">
        <f t="shared" si="72"/>
        <v>581.21342528476112</v>
      </c>
      <c r="M153">
        <f t="shared" si="73"/>
        <v>58.833055215661467</v>
      </c>
      <c r="N153">
        <f t="shared" si="74"/>
        <v>89.519354659633677</v>
      </c>
      <c r="O153">
        <f t="shared" si="75"/>
        <v>7.3592911763904034E-2</v>
      </c>
      <c r="P153">
        <f t="shared" si="76"/>
        <v>2.7680275600925599</v>
      </c>
      <c r="Q153">
        <f t="shared" si="77"/>
        <v>7.2522967494068752E-2</v>
      </c>
      <c r="R153">
        <f t="shared" si="78"/>
        <v>4.5421689031436827E-2</v>
      </c>
      <c r="S153">
        <f t="shared" si="79"/>
        <v>226.11357775576238</v>
      </c>
      <c r="T153">
        <f t="shared" si="80"/>
        <v>34.39845173900256</v>
      </c>
      <c r="U153">
        <f t="shared" si="81"/>
        <v>33.230562499999998</v>
      </c>
      <c r="V153">
        <f t="shared" si="82"/>
        <v>5.1179264443699726</v>
      </c>
      <c r="W153">
        <f t="shared" si="83"/>
        <v>66.690471623268195</v>
      </c>
      <c r="X153">
        <f t="shared" si="84"/>
        <v>3.4347481869906238</v>
      </c>
      <c r="Y153">
        <f t="shared" si="85"/>
        <v>5.1502832464484261</v>
      </c>
      <c r="Z153">
        <f t="shared" si="86"/>
        <v>1.6831782573793488</v>
      </c>
      <c r="AA153">
        <f t="shared" si="87"/>
        <v>-55.527044140028508</v>
      </c>
      <c r="AB153">
        <f t="shared" si="88"/>
        <v>16.773440964535556</v>
      </c>
      <c r="AC153">
        <f t="shared" si="89"/>
        <v>1.3917065106577133</v>
      </c>
      <c r="AD153">
        <f t="shared" si="90"/>
        <v>188.75168109092715</v>
      </c>
      <c r="AE153">
        <f t="shared" si="91"/>
        <v>23.476151588315908</v>
      </c>
      <c r="AF153">
        <f t="shared" si="92"/>
        <v>1.2462012239262668</v>
      </c>
      <c r="AG153">
        <f t="shared" si="93"/>
        <v>12.846955865506111</v>
      </c>
      <c r="AH153">
        <v>937.61005146712762</v>
      </c>
      <c r="AI153">
        <v>918.56670303030296</v>
      </c>
      <c r="AJ153">
        <v>1.7325514960365389</v>
      </c>
      <c r="AK153">
        <v>64.11169264173391</v>
      </c>
      <c r="AL153">
        <f t="shared" si="94"/>
        <v>1.2591166471661794</v>
      </c>
      <c r="AM153">
        <v>32.820923840430289</v>
      </c>
      <c r="AN153">
        <v>33.939589696969684</v>
      </c>
      <c r="AO153">
        <v>7.3275156174380253E-4</v>
      </c>
      <c r="AP153">
        <v>93.4431284046358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47294.520587349987</v>
      </c>
      <c r="AV153">
        <f t="shared" si="98"/>
        <v>1200.0050000000001</v>
      </c>
      <c r="AW153">
        <f t="shared" si="99"/>
        <v>1025.9279200807059</v>
      </c>
      <c r="AX153">
        <f t="shared" si="100"/>
        <v>0.85493637116570831</v>
      </c>
      <c r="AY153">
        <f t="shared" si="101"/>
        <v>0.18842719634981717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1673983614.7874999</v>
      </c>
      <c r="BF153">
        <v>884.36424999999997</v>
      </c>
      <c r="BG153">
        <v>907.05250000000001</v>
      </c>
      <c r="BH153">
        <v>33.931974999999987</v>
      </c>
      <c r="BI153">
        <v>32.820637499999997</v>
      </c>
      <c r="BJ153">
        <v>890.88750000000005</v>
      </c>
      <c r="BK153">
        <v>33.716537500000001</v>
      </c>
      <c r="BL153">
        <v>649.98175000000003</v>
      </c>
      <c r="BM153">
        <v>101.12462499999999</v>
      </c>
      <c r="BN153">
        <v>9.9903987499999999E-2</v>
      </c>
      <c r="BO153">
        <v>33.342962499999999</v>
      </c>
      <c r="BP153">
        <v>33.230562499999998</v>
      </c>
      <c r="BQ153">
        <v>999.9</v>
      </c>
      <c r="BR153">
        <v>0</v>
      </c>
      <c r="BS153">
        <v>0</v>
      </c>
      <c r="BT153">
        <v>9005.15625</v>
      </c>
      <c r="BU153">
        <v>0</v>
      </c>
      <c r="BV153">
        <v>1298.0662500000001</v>
      </c>
      <c r="BW153">
        <v>-22.688187500000002</v>
      </c>
      <c r="BX153">
        <v>915.42637500000001</v>
      </c>
      <c r="BY153">
        <v>937.83275000000003</v>
      </c>
      <c r="BZ153">
        <v>1.1113275</v>
      </c>
      <c r="CA153">
        <v>907.05250000000001</v>
      </c>
      <c r="CB153">
        <v>32.820637499999997</v>
      </c>
      <c r="CC153">
        <v>3.4313574999999998</v>
      </c>
      <c r="CD153">
        <v>3.318975</v>
      </c>
      <c r="CE153">
        <v>26.283862500000001</v>
      </c>
      <c r="CF153">
        <v>25.7211125</v>
      </c>
      <c r="CG153">
        <v>1200.0050000000001</v>
      </c>
      <c r="CH153">
        <v>0.50003737500000001</v>
      </c>
      <c r="CI153">
        <v>0.49996262499999999</v>
      </c>
      <c r="CJ153">
        <v>0</v>
      </c>
      <c r="CK153">
        <v>931.8125</v>
      </c>
      <c r="CL153">
        <v>4.9990899999999998</v>
      </c>
      <c r="CM153">
        <v>10172.9625</v>
      </c>
      <c r="CN153">
        <v>9558.0412499999984</v>
      </c>
      <c r="CO153">
        <v>43.015500000000003</v>
      </c>
      <c r="CP153">
        <v>45.476374999999997</v>
      </c>
      <c r="CQ153">
        <v>44</v>
      </c>
      <c r="CR153">
        <v>44.054250000000003</v>
      </c>
      <c r="CS153">
        <v>44.327749999999988</v>
      </c>
      <c r="CT153">
        <v>597.54999999999995</v>
      </c>
      <c r="CU153">
        <v>597.45875000000001</v>
      </c>
      <c r="CV153">
        <v>0</v>
      </c>
      <c r="CW153">
        <v>1673983617.0999999</v>
      </c>
      <c r="CX153">
        <v>0</v>
      </c>
      <c r="CY153">
        <v>1673981072</v>
      </c>
      <c r="CZ153" t="s">
        <v>356</v>
      </c>
      <c r="DA153">
        <v>1673981071.5</v>
      </c>
      <c r="DB153">
        <v>1673981072</v>
      </c>
      <c r="DC153">
        <v>22</v>
      </c>
      <c r="DD153">
        <v>6.0000000000000001E-3</v>
      </c>
      <c r="DE153">
        <v>1.4999999999999999E-2</v>
      </c>
      <c r="DF153">
        <v>-5.52</v>
      </c>
      <c r="DG153">
        <v>0.19600000000000001</v>
      </c>
      <c r="DH153">
        <v>415</v>
      </c>
      <c r="DI153">
        <v>30</v>
      </c>
      <c r="DJ153">
        <v>0.47</v>
      </c>
      <c r="DK153">
        <v>0.06</v>
      </c>
      <c r="DL153">
        <v>-22.593475000000002</v>
      </c>
      <c r="DM153">
        <v>-0.82177260787991202</v>
      </c>
      <c r="DN153">
        <v>9.5777316599495427E-2</v>
      </c>
      <c r="DO153">
        <v>0</v>
      </c>
      <c r="DP153">
        <v>1.0894142499999999</v>
      </c>
      <c r="DQ153">
        <v>9.413639774858984E-2</v>
      </c>
      <c r="DR153">
        <v>1.448456193460816E-2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3.2969200000000001</v>
      </c>
      <c r="EB153">
        <v>2.62514</v>
      </c>
      <c r="EC153">
        <v>0.17364099999999999</v>
      </c>
      <c r="ED153">
        <v>0.17439199999999999</v>
      </c>
      <c r="EE153">
        <v>0.13912099999999999</v>
      </c>
      <c r="EF153">
        <v>0.13470299999999999</v>
      </c>
      <c r="EG153">
        <v>24939.5</v>
      </c>
      <c r="EH153">
        <v>25346.400000000001</v>
      </c>
      <c r="EI153">
        <v>28080.5</v>
      </c>
      <c r="EJ153">
        <v>29550.799999999999</v>
      </c>
      <c r="EK153">
        <v>33275.800000000003</v>
      </c>
      <c r="EL153">
        <v>35503.9</v>
      </c>
      <c r="EM153">
        <v>39643.599999999999</v>
      </c>
      <c r="EN153">
        <v>42238.1</v>
      </c>
      <c r="EO153">
        <v>2.2380499999999999</v>
      </c>
      <c r="EP153">
        <v>2.1938</v>
      </c>
      <c r="EQ153">
        <v>0.12607099999999999</v>
      </c>
      <c r="ER153">
        <v>0</v>
      </c>
      <c r="ES153">
        <v>31.194199999999999</v>
      </c>
      <c r="ET153">
        <v>999.9</v>
      </c>
      <c r="EU153">
        <v>72</v>
      </c>
      <c r="EV153">
        <v>34.200000000000003</v>
      </c>
      <c r="EW153">
        <v>38.469799999999999</v>
      </c>
      <c r="EX153">
        <v>57.630099999999999</v>
      </c>
      <c r="EY153">
        <v>-5.3765999999999998</v>
      </c>
      <c r="EZ153">
        <v>2</v>
      </c>
      <c r="FA153">
        <v>0.43299500000000002</v>
      </c>
      <c r="FB153">
        <v>0.17949599999999999</v>
      </c>
      <c r="FC153">
        <v>20.269600000000001</v>
      </c>
      <c r="FD153">
        <v>5.2184900000000001</v>
      </c>
      <c r="FE153">
        <v>12.0099</v>
      </c>
      <c r="FF153">
        <v>4.9865000000000004</v>
      </c>
      <c r="FG153">
        <v>3.28443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1.8622000000000001</v>
      </c>
      <c r="FN153">
        <v>1.8643099999999999</v>
      </c>
      <c r="FO153">
        <v>1.8603499999999999</v>
      </c>
      <c r="FP153">
        <v>1.8610500000000001</v>
      </c>
      <c r="FQ153">
        <v>1.8602000000000001</v>
      </c>
      <c r="FR153">
        <v>1.86188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-6.53</v>
      </c>
      <c r="GH153">
        <v>0.2155</v>
      </c>
      <c r="GI153">
        <v>-4.1132035990306486</v>
      </c>
      <c r="GJ153">
        <v>-4.0977002334145526E-3</v>
      </c>
      <c r="GK153">
        <v>1.9870096767282211E-6</v>
      </c>
      <c r="GL153">
        <v>-4.7591234531596528E-10</v>
      </c>
      <c r="GM153">
        <v>-9.7813170522517312E-2</v>
      </c>
      <c r="GN153">
        <v>-4.4277268217585318E-5</v>
      </c>
      <c r="GO153">
        <v>7.6125673839889962E-4</v>
      </c>
      <c r="GP153">
        <v>-1.4366726965109579E-5</v>
      </c>
      <c r="GQ153">
        <v>6</v>
      </c>
      <c r="GR153">
        <v>2093</v>
      </c>
      <c r="GS153">
        <v>4</v>
      </c>
      <c r="GT153">
        <v>31</v>
      </c>
      <c r="GU153">
        <v>42.4</v>
      </c>
      <c r="GV153">
        <v>42.4</v>
      </c>
      <c r="GW153">
        <v>2.5817899999999998</v>
      </c>
      <c r="GX153">
        <v>2.52075</v>
      </c>
      <c r="GY153">
        <v>2.04834</v>
      </c>
      <c r="GZ153">
        <v>2.6232899999999999</v>
      </c>
      <c r="HA153">
        <v>2.1972700000000001</v>
      </c>
      <c r="HB153">
        <v>2.3339799999999999</v>
      </c>
      <c r="HC153">
        <v>39.792499999999997</v>
      </c>
      <c r="HD153">
        <v>15.235300000000001</v>
      </c>
      <c r="HE153">
        <v>18</v>
      </c>
      <c r="HF153">
        <v>711.95299999999997</v>
      </c>
      <c r="HG153">
        <v>751.87900000000002</v>
      </c>
      <c r="HH153">
        <v>31.002300000000002</v>
      </c>
      <c r="HI153">
        <v>32.910200000000003</v>
      </c>
      <c r="HJ153">
        <v>30.001200000000001</v>
      </c>
      <c r="HK153">
        <v>32.698099999999997</v>
      </c>
      <c r="HL153">
        <v>32.697400000000002</v>
      </c>
      <c r="HM153">
        <v>51.687600000000003</v>
      </c>
      <c r="HN153">
        <v>19.322600000000001</v>
      </c>
      <c r="HO153">
        <v>96.707999999999998</v>
      </c>
      <c r="HP153">
        <v>31</v>
      </c>
      <c r="HQ153">
        <v>923.15200000000004</v>
      </c>
      <c r="HR153">
        <v>32.929900000000004</v>
      </c>
      <c r="HS153">
        <v>98.957800000000006</v>
      </c>
      <c r="HT153">
        <v>97.946700000000007</v>
      </c>
    </row>
    <row r="154" spans="1:228" x14ac:dyDescent="0.3">
      <c r="A154">
        <v>139</v>
      </c>
      <c r="B154">
        <v>1673983621.0999999</v>
      </c>
      <c r="C154">
        <v>551</v>
      </c>
      <c r="D154" t="s">
        <v>637</v>
      </c>
      <c r="E154" t="s">
        <v>638</v>
      </c>
      <c r="F154">
        <v>4</v>
      </c>
      <c r="G154">
        <v>1673983619.0999999</v>
      </c>
      <c r="H154">
        <f t="shared" si="68"/>
        <v>1.2673911738757284E-3</v>
      </c>
      <c r="I154">
        <f t="shared" si="69"/>
        <v>1.2673911738757284</v>
      </c>
      <c r="J154">
        <f t="shared" si="70"/>
        <v>12.791218547562005</v>
      </c>
      <c r="K154">
        <f t="shared" si="71"/>
        <v>891.57900000000006</v>
      </c>
      <c r="L154">
        <f t="shared" si="72"/>
        <v>590.74310952155702</v>
      </c>
      <c r="M154">
        <f t="shared" si="73"/>
        <v>59.796743486158334</v>
      </c>
      <c r="N154">
        <f t="shared" si="74"/>
        <v>90.248231255416925</v>
      </c>
      <c r="O154">
        <f t="shared" si="75"/>
        <v>7.395188836870803E-2</v>
      </c>
      <c r="P154">
        <f t="shared" si="76"/>
        <v>2.7723245146863409</v>
      </c>
      <c r="Q154">
        <f t="shared" si="77"/>
        <v>7.2873211268853239E-2</v>
      </c>
      <c r="R154">
        <f t="shared" si="78"/>
        <v>4.5641361158568691E-2</v>
      </c>
      <c r="S154">
        <f t="shared" si="79"/>
        <v>226.11873811038453</v>
      </c>
      <c r="T154">
        <f t="shared" si="80"/>
        <v>34.409201510928867</v>
      </c>
      <c r="U154">
        <f t="shared" si="81"/>
        <v>33.245142857142859</v>
      </c>
      <c r="V154">
        <f t="shared" si="82"/>
        <v>5.1221137116523741</v>
      </c>
      <c r="W154">
        <f t="shared" si="83"/>
        <v>66.662408967414379</v>
      </c>
      <c r="X154">
        <f t="shared" si="84"/>
        <v>3.4360930535040994</v>
      </c>
      <c r="Y154">
        <f t="shared" si="85"/>
        <v>5.1544687729237557</v>
      </c>
      <c r="Z154">
        <f t="shared" si="86"/>
        <v>1.6860206581482746</v>
      </c>
      <c r="AA154">
        <f t="shared" si="87"/>
        <v>-55.891950767919617</v>
      </c>
      <c r="AB154">
        <f t="shared" si="88"/>
        <v>16.786668267308627</v>
      </c>
      <c r="AC154">
        <f t="shared" si="89"/>
        <v>1.3908432442543874</v>
      </c>
      <c r="AD154">
        <f t="shared" si="90"/>
        <v>188.40429885402796</v>
      </c>
      <c r="AE154">
        <f t="shared" si="91"/>
        <v>23.411475367876857</v>
      </c>
      <c r="AF154">
        <f t="shared" si="92"/>
        <v>1.2613583310842911</v>
      </c>
      <c r="AG154">
        <f t="shared" si="93"/>
        <v>12.791218547562005</v>
      </c>
      <c r="AH154">
        <v>944.49590662513356</v>
      </c>
      <c r="AI154">
        <v>925.50416363636384</v>
      </c>
      <c r="AJ154">
        <v>1.7326109855983001</v>
      </c>
      <c r="AK154">
        <v>64.11169264173391</v>
      </c>
      <c r="AL154">
        <f t="shared" si="94"/>
        <v>1.2673911738757284</v>
      </c>
      <c r="AM154">
        <v>32.820253210101612</v>
      </c>
      <c r="AN154">
        <v>33.948561212121213</v>
      </c>
      <c r="AO154">
        <v>3.5265089651499899E-4</v>
      </c>
      <c r="AP154">
        <v>93.4431284046358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47410.396399095414</v>
      </c>
      <c r="AV154">
        <f t="shared" si="98"/>
        <v>1200.021428571428</v>
      </c>
      <c r="AW154">
        <f t="shared" si="99"/>
        <v>1025.9430352903544</v>
      </c>
      <c r="AX154">
        <f t="shared" si="100"/>
        <v>0.85493726267179559</v>
      </c>
      <c r="AY154">
        <f t="shared" si="101"/>
        <v>0.18842891695656536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1673983619.0999999</v>
      </c>
      <c r="BF154">
        <v>891.57900000000006</v>
      </c>
      <c r="BG154">
        <v>914.23042857142843</v>
      </c>
      <c r="BH154">
        <v>33.945799999999998</v>
      </c>
      <c r="BI154">
        <v>32.82085714285715</v>
      </c>
      <c r="BJ154">
        <v>898.11457142857137</v>
      </c>
      <c r="BK154">
        <v>33.730342857142858</v>
      </c>
      <c r="BL154">
        <v>649.92128571428577</v>
      </c>
      <c r="BM154">
        <v>101.1232857142857</v>
      </c>
      <c r="BN154">
        <v>9.963592857142857E-2</v>
      </c>
      <c r="BO154">
        <v>33.357457142857143</v>
      </c>
      <c r="BP154">
        <v>33.245142857142859</v>
      </c>
      <c r="BQ154">
        <v>999.89999999999986</v>
      </c>
      <c r="BR154">
        <v>0</v>
      </c>
      <c r="BS154">
        <v>0</v>
      </c>
      <c r="BT154">
        <v>9028.1257142857139</v>
      </c>
      <c r="BU154">
        <v>0</v>
      </c>
      <c r="BV154">
        <v>1287.711428571429</v>
      </c>
      <c r="BW154">
        <v>-22.651428571428571</v>
      </c>
      <c r="BX154">
        <v>922.90800000000002</v>
      </c>
      <c r="BY154">
        <v>945.25457142857147</v>
      </c>
      <c r="BZ154">
        <v>1.124948571428571</v>
      </c>
      <c r="CA154">
        <v>914.23042857142843</v>
      </c>
      <c r="CB154">
        <v>32.82085714285715</v>
      </c>
      <c r="CC154">
        <v>3.432708571428571</v>
      </c>
      <c r="CD154">
        <v>3.3189485714285709</v>
      </c>
      <c r="CE154">
        <v>26.29055714285715</v>
      </c>
      <c r="CF154">
        <v>25.72098571428571</v>
      </c>
      <c r="CG154">
        <v>1200.021428571428</v>
      </c>
      <c r="CH154">
        <v>0.50000842857142858</v>
      </c>
      <c r="CI154">
        <v>0.49999157142857142</v>
      </c>
      <c r="CJ154">
        <v>0</v>
      </c>
      <c r="CK154">
        <v>932.19471428571433</v>
      </c>
      <c r="CL154">
        <v>4.9990899999999998</v>
      </c>
      <c r="CM154">
        <v>10177.77142857143</v>
      </c>
      <c r="CN154">
        <v>9558.06</v>
      </c>
      <c r="CO154">
        <v>43.044285714285721</v>
      </c>
      <c r="CP154">
        <v>45.5</v>
      </c>
      <c r="CQ154">
        <v>44</v>
      </c>
      <c r="CR154">
        <v>44.061999999999998</v>
      </c>
      <c r="CS154">
        <v>44.375</v>
      </c>
      <c r="CT154">
        <v>597.52285714285711</v>
      </c>
      <c r="CU154">
        <v>597.50285714285724</v>
      </c>
      <c r="CV154">
        <v>0</v>
      </c>
      <c r="CW154">
        <v>1673983621.3</v>
      </c>
      <c r="CX154">
        <v>0</v>
      </c>
      <c r="CY154">
        <v>1673981072</v>
      </c>
      <c r="CZ154" t="s">
        <v>356</v>
      </c>
      <c r="DA154">
        <v>1673981071.5</v>
      </c>
      <c r="DB154">
        <v>1673981072</v>
      </c>
      <c r="DC154">
        <v>22</v>
      </c>
      <c r="DD154">
        <v>6.0000000000000001E-3</v>
      </c>
      <c r="DE154">
        <v>1.4999999999999999E-2</v>
      </c>
      <c r="DF154">
        <v>-5.52</v>
      </c>
      <c r="DG154">
        <v>0.19600000000000001</v>
      </c>
      <c r="DH154">
        <v>415</v>
      </c>
      <c r="DI154">
        <v>30</v>
      </c>
      <c r="DJ154">
        <v>0.47</v>
      </c>
      <c r="DK154">
        <v>0.06</v>
      </c>
      <c r="DL154">
        <v>-22.624404999999999</v>
      </c>
      <c r="DM154">
        <v>-0.58419962476542275</v>
      </c>
      <c r="DN154">
        <v>8.267377743275077E-2</v>
      </c>
      <c r="DO154">
        <v>0</v>
      </c>
      <c r="DP154">
        <v>1.0957790000000001</v>
      </c>
      <c r="DQ154">
        <v>0.2038201125703562</v>
      </c>
      <c r="DR154">
        <v>1.9872309226660091E-2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370</v>
      </c>
      <c r="EA154">
        <v>3.2966600000000001</v>
      </c>
      <c r="EB154">
        <v>2.6253600000000001</v>
      </c>
      <c r="EC154">
        <v>0.174485</v>
      </c>
      <c r="ED154">
        <v>0.17522099999999999</v>
      </c>
      <c r="EE154">
        <v>0.13914399999999999</v>
      </c>
      <c r="EF154">
        <v>0.13470699999999999</v>
      </c>
      <c r="EG154">
        <v>24913.5</v>
      </c>
      <c r="EH154">
        <v>25320.400000000001</v>
      </c>
      <c r="EI154">
        <v>28080</v>
      </c>
      <c r="EJ154">
        <v>29550.2</v>
      </c>
      <c r="EK154">
        <v>33274.400000000001</v>
      </c>
      <c r="EL154">
        <v>35503.300000000003</v>
      </c>
      <c r="EM154">
        <v>39643</v>
      </c>
      <c r="EN154">
        <v>42237.4</v>
      </c>
      <c r="EO154">
        <v>2.23787</v>
      </c>
      <c r="EP154">
        <v>2.1936800000000001</v>
      </c>
      <c r="EQ154">
        <v>0.12512100000000001</v>
      </c>
      <c r="ER154">
        <v>0</v>
      </c>
      <c r="ES154">
        <v>31.215699999999998</v>
      </c>
      <c r="ET154">
        <v>999.9</v>
      </c>
      <c r="EU154">
        <v>72</v>
      </c>
      <c r="EV154">
        <v>34.299999999999997</v>
      </c>
      <c r="EW154">
        <v>38.686</v>
      </c>
      <c r="EX154">
        <v>57.57</v>
      </c>
      <c r="EY154">
        <v>-5.2083399999999997</v>
      </c>
      <c r="EZ154">
        <v>2</v>
      </c>
      <c r="FA154">
        <v>0.43396600000000002</v>
      </c>
      <c r="FB154">
        <v>0.189107</v>
      </c>
      <c r="FC154">
        <v>20.269400000000001</v>
      </c>
      <c r="FD154">
        <v>5.2159399999999998</v>
      </c>
      <c r="FE154">
        <v>12.0097</v>
      </c>
      <c r="FF154">
        <v>4.98475</v>
      </c>
      <c r="FG154">
        <v>3.2840500000000001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1.86222</v>
      </c>
      <c r="FN154">
        <v>1.86429</v>
      </c>
      <c r="FO154">
        <v>1.8603499999999999</v>
      </c>
      <c r="FP154">
        <v>1.8610800000000001</v>
      </c>
      <c r="FQ154">
        <v>1.8602000000000001</v>
      </c>
      <c r="FR154">
        <v>1.86188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-6.5410000000000004</v>
      </c>
      <c r="GH154">
        <v>0.2155</v>
      </c>
      <c r="GI154">
        <v>-4.1132035990306486</v>
      </c>
      <c r="GJ154">
        <v>-4.0977002334145526E-3</v>
      </c>
      <c r="GK154">
        <v>1.9870096767282211E-6</v>
      </c>
      <c r="GL154">
        <v>-4.7591234531596528E-10</v>
      </c>
      <c r="GM154">
        <v>-9.7813170522517312E-2</v>
      </c>
      <c r="GN154">
        <v>-4.4277268217585318E-5</v>
      </c>
      <c r="GO154">
        <v>7.6125673839889962E-4</v>
      </c>
      <c r="GP154">
        <v>-1.4366726965109579E-5</v>
      </c>
      <c r="GQ154">
        <v>6</v>
      </c>
      <c r="GR154">
        <v>2093</v>
      </c>
      <c r="GS154">
        <v>4</v>
      </c>
      <c r="GT154">
        <v>31</v>
      </c>
      <c r="GU154">
        <v>42.5</v>
      </c>
      <c r="GV154">
        <v>42.5</v>
      </c>
      <c r="GW154">
        <v>2.5976599999999999</v>
      </c>
      <c r="GX154">
        <v>2.5341800000000001</v>
      </c>
      <c r="GY154">
        <v>2.04834</v>
      </c>
      <c r="GZ154">
        <v>2.6232899999999999</v>
      </c>
      <c r="HA154">
        <v>2.1972700000000001</v>
      </c>
      <c r="HB154">
        <v>2.2741699999999998</v>
      </c>
      <c r="HC154">
        <v>39.792499999999997</v>
      </c>
      <c r="HD154">
        <v>15.2265</v>
      </c>
      <c r="HE154">
        <v>18</v>
      </c>
      <c r="HF154">
        <v>711.93799999999999</v>
      </c>
      <c r="HG154">
        <v>751.90499999999997</v>
      </c>
      <c r="HH154">
        <v>31.002500000000001</v>
      </c>
      <c r="HI154">
        <v>32.921999999999997</v>
      </c>
      <c r="HJ154">
        <v>30.001200000000001</v>
      </c>
      <c r="HK154">
        <v>32.709699999999998</v>
      </c>
      <c r="HL154">
        <v>32.709000000000003</v>
      </c>
      <c r="HM154">
        <v>51.993899999999996</v>
      </c>
      <c r="HN154">
        <v>19.322600000000001</v>
      </c>
      <c r="HO154">
        <v>96.707999999999998</v>
      </c>
      <c r="HP154">
        <v>31</v>
      </c>
      <c r="HQ154">
        <v>929.84799999999996</v>
      </c>
      <c r="HR154">
        <v>32.966799999999999</v>
      </c>
      <c r="HS154">
        <v>98.956100000000006</v>
      </c>
      <c r="HT154">
        <v>97.944999999999993</v>
      </c>
    </row>
    <row r="155" spans="1:228" x14ac:dyDescent="0.3">
      <c r="A155">
        <v>140</v>
      </c>
      <c r="B155">
        <v>1673983625.0999999</v>
      </c>
      <c r="C155">
        <v>555</v>
      </c>
      <c r="D155" t="s">
        <v>639</v>
      </c>
      <c r="E155" t="s">
        <v>640</v>
      </c>
      <c r="F155">
        <v>4</v>
      </c>
      <c r="G155">
        <v>1673983622.7874999</v>
      </c>
      <c r="H155">
        <f t="shared" si="68"/>
        <v>1.271066374394354E-3</v>
      </c>
      <c r="I155">
        <f t="shared" si="69"/>
        <v>1.271066374394354</v>
      </c>
      <c r="J155">
        <f t="shared" si="70"/>
        <v>13.124463329132196</v>
      </c>
      <c r="K155">
        <f t="shared" si="71"/>
        <v>897.69587499999989</v>
      </c>
      <c r="L155">
        <f t="shared" si="72"/>
        <v>590.15040557605028</v>
      </c>
      <c r="M155">
        <f t="shared" si="73"/>
        <v>59.736395849648694</v>
      </c>
      <c r="N155">
        <f t="shared" si="74"/>
        <v>90.866863150340222</v>
      </c>
      <c r="O155">
        <f t="shared" si="75"/>
        <v>7.413264595071517E-2</v>
      </c>
      <c r="P155">
        <f t="shared" si="76"/>
        <v>2.7623899420687521</v>
      </c>
      <c r="Q155">
        <f t="shared" si="77"/>
        <v>7.3044894463557872E-2</v>
      </c>
      <c r="R155">
        <f t="shared" si="78"/>
        <v>4.5749459565247855E-2</v>
      </c>
      <c r="S155">
        <f t="shared" si="79"/>
        <v>226.11131354119743</v>
      </c>
      <c r="T155">
        <f t="shared" si="80"/>
        <v>34.425162342008079</v>
      </c>
      <c r="U155">
        <f t="shared" si="81"/>
        <v>33.250812499999988</v>
      </c>
      <c r="V155">
        <f t="shared" si="82"/>
        <v>5.1237427555255168</v>
      </c>
      <c r="W155">
        <f t="shared" si="83"/>
        <v>66.626329649863266</v>
      </c>
      <c r="X155">
        <f t="shared" si="84"/>
        <v>3.4368382764167142</v>
      </c>
      <c r="Y155">
        <f t="shared" si="85"/>
        <v>5.1583785186398412</v>
      </c>
      <c r="Z155">
        <f t="shared" si="86"/>
        <v>1.6869044791088026</v>
      </c>
      <c r="AA155">
        <f t="shared" si="87"/>
        <v>-56.054027110791012</v>
      </c>
      <c r="AB155">
        <f t="shared" si="88"/>
        <v>17.897178030966252</v>
      </c>
      <c r="AC155">
        <f t="shared" si="89"/>
        <v>1.4883262881680925</v>
      </c>
      <c r="AD155">
        <f t="shared" si="90"/>
        <v>189.44279074954073</v>
      </c>
      <c r="AE155">
        <f t="shared" si="91"/>
        <v>23.476233728893547</v>
      </c>
      <c r="AF155">
        <f t="shared" si="92"/>
        <v>1.2559030066862709</v>
      </c>
      <c r="AG155">
        <f t="shared" si="93"/>
        <v>13.124463329132196</v>
      </c>
      <c r="AH155">
        <v>951.42152798394636</v>
      </c>
      <c r="AI155">
        <v>932.30231515151547</v>
      </c>
      <c r="AJ155">
        <v>1.6849802774776499</v>
      </c>
      <c r="AK155">
        <v>64.11169264173391</v>
      </c>
      <c r="AL155">
        <f t="shared" si="94"/>
        <v>1.271066374394354</v>
      </c>
      <c r="AM155">
        <v>32.825536471722963</v>
      </c>
      <c r="AN155">
        <v>33.957639999999998</v>
      </c>
      <c r="AO155">
        <v>2.19062455668982E-4</v>
      </c>
      <c r="AP155">
        <v>93.4431284046358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47135.348522123015</v>
      </c>
      <c r="AV155">
        <f t="shared" si="98"/>
        <v>1199.99875</v>
      </c>
      <c r="AW155">
        <f t="shared" si="99"/>
        <v>1025.9220137519158</v>
      </c>
      <c r="AX155">
        <f t="shared" si="100"/>
        <v>0.85493590201816105</v>
      </c>
      <c r="AY155">
        <f t="shared" si="101"/>
        <v>0.18842629089505089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1673983622.7874999</v>
      </c>
      <c r="BF155">
        <v>897.69587499999989</v>
      </c>
      <c r="BG155">
        <v>920.40499999999997</v>
      </c>
      <c r="BH155">
        <v>33.953362499999997</v>
      </c>
      <c r="BI155">
        <v>32.833525000000002</v>
      </c>
      <c r="BJ155">
        <v>904.24175000000002</v>
      </c>
      <c r="BK155">
        <v>33.737887499999999</v>
      </c>
      <c r="BL155">
        <v>650.05550000000005</v>
      </c>
      <c r="BM155">
        <v>101.121875</v>
      </c>
      <c r="BN155">
        <v>0.1004494875</v>
      </c>
      <c r="BO155">
        <v>33.370987499999998</v>
      </c>
      <c r="BP155">
        <v>33.250812499999988</v>
      </c>
      <c r="BQ155">
        <v>999.9</v>
      </c>
      <c r="BR155">
        <v>0</v>
      </c>
      <c r="BS155">
        <v>0</v>
      </c>
      <c r="BT155">
        <v>8975.4724999999999</v>
      </c>
      <c r="BU155">
        <v>0</v>
      </c>
      <c r="BV155">
        <v>1264.42</v>
      </c>
      <c r="BW155">
        <v>-22.7091125</v>
      </c>
      <c r="BX155">
        <v>929.24699999999996</v>
      </c>
      <c r="BY155">
        <v>951.65125</v>
      </c>
      <c r="BZ155">
        <v>1.1198275</v>
      </c>
      <c r="CA155">
        <v>920.40499999999997</v>
      </c>
      <c r="CB155">
        <v>32.833525000000002</v>
      </c>
      <c r="CC155">
        <v>3.43342875</v>
      </c>
      <c r="CD155">
        <v>3.3201900000000002</v>
      </c>
      <c r="CE155">
        <v>26.294112500000001</v>
      </c>
      <c r="CF155">
        <v>25.727274999999999</v>
      </c>
      <c r="CG155">
        <v>1199.99875</v>
      </c>
      <c r="CH155">
        <v>0.50005474999999988</v>
      </c>
      <c r="CI155">
        <v>0.49994525000000001</v>
      </c>
      <c r="CJ155">
        <v>0</v>
      </c>
      <c r="CK155">
        <v>932.529</v>
      </c>
      <c r="CL155">
        <v>4.9990899999999998</v>
      </c>
      <c r="CM155">
        <v>10181.5875</v>
      </c>
      <c r="CN155">
        <v>9558.0337499999987</v>
      </c>
      <c r="CO155">
        <v>43.061999999999998</v>
      </c>
      <c r="CP155">
        <v>45.5</v>
      </c>
      <c r="CQ155">
        <v>44</v>
      </c>
      <c r="CR155">
        <v>44.109250000000003</v>
      </c>
      <c r="CS155">
        <v>44.375</v>
      </c>
      <c r="CT155">
        <v>597.56500000000005</v>
      </c>
      <c r="CU155">
        <v>597.43624999999997</v>
      </c>
      <c r="CV155">
        <v>0</v>
      </c>
      <c r="CW155">
        <v>1673983625.5</v>
      </c>
      <c r="CX155">
        <v>0</v>
      </c>
      <c r="CY155">
        <v>1673981072</v>
      </c>
      <c r="CZ155" t="s">
        <v>356</v>
      </c>
      <c r="DA155">
        <v>1673981071.5</v>
      </c>
      <c r="DB155">
        <v>1673981072</v>
      </c>
      <c r="DC155">
        <v>22</v>
      </c>
      <c r="DD155">
        <v>6.0000000000000001E-3</v>
      </c>
      <c r="DE155">
        <v>1.4999999999999999E-2</v>
      </c>
      <c r="DF155">
        <v>-5.52</v>
      </c>
      <c r="DG155">
        <v>0.19600000000000001</v>
      </c>
      <c r="DH155">
        <v>415</v>
      </c>
      <c r="DI155">
        <v>30</v>
      </c>
      <c r="DJ155">
        <v>0.47</v>
      </c>
      <c r="DK155">
        <v>0.06</v>
      </c>
      <c r="DL155">
        <v>-22.662627499999999</v>
      </c>
      <c r="DM155">
        <v>-0.22991932457780739</v>
      </c>
      <c r="DN155">
        <v>5.5031718070127453E-2</v>
      </c>
      <c r="DO155">
        <v>0</v>
      </c>
      <c r="DP155">
        <v>1.1067882499999999</v>
      </c>
      <c r="DQ155">
        <v>0.16362360225140321</v>
      </c>
      <c r="DR155">
        <v>1.6735439326097779E-2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370</v>
      </c>
      <c r="EA155">
        <v>3.2971200000000001</v>
      </c>
      <c r="EB155">
        <v>2.6255999999999999</v>
      </c>
      <c r="EC155">
        <v>0.17530499999999999</v>
      </c>
      <c r="ED155">
        <v>0.17604500000000001</v>
      </c>
      <c r="EE155">
        <v>0.13916500000000001</v>
      </c>
      <c r="EF155">
        <v>0.134828</v>
      </c>
      <c r="EG155">
        <v>24888.5</v>
      </c>
      <c r="EH155">
        <v>25294.400000000001</v>
      </c>
      <c r="EI155">
        <v>28079.9</v>
      </c>
      <c r="EJ155">
        <v>29549.599999999999</v>
      </c>
      <c r="EK155">
        <v>33273.800000000003</v>
      </c>
      <c r="EL155">
        <v>35497.9</v>
      </c>
      <c r="EM155">
        <v>39643.199999999997</v>
      </c>
      <c r="EN155">
        <v>42236.9</v>
      </c>
      <c r="EO155">
        <v>2.2380200000000001</v>
      </c>
      <c r="EP155">
        <v>2.1934200000000001</v>
      </c>
      <c r="EQ155">
        <v>0.12528500000000001</v>
      </c>
      <c r="ER155">
        <v>0</v>
      </c>
      <c r="ES155">
        <v>31.2376</v>
      </c>
      <c r="ET155">
        <v>999.9</v>
      </c>
      <c r="EU155">
        <v>72</v>
      </c>
      <c r="EV155">
        <v>34.299999999999997</v>
      </c>
      <c r="EW155">
        <v>38.685400000000001</v>
      </c>
      <c r="EX155">
        <v>57.12</v>
      </c>
      <c r="EY155">
        <v>-5.2283600000000003</v>
      </c>
      <c r="EZ155">
        <v>2</v>
      </c>
      <c r="FA155">
        <v>0.43495200000000001</v>
      </c>
      <c r="FB155">
        <v>0.20122300000000001</v>
      </c>
      <c r="FC155">
        <v>20.2697</v>
      </c>
      <c r="FD155">
        <v>5.2187900000000003</v>
      </c>
      <c r="FE155">
        <v>12.0098</v>
      </c>
      <c r="FF155">
        <v>4.9861000000000004</v>
      </c>
      <c r="FG155">
        <v>3.2844000000000002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1.86222</v>
      </c>
      <c r="FN155">
        <v>1.8643000000000001</v>
      </c>
      <c r="FO155">
        <v>1.8603499999999999</v>
      </c>
      <c r="FP155">
        <v>1.8610500000000001</v>
      </c>
      <c r="FQ155">
        <v>1.8602000000000001</v>
      </c>
      <c r="FR155">
        <v>1.86188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-6.5519999999999996</v>
      </c>
      <c r="GH155">
        <v>0.2155</v>
      </c>
      <c r="GI155">
        <v>-4.1132035990306486</v>
      </c>
      <c r="GJ155">
        <v>-4.0977002334145526E-3</v>
      </c>
      <c r="GK155">
        <v>1.9870096767282211E-6</v>
      </c>
      <c r="GL155">
        <v>-4.7591234531596528E-10</v>
      </c>
      <c r="GM155">
        <v>-9.7813170522517312E-2</v>
      </c>
      <c r="GN155">
        <v>-4.4277268217585318E-5</v>
      </c>
      <c r="GO155">
        <v>7.6125673839889962E-4</v>
      </c>
      <c r="GP155">
        <v>-1.4366726965109579E-5</v>
      </c>
      <c r="GQ155">
        <v>6</v>
      </c>
      <c r="GR155">
        <v>2093</v>
      </c>
      <c r="GS155">
        <v>4</v>
      </c>
      <c r="GT155">
        <v>31</v>
      </c>
      <c r="GU155">
        <v>42.6</v>
      </c>
      <c r="GV155">
        <v>42.6</v>
      </c>
      <c r="GW155">
        <v>2.6135299999999999</v>
      </c>
      <c r="GX155">
        <v>2.5293000000000001</v>
      </c>
      <c r="GY155">
        <v>2.04834</v>
      </c>
      <c r="GZ155">
        <v>2.6245099999999999</v>
      </c>
      <c r="HA155">
        <v>2.1972700000000001</v>
      </c>
      <c r="HB155">
        <v>2.3278799999999999</v>
      </c>
      <c r="HC155">
        <v>39.817700000000002</v>
      </c>
      <c r="HD155">
        <v>15.2265</v>
      </c>
      <c r="HE155">
        <v>18</v>
      </c>
      <c r="HF155">
        <v>712.19600000000003</v>
      </c>
      <c r="HG155">
        <v>751.80899999999997</v>
      </c>
      <c r="HH155">
        <v>31.003</v>
      </c>
      <c r="HI155">
        <v>32.933700000000002</v>
      </c>
      <c r="HJ155">
        <v>30.001200000000001</v>
      </c>
      <c r="HK155">
        <v>32.721200000000003</v>
      </c>
      <c r="HL155">
        <v>32.720599999999997</v>
      </c>
      <c r="HM155">
        <v>52.3001</v>
      </c>
      <c r="HN155">
        <v>19.028700000000001</v>
      </c>
      <c r="HO155">
        <v>96.707999999999998</v>
      </c>
      <c r="HP155">
        <v>31</v>
      </c>
      <c r="HQ155">
        <v>936.52700000000004</v>
      </c>
      <c r="HR155">
        <v>32.996899999999997</v>
      </c>
      <c r="HS155">
        <v>98.956299999999999</v>
      </c>
      <c r="HT155">
        <v>97.943399999999997</v>
      </c>
    </row>
    <row r="156" spans="1:228" x14ac:dyDescent="0.3">
      <c r="A156">
        <v>141</v>
      </c>
      <c r="B156">
        <v>1673983629.0999999</v>
      </c>
      <c r="C156">
        <v>559</v>
      </c>
      <c r="D156" t="s">
        <v>641</v>
      </c>
      <c r="E156" t="s">
        <v>642</v>
      </c>
      <c r="F156">
        <v>4</v>
      </c>
      <c r="G156">
        <v>1673983627.0999999</v>
      </c>
      <c r="H156">
        <f t="shared" si="68"/>
        <v>1.2572575150032591E-3</v>
      </c>
      <c r="I156">
        <f t="shared" si="69"/>
        <v>1.2572575150032592</v>
      </c>
      <c r="J156">
        <f t="shared" si="70"/>
        <v>12.83086162413524</v>
      </c>
      <c r="K156">
        <f t="shared" si="71"/>
        <v>904.85028571428563</v>
      </c>
      <c r="L156">
        <f t="shared" si="72"/>
        <v>598.99582028521854</v>
      </c>
      <c r="M156">
        <f t="shared" si="73"/>
        <v>60.629646109487005</v>
      </c>
      <c r="N156">
        <f t="shared" si="74"/>
        <v>91.587872147092426</v>
      </c>
      <c r="O156">
        <f t="shared" si="75"/>
        <v>7.296613223659397E-2</v>
      </c>
      <c r="P156">
        <f t="shared" si="76"/>
        <v>2.7786900610024192</v>
      </c>
      <c r="Q156">
        <f t="shared" si="77"/>
        <v>7.1918169020521561E-2</v>
      </c>
      <c r="R156">
        <f t="shared" si="78"/>
        <v>4.504175707847663E-2</v>
      </c>
      <c r="S156">
        <f t="shared" si="79"/>
        <v>226.11095350941369</v>
      </c>
      <c r="T156">
        <f t="shared" si="80"/>
        <v>34.437518693081024</v>
      </c>
      <c r="U156">
        <f t="shared" si="81"/>
        <v>33.283842857142851</v>
      </c>
      <c r="V156">
        <f t="shared" si="82"/>
        <v>5.133242247769096</v>
      </c>
      <c r="W156">
        <f t="shared" si="83"/>
        <v>66.608609769434779</v>
      </c>
      <c r="X156">
        <f t="shared" si="84"/>
        <v>3.4386836089974726</v>
      </c>
      <c r="Y156">
        <f t="shared" si="85"/>
        <v>5.162521212948973</v>
      </c>
      <c r="Z156">
        <f t="shared" si="86"/>
        <v>1.6945586387716234</v>
      </c>
      <c r="AA156">
        <f t="shared" si="87"/>
        <v>-55.445056411643726</v>
      </c>
      <c r="AB156">
        <f t="shared" si="88"/>
        <v>15.200900829342853</v>
      </c>
      <c r="AC156">
        <f t="shared" si="89"/>
        <v>1.2569803945212124</v>
      </c>
      <c r="AD156">
        <f t="shared" si="90"/>
        <v>187.12377832163403</v>
      </c>
      <c r="AE156">
        <f t="shared" si="91"/>
        <v>23.572146393802505</v>
      </c>
      <c r="AF156">
        <f t="shared" si="92"/>
        <v>1.2004245653767873</v>
      </c>
      <c r="AG156">
        <f t="shared" si="93"/>
        <v>12.83086162413524</v>
      </c>
      <c r="AH156">
        <v>958.41492968862451</v>
      </c>
      <c r="AI156">
        <v>939.30653333333339</v>
      </c>
      <c r="AJ156">
        <v>1.7534836170565129</v>
      </c>
      <c r="AK156">
        <v>64.11169264173391</v>
      </c>
      <c r="AL156">
        <f t="shared" si="94"/>
        <v>1.2572575150032592</v>
      </c>
      <c r="AM156">
        <v>32.898531587565863</v>
      </c>
      <c r="AN156">
        <v>33.984779999999994</v>
      </c>
      <c r="AO156">
        <v>6.1038238928831116E-3</v>
      </c>
      <c r="AP156">
        <v>93.4431284046358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47581.20142088893</v>
      </c>
      <c r="AV156">
        <f t="shared" si="98"/>
        <v>1199.995714285714</v>
      </c>
      <c r="AW156">
        <f t="shared" si="99"/>
        <v>1025.9195282432192</v>
      </c>
      <c r="AX156">
        <f t="shared" si="100"/>
        <v>0.85493599354551697</v>
      </c>
      <c r="AY156">
        <f t="shared" si="101"/>
        <v>0.18842646754284792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1673983627.0999999</v>
      </c>
      <c r="BF156">
        <v>904.85028571428563</v>
      </c>
      <c r="BG156">
        <v>927.61099999999999</v>
      </c>
      <c r="BH156">
        <v>33.972771428571427</v>
      </c>
      <c r="BI156">
        <v>32.902371428571428</v>
      </c>
      <c r="BJ156">
        <v>911.40814285714282</v>
      </c>
      <c r="BK156">
        <v>33.757257142857142</v>
      </c>
      <c r="BL156">
        <v>650.02400000000011</v>
      </c>
      <c r="BM156">
        <v>101.1191428571429</v>
      </c>
      <c r="BN156">
        <v>9.9670457142857147E-2</v>
      </c>
      <c r="BO156">
        <v>33.385314285714287</v>
      </c>
      <c r="BP156">
        <v>33.283842857142851</v>
      </c>
      <c r="BQ156">
        <v>999.89999999999986</v>
      </c>
      <c r="BR156">
        <v>0</v>
      </c>
      <c r="BS156">
        <v>0</v>
      </c>
      <c r="BT156">
        <v>9062.41</v>
      </c>
      <c r="BU156">
        <v>0</v>
      </c>
      <c r="BV156">
        <v>1232.775714285714</v>
      </c>
      <c r="BW156">
        <v>-22.760671428571431</v>
      </c>
      <c r="BX156">
        <v>936.67157142857127</v>
      </c>
      <c r="BY156">
        <v>959.17</v>
      </c>
      <c r="BZ156">
        <v>1.0704042857142859</v>
      </c>
      <c r="CA156">
        <v>927.61099999999999</v>
      </c>
      <c r="CB156">
        <v>32.902371428571428</v>
      </c>
      <c r="CC156">
        <v>3.435294285714285</v>
      </c>
      <c r="CD156">
        <v>3.3270557142857138</v>
      </c>
      <c r="CE156">
        <v>26.303328571428569</v>
      </c>
      <c r="CF156">
        <v>25.762157142857141</v>
      </c>
      <c r="CG156">
        <v>1199.995714285714</v>
      </c>
      <c r="CH156">
        <v>0.50004999999999999</v>
      </c>
      <c r="CI156">
        <v>0.49995000000000001</v>
      </c>
      <c r="CJ156">
        <v>0</v>
      </c>
      <c r="CK156">
        <v>932.60185714285728</v>
      </c>
      <c r="CL156">
        <v>4.9990899999999998</v>
      </c>
      <c r="CM156">
        <v>10185.5</v>
      </c>
      <c r="CN156">
        <v>9557.9971428571425</v>
      </c>
      <c r="CO156">
        <v>43.061999999999998</v>
      </c>
      <c r="CP156">
        <v>45.5</v>
      </c>
      <c r="CQ156">
        <v>44.035428571428582</v>
      </c>
      <c r="CR156">
        <v>44.125</v>
      </c>
      <c r="CS156">
        <v>44.392714285714291</v>
      </c>
      <c r="CT156">
        <v>597.56142857142856</v>
      </c>
      <c r="CU156">
        <v>597.43999999999983</v>
      </c>
      <c r="CV156">
        <v>0</v>
      </c>
      <c r="CW156">
        <v>1673983629.0999999</v>
      </c>
      <c r="CX156">
        <v>0</v>
      </c>
      <c r="CY156">
        <v>1673981072</v>
      </c>
      <c r="CZ156" t="s">
        <v>356</v>
      </c>
      <c r="DA156">
        <v>1673981071.5</v>
      </c>
      <c r="DB156">
        <v>1673981072</v>
      </c>
      <c r="DC156">
        <v>22</v>
      </c>
      <c r="DD156">
        <v>6.0000000000000001E-3</v>
      </c>
      <c r="DE156">
        <v>1.4999999999999999E-2</v>
      </c>
      <c r="DF156">
        <v>-5.52</v>
      </c>
      <c r="DG156">
        <v>0.19600000000000001</v>
      </c>
      <c r="DH156">
        <v>415</v>
      </c>
      <c r="DI156">
        <v>30</v>
      </c>
      <c r="DJ156">
        <v>0.47</v>
      </c>
      <c r="DK156">
        <v>0.06</v>
      </c>
      <c r="DL156">
        <v>-22.693002499999999</v>
      </c>
      <c r="DM156">
        <v>-0.35273358348959111</v>
      </c>
      <c r="DN156">
        <v>6.4068816469090337E-2</v>
      </c>
      <c r="DO156">
        <v>0</v>
      </c>
      <c r="DP156">
        <v>1.1056744999999999</v>
      </c>
      <c r="DQ156">
        <v>-3.7505966228896889E-2</v>
      </c>
      <c r="DR156">
        <v>1.913397370516641E-2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3.2968000000000002</v>
      </c>
      <c r="EB156">
        <v>2.6255000000000002</v>
      </c>
      <c r="EC156">
        <v>0.17613400000000001</v>
      </c>
      <c r="ED156">
        <v>0.17686299999999999</v>
      </c>
      <c r="EE156">
        <v>0.139234</v>
      </c>
      <c r="EF156">
        <v>0.13494700000000001</v>
      </c>
      <c r="EG156">
        <v>24862.5</v>
      </c>
      <c r="EH156">
        <v>25268.3</v>
      </c>
      <c r="EI156">
        <v>28078.9</v>
      </c>
      <c r="EJ156">
        <v>29548.6</v>
      </c>
      <c r="EK156">
        <v>33270.1</v>
      </c>
      <c r="EL156">
        <v>35491.800000000003</v>
      </c>
      <c r="EM156">
        <v>39642</v>
      </c>
      <c r="EN156">
        <v>42235.4</v>
      </c>
      <c r="EO156">
        <v>2.2375500000000001</v>
      </c>
      <c r="EP156">
        <v>2.1933500000000001</v>
      </c>
      <c r="EQ156">
        <v>0.12587400000000001</v>
      </c>
      <c r="ER156">
        <v>0</v>
      </c>
      <c r="ES156">
        <v>31.259499999999999</v>
      </c>
      <c r="ET156">
        <v>999.9</v>
      </c>
      <c r="EU156">
        <v>72</v>
      </c>
      <c r="EV156">
        <v>34.299999999999997</v>
      </c>
      <c r="EW156">
        <v>38.679099999999998</v>
      </c>
      <c r="EX156">
        <v>57.57</v>
      </c>
      <c r="EY156">
        <v>-5.2283600000000003</v>
      </c>
      <c r="EZ156">
        <v>2</v>
      </c>
      <c r="FA156">
        <v>0.43590400000000001</v>
      </c>
      <c r="FB156">
        <v>0.21205099999999999</v>
      </c>
      <c r="FC156">
        <v>20.2697</v>
      </c>
      <c r="FD156">
        <v>5.2180400000000002</v>
      </c>
      <c r="FE156">
        <v>12.0098</v>
      </c>
      <c r="FF156">
        <v>4.9861500000000003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1.86222</v>
      </c>
      <c r="FN156">
        <v>1.8642799999999999</v>
      </c>
      <c r="FO156">
        <v>1.8603499999999999</v>
      </c>
      <c r="FP156">
        <v>1.8610599999999999</v>
      </c>
      <c r="FQ156">
        <v>1.8602000000000001</v>
      </c>
      <c r="FR156">
        <v>1.86188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-6.5640000000000001</v>
      </c>
      <c r="GH156">
        <v>0.21560000000000001</v>
      </c>
      <c r="GI156">
        <v>-4.1132035990306486</v>
      </c>
      <c r="GJ156">
        <v>-4.0977002334145526E-3</v>
      </c>
      <c r="GK156">
        <v>1.9870096767282211E-6</v>
      </c>
      <c r="GL156">
        <v>-4.7591234531596528E-10</v>
      </c>
      <c r="GM156">
        <v>-9.7813170522517312E-2</v>
      </c>
      <c r="GN156">
        <v>-4.4277268217585318E-5</v>
      </c>
      <c r="GO156">
        <v>7.6125673839889962E-4</v>
      </c>
      <c r="GP156">
        <v>-1.4366726965109579E-5</v>
      </c>
      <c r="GQ156">
        <v>6</v>
      </c>
      <c r="GR156">
        <v>2093</v>
      </c>
      <c r="GS156">
        <v>4</v>
      </c>
      <c r="GT156">
        <v>31</v>
      </c>
      <c r="GU156">
        <v>42.6</v>
      </c>
      <c r="GV156">
        <v>42.6</v>
      </c>
      <c r="GW156">
        <v>2.6281699999999999</v>
      </c>
      <c r="GX156">
        <v>2.5280800000000001</v>
      </c>
      <c r="GY156">
        <v>2.04834</v>
      </c>
      <c r="GZ156">
        <v>2.6245099999999999</v>
      </c>
      <c r="HA156">
        <v>2.1972700000000001</v>
      </c>
      <c r="HB156">
        <v>2.33765</v>
      </c>
      <c r="HC156">
        <v>39.817700000000002</v>
      </c>
      <c r="HD156">
        <v>15.2178</v>
      </c>
      <c r="HE156">
        <v>18</v>
      </c>
      <c r="HF156">
        <v>711.928</v>
      </c>
      <c r="HG156">
        <v>751.88199999999995</v>
      </c>
      <c r="HH156">
        <v>31.0031</v>
      </c>
      <c r="HI156">
        <v>32.945399999999999</v>
      </c>
      <c r="HJ156">
        <v>30.001200000000001</v>
      </c>
      <c r="HK156">
        <v>32.732900000000001</v>
      </c>
      <c r="HL156">
        <v>32.732100000000003</v>
      </c>
      <c r="HM156">
        <v>52.607500000000002</v>
      </c>
      <c r="HN156">
        <v>19.028700000000001</v>
      </c>
      <c r="HO156">
        <v>96.707999999999998</v>
      </c>
      <c r="HP156">
        <v>31</v>
      </c>
      <c r="HQ156">
        <v>943.20500000000004</v>
      </c>
      <c r="HR156">
        <v>33.002099999999999</v>
      </c>
      <c r="HS156">
        <v>98.953000000000003</v>
      </c>
      <c r="HT156">
        <v>97.94</v>
      </c>
    </row>
    <row r="157" spans="1:228" x14ac:dyDescent="0.3">
      <c r="A157">
        <v>142</v>
      </c>
      <c r="B157">
        <v>1673983633.0999999</v>
      </c>
      <c r="C157">
        <v>563</v>
      </c>
      <c r="D157" t="s">
        <v>643</v>
      </c>
      <c r="E157" t="s">
        <v>644</v>
      </c>
      <c r="F157">
        <v>4</v>
      </c>
      <c r="G157">
        <v>1673983630.7874999</v>
      </c>
      <c r="H157">
        <f t="shared" si="68"/>
        <v>1.2390461675605359E-3</v>
      </c>
      <c r="I157">
        <f t="shared" si="69"/>
        <v>1.239046167560536</v>
      </c>
      <c r="J157">
        <f t="shared" si="70"/>
        <v>13.21294217104313</v>
      </c>
      <c r="K157">
        <f t="shared" si="71"/>
        <v>910.93912499999999</v>
      </c>
      <c r="L157">
        <f t="shared" si="72"/>
        <v>591.72728172107327</v>
      </c>
      <c r="M157">
        <f t="shared" si="73"/>
        <v>59.893857253069072</v>
      </c>
      <c r="N157">
        <f t="shared" si="74"/>
        <v>92.204060222296491</v>
      </c>
      <c r="O157">
        <f t="shared" si="75"/>
        <v>7.1767524747603215E-2</v>
      </c>
      <c r="P157">
        <f t="shared" si="76"/>
        <v>2.7680131239002819</v>
      </c>
      <c r="Q157">
        <f t="shared" si="77"/>
        <v>7.0749598609858882E-2</v>
      </c>
      <c r="R157">
        <f t="shared" si="78"/>
        <v>4.4308752933296072E-2</v>
      </c>
      <c r="S157">
        <f t="shared" si="79"/>
        <v>226.11114929047881</v>
      </c>
      <c r="T157">
        <f t="shared" si="80"/>
        <v>34.448932468576217</v>
      </c>
      <c r="U157">
        <f t="shared" si="81"/>
        <v>33.301650000000002</v>
      </c>
      <c r="V157">
        <f t="shared" si="82"/>
        <v>5.138369915084426</v>
      </c>
      <c r="W157">
        <f t="shared" si="83"/>
        <v>66.640292011644078</v>
      </c>
      <c r="X157">
        <f t="shared" si="84"/>
        <v>3.440839360317872</v>
      </c>
      <c r="Y157">
        <f t="shared" si="85"/>
        <v>5.1633017450113412</v>
      </c>
      <c r="Z157">
        <f t="shared" si="86"/>
        <v>1.697530554766554</v>
      </c>
      <c r="AA157">
        <f t="shared" si="87"/>
        <v>-54.641935989419636</v>
      </c>
      <c r="AB157">
        <f t="shared" si="88"/>
        <v>12.887800181352913</v>
      </c>
      <c r="AC157">
        <f t="shared" si="89"/>
        <v>1.0699254966429748</v>
      </c>
      <c r="AD157">
        <f t="shared" si="90"/>
        <v>185.42693897905505</v>
      </c>
      <c r="AE157">
        <f t="shared" si="91"/>
        <v>23.691501003392805</v>
      </c>
      <c r="AF157">
        <f t="shared" si="92"/>
        <v>1.2127706089145729</v>
      </c>
      <c r="AG157">
        <f t="shared" si="93"/>
        <v>13.21294217104313</v>
      </c>
      <c r="AH157">
        <v>965.37702701089415</v>
      </c>
      <c r="AI157">
        <v>946.08659999999952</v>
      </c>
      <c r="AJ157">
        <v>1.706563322687805</v>
      </c>
      <c r="AK157">
        <v>64.11169264173391</v>
      </c>
      <c r="AL157">
        <f t="shared" si="94"/>
        <v>1.239046167560536</v>
      </c>
      <c r="AM157">
        <v>32.912558180740263</v>
      </c>
      <c r="AN157">
        <v>33.997301212121208</v>
      </c>
      <c r="AO157">
        <v>3.5275499437047971E-3</v>
      </c>
      <c r="AP157">
        <v>93.4431284046358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47287.126084846372</v>
      </c>
      <c r="AV157">
        <f t="shared" si="98"/>
        <v>1199.9949999999999</v>
      </c>
      <c r="AW157">
        <f t="shared" si="99"/>
        <v>1025.9190887515433</v>
      </c>
      <c r="AX157">
        <f t="shared" si="100"/>
        <v>0.85493613619352027</v>
      </c>
      <c r="AY157">
        <f t="shared" si="101"/>
        <v>0.18842674285349426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1673983630.7874999</v>
      </c>
      <c r="BF157">
        <v>910.93912499999999</v>
      </c>
      <c r="BG157">
        <v>933.82825000000003</v>
      </c>
      <c r="BH157">
        <v>33.9941125</v>
      </c>
      <c r="BI157">
        <v>32.912675</v>
      </c>
      <c r="BJ157">
        <v>917.50699999999995</v>
      </c>
      <c r="BK157">
        <v>33.778525000000002</v>
      </c>
      <c r="BL157">
        <v>649.99237500000004</v>
      </c>
      <c r="BM157">
        <v>101.1185</v>
      </c>
      <c r="BN157">
        <v>0.1001848625</v>
      </c>
      <c r="BO157">
        <v>33.388012500000002</v>
      </c>
      <c r="BP157">
        <v>33.301650000000002</v>
      </c>
      <c r="BQ157">
        <v>999.9</v>
      </c>
      <c r="BR157">
        <v>0</v>
      </c>
      <c r="BS157">
        <v>0</v>
      </c>
      <c r="BT157">
        <v>9005.625</v>
      </c>
      <c r="BU157">
        <v>0</v>
      </c>
      <c r="BV157">
        <v>1199.12625</v>
      </c>
      <c r="BW157">
        <v>-22.888862499999998</v>
      </c>
      <c r="BX157">
        <v>942.99549999999999</v>
      </c>
      <c r="BY157">
        <v>965.6087500000001</v>
      </c>
      <c r="BZ157">
        <v>1.08143375</v>
      </c>
      <c r="CA157">
        <v>933.82825000000003</v>
      </c>
      <c r="CB157">
        <v>32.912675</v>
      </c>
      <c r="CC157">
        <v>3.4374337499999998</v>
      </c>
      <c r="CD157">
        <v>3.3280824999999998</v>
      </c>
      <c r="CE157">
        <v>26.313862499999999</v>
      </c>
      <c r="CF157">
        <v>25.7673375</v>
      </c>
      <c r="CG157">
        <v>1199.9949999999999</v>
      </c>
      <c r="CH157">
        <v>0.50004599999999999</v>
      </c>
      <c r="CI157">
        <v>0.49995400000000001</v>
      </c>
      <c r="CJ157">
        <v>0</v>
      </c>
      <c r="CK157">
        <v>932.97900000000004</v>
      </c>
      <c r="CL157">
        <v>4.9990899999999998</v>
      </c>
      <c r="CM157">
        <v>10189.200000000001</v>
      </c>
      <c r="CN157">
        <v>9557.96875</v>
      </c>
      <c r="CO157">
        <v>43.109250000000003</v>
      </c>
      <c r="CP157">
        <v>45.523249999999997</v>
      </c>
      <c r="CQ157">
        <v>44.061999999999998</v>
      </c>
      <c r="CR157">
        <v>44.125</v>
      </c>
      <c r="CS157">
        <v>44.405999999999999</v>
      </c>
      <c r="CT157">
        <v>597.55375000000004</v>
      </c>
      <c r="CU157">
        <v>597.44375000000014</v>
      </c>
      <c r="CV157">
        <v>0</v>
      </c>
      <c r="CW157">
        <v>1673983633.3</v>
      </c>
      <c r="CX157">
        <v>0</v>
      </c>
      <c r="CY157">
        <v>1673981072</v>
      </c>
      <c r="CZ157" t="s">
        <v>356</v>
      </c>
      <c r="DA157">
        <v>1673981071.5</v>
      </c>
      <c r="DB157">
        <v>1673981072</v>
      </c>
      <c r="DC157">
        <v>22</v>
      </c>
      <c r="DD157">
        <v>6.0000000000000001E-3</v>
      </c>
      <c r="DE157">
        <v>1.4999999999999999E-2</v>
      </c>
      <c r="DF157">
        <v>-5.52</v>
      </c>
      <c r="DG157">
        <v>0.19600000000000001</v>
      </c>
      <c r="DH157">
        <v>415</v>
      </c>
      <c r="DI157">
        <v>30</v>
      </c>
      <c r="DJ157">
        <v>0.47</v>
      </c>
      <c r="DK157">
        <v>0.06</v>
      </c>
      <c r="DL157">
        <v>-22.735507500000001</v>
      </c>
      <c r="DM157">
        <v>-0.6604559099437145</v>
      </c>
      <c r="DN157">
        <v>8.9834565695782923E-2</v>
      </c>
      <c r="DO157">
        <v>0</v>
      </c>
      <c r="DP157">
        <v>1.102562</v>
      </c>
      <c r="DQ157">
        <v>-0.15450371482176509</v>
      </c>
      <c r="DR157">
        <v>2.1655738177212981E-2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370</v>
      </c>
      <c r="EA157">
        <v>3.2969400000000002</v>
      </c>
      <c r="EB157">
        <v>2.62541</v>
      </c>
      <c r="EC157">
        <v>0.17696000000000001</v>
      </c>
      <c r="ED157">
        <v>0.1777</v>
      </c>
      <c r="EE157">
        <v>0.139264</v>
      </c>
      <c r="EF157">
        <v>0.13494300000000001</v>
      </c>
      <c r="EG157">
        <v>24837.1</v>
      </c>
      <c r="EH157">
        <v>25242.400000000001</v>
      </c>
      <c r="EI157">
        <v>28078.400000000001</v>
      </c>
      <c r="EJ157">
        <v>29548.400000000001</v>
      </c>
      <c r="EK157">
        <v>33268.6</v>
      </c>
      <c r="EL157">
        <v>35491.599999999999</v>
      </c>
      <c r="EM157">
        <v>39641.5</v>
      </c>
      <c r="EN157">
        <v>42234.9</v>
      </c>
      <c r="EO157">
        <v>2.2373799999999999</v>
      </c>
      <c r="EP157">
        <v>2.1930000000000001</v>
      </c>
      <c r="EQ157">
        <v>0.12442499999999999</v>
      </c>
      <c r="ER157">
        <v>0</v>
      </c>
      <c r="ES157">
        <v>31.279299999999999</v>
      </c>
      <c r="ET157">
        <v>999.9</v>
      </c>
      <c r="EU157">
        <v>72</v>
      </c>
      <c r="EV157">
        <v>34.299999999999997</v>
      </c>
      <c r="EW157">
        <v>38.6892</v>
      </c>
      <c r="EX157">
        <v>57.060099999999998</v>
      </c>
      <c r="EY157">
        <v>-5.3365400000000003</v>
      </c>
      <c r="EZ157">
        <v>2</v>
      </c>
      <c r="FA157">
        <v>0.43693300000000002</v>
      </c>
      <c r="FB157">
        <v>0.22303400000000001</v>
      </c>
      <c r="FC157">
        <v>20.2697</v>
      </c>
      <c r="FD157">
        <v>5.2189399999999999</v>
      </c>
      <c r="FE157">
        <v>12.0099</v>
      </c>
      <c r="FF157">
        <v>4.9863999999999997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1.8622099999999999</v>
      </c>
      <c r="FN157">
        <v>1.8643000000000001</v>
      </c>
      <c r="FO157">
        <v>1.8603499999999999</v>
      </c>
      <c r="FP157">
        <v>1.8610599999999999</v>
      </c>
      <c r="FQ157">
        <v>1.8602000000000001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-6.5739999999999998</v>
      </c>
      <c r="GH157">
        <v>0.21560000000000001</v>
      </c>
      <c r="GI157">
        <v>-4.1132035990306486</v>
      </c>
      <c r="GJ157">
        <v>-4.0977002334145526E-3</v>
      </c>
      <c r="GK157">
        <v>1.9870096767282211E-6</v>
      </c>
      <c r="GL157">
        <v>-4.7591234531596528E-10</v>
      </c>
      <c r="GM157">
        <v>-9.7813170522517312E-2</v>
      </c>
      <c r="GN157">
        <v>-4.4277268217585318E-5</v>
      </c>
      <c r="GO157">
        <v>7.6125673839889962E-4</v>
      </c>
      <c r="GP157">
        <v>-1.4366726965109579E-5</v>
      </c>
      <c r="GQ157">
        <v>6</v>
      </c>
      <c r="GR157">
        <v>2093</v>
      </c>
      <c r="GS157">
        <v>4</v>
      </c>
      <c r="GT157">
        <v>31</v>
      </c>
      <c r="GU157">
        <v>42.7</v>
      </c>
      <c r="GV157">
        <v>42.7</v>
      </c>
      <c r="GW157">
        <v>2.6428199999999999</v>
      </c>
      <c r="GX157">
        <v>2.52197</v>
      </c>
      <c r="GY157">
        <v>2.04834</v>
      </c>
      <c r="GZ157">
        <v>2.6232899999999999</v>
      </c>
      <c r="HA157">
        <v>2.1972700000000001</v>
      </c>
      <c r="HB157">
        <v>2.3535200000000001</v>
      </c>
      <c r="HC157">
        <v>39.842799999999997</v>
      </c>
      <c r="HD157">
        <v>15.244</v>
      </c>
      <c r="HE157">
        <v>18</v>
      </c>
      <c r="HF157">
        <v>711.91200000000003</v>
      </c>
      <c r="HG157">
        <v>751.69</v>
      </c>
      <c r="HH157">
        <v>31.0031</v>
      </c>
      <c r="HI157">
        <v>32.957099999999997</v>
      </c>
      <c r="HJ157">
        <v>30.001300000000001</v>
      </c>
      <c r="HK157">
        <v>32.744399999999999</v>
      </c>
      <c r="HL157">
        <v>32.743699999999997</v>
      </c>
      <c r="HM157">
        <v>52.909100000000002</v>
      </c>
      <c r="HN157">
        <v>19.028700000000001</v>
      </c>
      <c r="HO157">
        <v>97.090400000000002</v>
      </c>
      <c r="HP157">
        <v>31</v>
      </c>
      <c r="HQ157">
        <v>949.88599999999997</v>
      </c>
      <c r="HR157">
        <v>33.025500000000001</v>
      </c>
      <c r="HS157">
        <v>98.951599999999999</v>
      </c>
      <c r="HT157">
        <v>97.9392</v>
      </c>
    </row>
    <row r="158" spans="1:228" x14ac:dyDescent="0.3">
      <c r="A158">
        <v>143</v>
      </c>
      <c r="B158">
        <v>1673983637.0999999</v>
      </c>
      <c r="C158">
        <v>567</v>
      </c>
      <c r="D158" t="s">
        <v>645</v>
      </c>
      <c r="E158" t="s">
        <v>646</v>
      </c>
      <c r="F158">
        <v>4</v>
      </c>
      <c r="G158">
        <v>1673983635.0999999</v>
      </c>
      <c r="H158">
        <f t="shared" si="68"/>
        <v>1.2209011477348369E-3</v>
      </c>
      <c r="I158">
        <f t="shared" si="69"/>
        <v>1.2209011477348368</v>
      </c>
      <c r="J158">
        <f t="shared" si="70"/>
        <v>13.093163932946055</v>
      </c>
      <c r="K158">
        <f t="shared" si="71"/>
        <v>918.19242857142854</v>
      </c>
      <c r="L158">
        <f t="shared" si="72"/>
        <v>597.46350289232237</v>
      </c>
      <c r="M158">
        <f t="shared" si="73"/>
        <v>60.47334632915198</v>
      </c>
      <c r="N158">
        <f t="shared" si="74"/>
        <v>92.936503168817524</v>
      </c>
      <c r="O158">
        <f t="shared" si="75"/>
        <v>7.0781663197488881E-2</v>
      </c>
      <c r="P158">
        <f t="shared" si="76"/>
        <v>2.7708596562293324</v>
      </c>
      <c r="Q158">
        <f t="shared" si="77"/>
        <v>6.9792305211122077E-2</v>
      </c>
      <c r="R158">
        <f t="shared" si="78"/>
        <v>4.3707928545613201E-2</v>
      </c>
      <c r="S158">
        <f t="shared" si="79"/>
        <v>226.10993705127527</v>
      </c>
      <c r="T158">
        <f t="shared" si="80"/>
        <v>34.452666822947393</v>
      </c>
      <c r="U158">
        <f t="shared" si="81"/>
        <v>33.296914285714287</v>
      </c>
      <c r="V158">
        <f t="shared" si="82"/>
        <v>5.1370058046753426</v>
      </c>
      <c r="W158">
        <f t="shared" si="83"/>
        <v>66.652231457138669</v>
      </c>
      <c r="X158">
        <f t="shared" si="84"/>
        <v>3.4414176099390166</v>
      </c>
      <c r="Y158">
        <f t="shared" si="85"/>
        <v>5.1632444026304682</v>
      </c>
      <c r="Z158">
        <f t="shared" si="86"/>
        <v>1.695588194736326</v>
      </c>
      <c r="AA158">
        <f t="shared" si="87"/>
        <v>-53.841740615106303</v>
      </c>
      <c r="AB158">
        <f t="shared" si="88"/>
        <v>13.57887704800592</v>
      </c>
      <c r="AC158">
        <f t="shared" si="89"/>
        <v>1.12611235534089</v>
      </c>
      <c r="AD158">
        <f t="shared" si="90"/>
        <v>186.97318583951576</v>
      </c>
      <c r="AE158">
        <f t="shared" si="91"/>
        <v>23.685842953105869</v>
      </c>
      <c r="AF158">
        <f t="shared" si="92"/>
        <v>1.2126555641924306</v>
      </c>
      <c r="AG158">
        <f t="shared" si="93"/>
        <v>13.093163932946055</v>
      </c>
      <c r="AH158">
        <v>972.37615357703601</v>
      </c>
      <c r="AI158">
        <v>953.09926060605994</v>
      </c>
      <c r="AJ158">
        <v>1.7326439274375081</v>
      </c>
      <c r="AK158">
        <v>64.11169264173391</v>
      </c>
      <c r="AL158">
        <f t="shared" si="94"/>
        <v>1.2209011477348368</v>
      </c>
      <c r="AM158">
        <v>32.915804387743982</v>
      </c>
      <c r="AN158">
        <v>34.002790303030288</v>
      </c>
      <c r="AO158">
        <v>2.8416345490275141E-4</v>
      </c>
      <c r="AP158">
        <v>93.4431284046358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47365.377008660042</v>
      </c>
      <c r="AV158">
        <f t="shared" si="98"/>
        <v>1199.988571428572</v>
      </c>
      <c r="AW158">
        <f t="shared" si="99"/>
        <v>1025.9135922545472</v>
      </c>
      <c r="AX158">
        <f t="shared" si="100"/>
        <v>0.85493613579436789</v>
      </c>
      <c r="AY158">
        <f t="shared" si="101"/>
        <v>0.18842674208313009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1673983635.0999999</v>
      </c>
      <c r="BF158">
        <v>918.19242857142854</v>
      </c>
      <c r="BG158">
        <v>941.08285714285716</v>
      </c>
      <c r="BH158">
        <v>34.000457142857137</v>
      </c>
      <c r="BI158">
        <v>32.919199999999996</v>
      </c>
      <c r="BJ158">
        <v>924.77185714285713</v>
      </c>
      <c r="BK158">
        <v>33.784871428571428</v>
      </c>
      <c r="BL158">
        <v>650.03485714285728</v>
      </c>
      <c r="BM158">
        <v>101.117</v>
      </c>
      <c r="BN158">
        <v>9.9804100000000021E-2</v>
      </c>
      <c r="BO158">
        <v>33.387814285714292</v>
      </c>
      <c r="BP158">
        <v>33.296914285714287</v>
      </c>
      <c r="BQ158">
        <v>999.89999999999986</v>
      </c>
      <c r="BR158">
        <v>0</v>
      </c>
      <c r="BS158">
        <v>0</v>
      </c>
      <c r="BT158">
        <v>9020.8928571428569</v>
      </c>
      <c r="BU158">
        <v>0</v>
      </c>
      <c r="BV158">
        <v>1152.6099999999999</v>
      </c>
      <c r="BW158">
        <v>-22.89077142857143</v>
      </c>
      <c r="BX158">
        <v>950.51014285714302</v>
      </c>
      <c r="BY158">
        <v>973.11714285714299</v>
      </c>
      <c r="BZ158">
        <v>1.081258571428571</v>
      </c>
      <c r="CA158">
        <v>941.08285714285716</v>
      </c>
      <c r="CB158">
        <v>32.919199999999996</v>
      </c>
      <c r="CC158">
        <v>3.4380257142857138</v>
      </c>
      <c r="CD158">
        <v>3.328689999999999</v>
      </c>
      <c r="CE158">
        <v>26.316757142857139</v>
      </c>
      <c r="CF158">
        <v>25.770428571428571</v>
      </c>
      <c r="CG158">
        <v>1199.988571428572</v>
      </c>
      <c r="CH158">
        <v>0.5000460000000001</v>
      </c>
      <c r="CI158">
        <v>0.4999539999999999</v>
      </c>
      <c r="CJ158">
        <v>0</v>
      </c>
      <c r="CK158">
        <v>933.37571428571425</v>
      </c>
      <c r="CL158">
        <v>4.9990899999999998</v>
      </c>
      <c r="CM158">
        <v>10193.485714285711</v>
      </c>
      <c r="CN158">
        <v>9557.9300000000021</v>
      </c>
      <c r="CO158">
        <v>43.125</v>
      </c>
      <c r="CP158">
        <v>45.553142857142859</v>
      </c>
      <c r="CQ158">
        <v>44.061999999999998</v>
      </c>
      <c r="CR158">
        <v>44.186999999999998</v>
      </c>
      <c r="CS158">
        <v>44.436999999999998</v>
      </c>
      <c r="CT158">
        <v>597.55000000000007</v>
      </c>
      <c r="CU158">
        <v>597.43999999999994</v>
      </c>
      <c r="CV158">
        <v>0</v>
      </c>
      <c r="CW158">
        <v>1673983637.5</v>
      </c>
      <c r="CX158">
        <v>0</v>
      </c>
      <c r="CY158">
        <v>1673981072</v>
      </c>
      <c r="CZ158" t="s">
        <v>356</v>
      </c>
      <c r="DA158">
        <v>1673981071.5</v>
      </c>
      <c r="DB158">
        <v>1673981072</v>
      </c>
      <c r="DC158">
        <v>22</v>
      </c>
      <c r="DD158">
        <v>6.0000000000000001E-3</v>
      </c>
      <c r="DE158">
        <v>1.4999999999999999E-2</v>
      </c>
      <c r="DF158">
        <v>-5.52</v>
      </c>
      <c r="DG158">
        <v>0.19600000000000001</v>
      </c>
      <c r="DH158">
        <v>415</v>
      </c>
      <c r="DI158">
        <v>30</v>
      </c>
      <c r="DJ158">
        <v>0.47</v>
      </c>
      <c r="DK158">
        <v>0.06</v>
      </c>
      <c r="DL158">
        <v>-22.77166585365854</v>
      </c>
      <c r="DM158">
        <v>-1.0620689895470721</v>
      </c>
      <c r="DN158">
        <v>0.115429726504296</v>
      </c>
      <c r="DO158">
        <v>0</v>
      </c>
      <c r="DP158">
        <v>1.098628048780488</v>
      </c>
      <c r="DQ158">
        <v>-0.1772218118466907</v>
      </c>
      <c r="DR158">
        <v>2.2330249113277599E-2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370</v>
      </c>
      <c r="EA158">
        <v>3.29684</v>
      </c>
      <c r="EB158">
        <v>2.6252300000000002</v>
      </c>
      <c r="EC158">
        <v>0.177789</v>
      </c>
      <c r="ED158">
        <v>0.178504</v>
      </c>
      <c r="EE158">
        <v>0.139269</v>
      </c>
      <c r="EF158">
        <v>0.13499</v>
      </c>
      <c r="EG158">
        <v>24811.5</v>
      </c>
      <c r="EH158">
        <v>25216.799999999999</v>
      </c>
      <c r="EI158">
        <v>28078</v>
      </c>
      <c r="EJ158">
        <v>29547.5</v>
      </c>
      <c r="EK158">
        <v>33267.5</v>
      </c>
      <c r="EL158">
        <v>35489</v>
      </c>
      <c r="EM158">
        <v>39640.400000000001</v>
      </c>
      <c r="EN158">
        <v>42234.1</v>
      </c>
      <c r="EO158">
        <v>2.23725</v>
      </c>
      <c r="EP158">
        <v>2.19292</v>
      </c>
      <c r="EQ158">
        <v>0.123546</v>
      </c>
      <c r="ER158">
        <v>0</v>
      </c>
      <c r="ES158">
        <v>31.2944</v>
      </c>
      <c r="ET158">
        <v>999.9</v>
      </c>
      <c r="EU158">
        <v>71.900000000000006</v>
      </c>
      <c r="EV158">
        <v>34.299999999999997</v>
      </c>
      <c r="EW158">
        <v>38.634</v>
      </c>
      <c r="EX158">
        <v>56.91</v>
      </c>
      <c r="EY158">
        <v>-5.27644</v>
      </c>
      <c r="EZ158">
        <v>2</v>
      </c>
      <c r="FA158">
        <v>0.43801099999999998</v>
      </c>
      <c r="FB158">
        <v>0.23355699999999999</v>
      </c>
      <c r="FC158">
        <v>20.2699</v>
      </c>
      <c r="FD158">
        <v>5.2193899999999998</v>
      </c>
      <c r="FE158">
        <v>12.0099</v>
      </c>
      <c r="FF158">
        <v>4.9863499999999998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1.8622099999999999</v>
      </c>
      <c r="FN158">
        <v>1.86432</v>
      </c>
      <c r="FO158">
        <v>1.8603499999999999</v>
      </c>
      <c r="FP158">
        <v>1.8610800000000001</v>
      </c>
      <c r="FQ158">
        <v>1.8602000000000001</v>
      </c>
      <c r="FR158">
        <v>1.86188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-6.585</v>
      </c>
      <c r="GH158">
        <v>0.21560000000000001</v>
      </c>
      <c r="GI158">
        <v>-4.1132035990306486</v>
      </c>
      <c r="GJ158">
        <v>-4.0977002334145526E-3</v>
      </c>
      <c r="GK158">
        <v>1.9870096767282211E-6</v>
      </c>
      <c r="GL158">
        <v>-4.7591234531596528E-10</v>
      </c>
      <c r="GM158">
        <v>-9.7813170522517312E-2</v>
      </c>
      <c r="GN158">
        <v>-4.4277268217585318E-5</v>
      </c>
      <c r="GO158">
        <v>7.6125673839889962E-4</v>
      </c>
      <c r="GP158">
        <v>-1.4366726965109579E-5</v>
      </c>
      <c r="GQ158">
        <v>6</v>
      </c>
      <c r="GR158">
        <v>2093</v>
      </c>
      <c r="GS158">
        <v>4</v>
      </c>
      <c r="GT158">
        <v>31</v>
      </c>
      <c r="GU158">
        <v>42.8</v>
      </c>
      <c r="GV158">
        <v>42.8</v>
      </c>
      <c r="GW158">
        <v>2.65869</v>
      </c>
      <c r="GX158">
        <v>2.5366200000000001</v>
      </c>
      <c r="GY158">
        <v>2.04834</v>
      </c>
      <c r="GZ158">
        <v>2.6232899999999999</v>
      </c>
      <c r="HA158">
        <v>2.1972700000000001</v>
      </c>
      <c r="HB158">
        <v>2.2717299999999998</v>
      </c>
      <c r="HC158">
        <v>39.842799999999997</v>
      </c>
      <c r="HD158">
        <v>15.2178</v>
      </c>
      <c r="HE158">
        <v>18</v>
      </c>
      <c r="HF158">
        <v>711.90899999999999</v>
      </c>
      <c r="HG158">
        <v>751.76</v>
      </c>
      <c r="HH158">
        <v>31.003</v>
      </c>
      <c r="HI158">
        <v>32.968899999999998</v>
      </c>
      <c r="HJ158">
        <v>30.001300000000001</v>
      </c>
      <c r="HK158">
        <v>32.753399999999999</v>
      </c>
      <c r="HL158">
        <v>32.755000000000003</v>
      </c>
      <c r="HM158">
        <v>53.213200000000001</v>
      </c>
      <c r="HN158">
        <v>18.738099999999999</v>
      </c>
      <c r="HO158">
        <v>97.090400000000002</v>
      </c>
      <c r="HP158">
        <v>31</v>
      </c>
      <c r="HQ158">
        <v>956.56600000000003</v>
      </c>
      <c r="HR158">
        <v>33.042200000000001</v>
      </c>
      <c r="HS158">
        <v>98.949299999999994</v>
      </c>
      <c r="HT158">
        <v>97.936899999999994</v>
      </c>
    </row>
    <row r="159" spans="1:228" x14ac:dyDescent="0.3">
      <c r="A159">
        <v>144</v>
      </c>
      <c r="B159">
        <v>1673983641.0999999</v>
      </c>
      <c r="C159">
        <v>571</v>
      </c>
      <c r="D159" t="s">
        <v>647</v>
      </c>
      <c r="E159" t="s">
        <v>648</v>
      </c>
      <c r="F159">
        <v>4</v>
      </c>
      <c r="G159">
        <v>1673983638.7874999</v>
      </c>
      <c r="H159">
        <f t="shared" si="68"/>
        <v>1.1984826281030163E-3</v>
      </c>
      <c r="I159">
        <f t="shared" si="69"/>
        <v>1.1984826281030163</v>
      </c>
      <c r="J159">
        <f t="shared" si="70"/>
        <v>12.968981324613141</v>
      </c>
      <c r="K159">
        <f t="shared" si="71"/>
        <v>924.32987500000002</v>
      </c>
      <c r="L159">
        <f t="shared" si="72"/>
        <v>600.63880084110008</v>
      </c>
      <c r="M159">
        <f t="shared" si="73"/>
        <v>60.795021756921699</v>
      </c>
      <c r="N159">
        <f t="shared" si="74"/>
        <v>93.558149727433445</v>
      </c>
      <c r="O159">
        <f t="shared" si="75"/>
        <v>6.9441175080823273E-2</v>
      </c>
      <c r="P159">
        <f t="shared" si="76"/>
        <v>2.766214720589423</v>
      </c>
      <c r="Q159">
        <f t="shared" si="77"/>
        <v>6.8487088234110094E-2</v>
      </c>
      <c r="R159">
        <f t="shared" si="78"/>
        <v>4.2889058939563088E-2</v>
      </c>
      <c r="S159">
        <f t="shared" si="79"/>
        <v>226.10998863145261</v>
      </c>
      <c r="T159">
        <f t="shared" si="80"/>
        <v>34.461511079489803</v>
      </c>
      <c r="U159">
        <f t="shared" si="81"/>
        <v>33.3016875</v>
      </c>
      <c r="V159">
        <f t="shared" si="82"/>
        <v>5.1383807181210885</v>
      </c>
      <c r="W159">
        <f t="shared" si="83"/>
        <v>66.663710491207567</v>
      </c>
      <c r="X159">
        <f t="shared" si="84"/>
        <v>3.4422172793673922</v>
      </c>
      <c r="Y159">
        <f t="shared" si="85"/>
        <v>5.1635548846645651</v>
      </c>
      <c r="Z159">
        <f t="shared" si="86"/>
        <v>1.6961634387536964</v>
      </c>
      <c r="AA159">
        <f t="shared" si="87"/>
        <v>-52.853083899343019</v>
      </c>
      <c r="AB159">
        <f t="shared" si="88"/>
        <v>13.004325051031984</v>
      </c>
      <c r="AC159">
        <f t="shared" si="89"/>
        <v>1.0803059221029994</v>
      </c>
      <c r="AD159">
        <f t="shared" si="90"/>
        <v>187.34153570524455</v>
      </c>
      <c r="AE159">
        <f t="shared" si="91"/>
        <v>23.759383651813661</v>
      </c>
      <c r="AF159">
        <f t="shared" si="92"/>
        <v>1.1888049692813192</v>
      </c>
      <c r="AG159">
        <f t="shared" si="93"/>
        <v>12.968981324613141</v>
      </c>
      <c r="AH159">
        <v>979.31021328906002</v>
      </c>
      <c r="AI159">
        <v>960.05416969696932</v>
      </c>
      <c r="AJ159">
        <v>1.7569639877880621</v>
      </c>
      <c r="AK159">
        <v>64.11169264173391</v>
      </c>
      <c r="AL159">
        <f t="shared" si="94"/>
        <v>1.1984826281030163</v>
      </c>
      <c r="AM159">
        <v>32.947514035660078</v>
      </c>
      <c r="AN159">
        <v>34.013392727272709</v>
      </c>
      <c r="AO159">
        <v>4.9884570253313078E-4</v>
      </c>
      <c r="AP159">
        <v>93.4431284046358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47237.579220007341</v>
      </c>
      <c r="AV159">
        <f t="shared" si="98"/>
        <v>1199.9875</v>
      </c>
      <c r="AW159">
        <f t="shared" si="99"/>
        <v>1025.9128075810634</v>
      </c>
      <c r="AX159">
        <f t="shared" si="100"/>
        <v>0.85493624523677414</v>
      </c>
      <c r="AY159">
        <f t="shared" si="101"/>
        <v>0.18842695330697412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1673983638.7874999</v>
      </c>
      <c r="BF159">
        <v>924.32987500000002</v>
      </c>
      <c r="BG159">
        <v>947.27725000000009</v>
      </c>
      <c r="BH159">
        <v>34.008200000000002</v>
      </c>
      <c r="BI159">
        <v>32.948099999999997</v>
      </c>
      <c r="BJ159">
        <v>930.91949999999997</v>
      </c>
      <c r="BK159">
        <v>33.7926</v>
      </c>
      <c r="BL159">
        <v>649.96275000000003</v>
      </c>
      <c r="BM159">
        <v>101.117375</v>
      </c>
      <c r="BN159">
        <v>9.9898462500000007E-2</v>
      </c>
      <c r="BO159">
        <v>33.388887500000003</v>
      </c>
      <c r="BP159">
        <v>33.3016875</v>
      </c>
      <c r="BQ159">
        <v>999.9</v>
      </c>
      <c r="BR159">
        <v>0</v>
      </c>
      <c r="BS159">
        <v>0</v>
      </c>
      <c r="BT159">
        <v>8996.1712499999994</v>
      </c>
      <c r="BU159">
        <v>0</v>
      </c>
      <c r="BV159">
        <v>1111.6775</v>
      </c>
      <c r="BW159">
        <v>-22.947412499999999</v>
      </c>
      <c r="BX159">
        <v>956.87112500000001</v>
      </c>
      <c r="BY159">
        <v>979.55137500000001</v>
      </c>
      <c r="BZ159">
        <v>1.0601037499999999</v>
      </c>
      <c r="CA159">
        <v>947.27725000000009</v>
      </c>
      <c r="CB159">
        <v>32.948099999999997</v>
      </c>
      <c r="CC159">
        <v>3.4388225000000001</v>
      </c>
      <c r="CD159">
        <v>3.3316287500000001</v>
      </c>
      <c r="CE159">
        <v>26.320675000000001</v>
      </c>
      <c r="CF159">
        <v>25.785299999999999</v>
      </c>
      <c r="CG159">
        <v>1199.9875</v>
      </c>
      <c r="CH159">
        <v>0.50004237500000004</v>
      </c>
      <c r="CI159">
        <v>0.49995762500000002</v>
      </c>
      <c r="CJ159">
        <v>0</v>
      </c>
      <c r="CK159">
        <v>933.55162500000006</v>
      </c>
      <c r="CL159">
        <v>4.9990899999999998</v>
      </c>
      <c r="CM159">
        <v>10196.875</v>
      </c>
      <c r="CN159">
        <v>9557.9075000000012</v>
      </c>
      <c r="CO159">
        <v>43.125</v>
      </c>
      <c r="CP159">
        <v>45.561999999999998</v>
      </c>
      <c r="CQ159">
        <v>44.061999999999998</v>
      </c>
      <c r="CR159">
        <v>44.186999999999998</v>
      </c>
      <c r="CS159">
        <v>44.436999999999998</v>
      </c>
      <c r="CT159">
        <v>597.54624999999987</v>
      </c>
      <c r="CU159">
        <v>597.44499999999994</v>
      </c>
      <c r="CV159">
        <v>0</v>
      </c>
      <c r="CW159">
        <v>1673983641.0999999</v>
      </c>
      <c r="CX159">
        <v>0</v>
      </c>
      <c r="CY159">
        <v>1673981072</v>
      </c>
      <c r="CZ159" t="s">
        <v>356</v>
      </c>
      <c r="DA159">
        <v>1673981071.5</v>
      </c>
      <c r="DB159">
        <v>1673981072</v>
      </c>
      <c r="DC159">
        <v>22</v>
      </c>
      <c r="DD159">
        <v>6.0000000000000001E-3</v>
      </c>
      <c r="DE159">
        <v>1.4999999999999999E-2</v>
      </c>
      <c r="DF159">
        <v>-5.52</v>
      </c>
      <c r="DG159">
        <v>0.19600000000000001</v>
      </c>
      <c r="DH159">
        <v>415</v>
      </c>
      <c r="DI159">
        <v>30</v>
      </c>
      <c r="DJ159">
        <v>0.47</v>
      </c>
      <c r="DK159">
        <v>0.06</v>
      </c>
      <c r="DL159">
        <v>-22.8356125</v>
      </c>
      <c r="DM159">
        <v>-0.9550120075046491</v>
      </c>
      <c r="DN159">
        <v>0.1072093820229834</v>
      </c>
      <c r="DO159">
        <v>0</v>
      </c>
      <c r="DP159">
        <v>1.08502125</v>
      </c>
      <c r="DQ159">
        <v>-0.17550202626641831</v>
      </c>
      <c r="DR159">
        <v>2.1781688661293E-2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370</v>
      </c>
      <c r="EA159">
        <v>3.2968899999999999</v>
      </c>
      <c r="EB159">
        <v>2.6252599999999999</v>
      </c>
      <c r="EC159">
        <v>0.17862600000000001</v>
      </c>
      <c r="ED159">
        <v>0.179338</v>
      </c>
      <c r="EE159">
        <v>0.13930400000000001</v>
      </c>
      <c r="EF159">
        <v>0.13506599999999999</v>
      </c>
      <c r="EG159">
        <v>24786.1</v>
      </c>
      <c r="EH159">
        <v>25191.3</v>
      </c>
      <c r="EI159">
        <v>28077.8</v>
      </c>
      <c r="EJ159">
        <v>29547.8</v>
      </c>
      <c r="EK159">
        <v>33266.1</v>
      </c>
      <c r="EL159">
        <v>35486.1</v>
      </c>
      <c r="EM159">
        <v>39640.400000000001</v>
      </c>
      <c r="EN159">
        <v>42234.400000000001</v>
      </c>
      <c r="EO159">
        <v>2.2371699999999999</v>
      </c>
      <c r="EP159">
        <v>2.1926999999999999</v>
      </c>
      <c r="EQ159">
        <v>0.123601</v>
      </c>
      <c r="ER159">
        <v>0</v>
      </c>
      <c r="ES159">
        <v>31.303000000000001</v>
      </c>
      <c r="ET159">
        <v>999.9</v>
      </c>
      <c r="EU159">
        <v>71.900000000000006</v>
      </c>
      <c r="EV159">
        <v>34.299999999999997</v>
      </c>
      <c r="EW159">
        <v>38.626899999999999</v>
      </c>
      <c r="EX159">
        <v>57.21</v>
      </c>
      <c r="EY159">
        <v>-5.2323700000000004</v>
      </c>
      <c r="EZ159">
        <v>2</v>
      </c>
      <c r="FA159">
        <v>0.43894100000000003</v>
      </c>
      <c r="FB159">
        <v>0.24407100000000001</v>
      </c>
      <c r="FC159">
        <v>20.2698</v>
      </c>
      <c r="FD159">
        <v>5.2193899999999998</v>
      </c>
      <c r="FE159">
        <v>12.0098</v>
      </c>
      <c r="FF159">
        <v>4.9856999999999996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1.86585</v>
      </c>
      <c r="FM159">
        <v>1.8622000000000001</v>
      </c>
      <c r="FN159">
        <v>1.86429</v>
      </c>
      <c r="FO159">
        <v>1.8603499999999999</v>
      </c>
      <c r="FP159">
        <v>1.8610800000000001</v>
      </c>
      <c r="FQ159">
        <v>1.8602000000000001</v>
      </c>
      <c r="FR159">
        <v>1.86188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-6.5960000000000001</v>
      </c>
      <c r="GH159">
        <v>0.21560000000000001</v>
      </c>
      <c r="GI159">
        <v>-4.1132035990306486</v>
      </c>
      <c r="GJ159">
        <v>-4.0977002334145526E-3</v>
      </c>
      <c r="GK159">
        <v>1.9870096767282211E-6</v>
      </c>
      <c r="GL159">
        <v>-4.7591234531596528E-10</v>
      </c>
      <c r="GM159">
        <v>-9.7813170522517312E-2</v>
      </c>
      <c r="GN159">
        <v>-4.4277268217585318E-5</v>
      </c>
      <c r="GO159">
        <v>7.6125673839889962E-4</v>
      </c>
      <c r="GP159">
        <v>-1.4366726965109579E-5</v>
      </c>
      <c r="GQ159">
        <v>6</v>
      </c>
      <c r="GR159">
        <v>2093</v>
      </c>
      <c r="GS159">
        <v>4</v>
      </c>
      <c r="GT159">
        <v>31</v>
      </c>
      <c r="GU159">
        <v>42.8</v>
      </c>
      <c r="GV159">
        <v>42.8</v>
      </c>
      <c r="GW159">
        <v>2.67334</v>
      </c>
      <c r="GX159">
        <v>2.5305200000000001</v>
      </c>
      <c r="GY159">
        <v>2.04834</v>
      </c>
      <c r="GZ159">
        <v>2.6232899999999999</v>
      </c>
      <c r="HA159">
        <v>2.1972700000000001</v>
      </c>
      <c r="HB159">
        <v>2.33643</v>
      </c>
      <c r="HC159">
        <v>39.842799999999997</v>
      </c>
      <c r="HD159">
        <v>15.209</v>
      </c>
      <c r="HE159">
        <v>18</v>
      </c>
      <c r="HF159">
        <v>711.97500000000002</v>
      </c>
      <c r="HG159">
        <v>751.65599999999995</v>
      </c>
      <c r="HH159">
        <v>31.003</v>
      </c>
      <c r="HI159">
        <v>32.980699999999999</v>
      </c>
      <c r="HJ159">
        <v>30.001300000000001</v>
      </c>
      <c r="HK159">
        <v>32.764800000000001</v>
      </c>
      <c r="HL159">
        <v>32.764000000000003</v>
      </c>
      <c r="HM159">
        <v>53.510300000000001</v>
      </c>
      <c r="HN159">
        <v>18.738099999999999</v>
      </c>
      <c r="HO159">
        <v>97.468599999999995</v>
      </c>
      <c r="HP159">
        <v>31</v>
      </c>
      <c r="HQ159">
        <v>963.245</v>
      </c>
      <c r="HR159">
        <v>33.047899999999998</v>
      </c>
      <c r="HS159">
        <v>98.949100000000001</v>
      </c>
      <c r="HT159">
        <v>97.937600000000003</v>
      </c>
    </row>
    <row r="160" spans="1:228" x14ac:dyDescent="0.3">
      <c r="A160">
        <v>145</v>
      </c>
      <c r="B160">
        <v>1673983645.0999999</v>
      </c>
      <c r="C160">
        <v>575</v>
      </c>
      <c r="D160" t="s">
        <v>649</v>
      </c>
      <c r="E160" t="s">
        <v>650</v>
      </c>
      <c r="F160">
        <v>4</v>
      </c>
      <c r="G160">
        <v>1673983643.0999999</v>
      </c>
      <c r="H160">
        <f t="shared" si="68"/>
        <v>1.2051005902756898E-3</v>
      </c>
      <c r="I160">
        <f t="shared" si="69"/>
        <v>1.2051005902756899</v>
      </c>
      <c r="J160">
        <f t="shared" si="70"/>
        <v>13.239070110740673</v>
      </c>
      <c r="K160">
        <f t="shared" si="71"/>
        <v>931.57442857142871</v>
      </c>
      <c r="L160">
        <f t="shared" si="72"/>
        <v>603.37096211925825</v>
      </c>
      <c r="M160">
        <f t="shared" si="73"/>
        <v>61.071576063887832</v>
      </c>
      <c r="N160">
        <f t="shared" si="74"/>
        <v>94.291442819596313</v>
      </c>
      <c r="O160">
        <f t="shared" si="75"/>
        <v>6.9878511833529264E-2</v>
      </c>
      <c r="P160">
        <f t="shared" si="76"/>
        <v>2.7664250030947271</v>
      </c>
      <c r="Q160">
        <f t="shared" si="77"/>
        <v>6.8912532054440367E-2</v>
      </c>
      <c r="R160">
        <f t="shared" si="78"/>
        <v>4.3156009477998476E-2</v>
      </c>
      <c r="S160">
        <f t="shared" si="79"/>
        <v>226.11320962245276</v>
      </c>
      <c r="T160">
        <f t="shared" si="80"/>
        <v>34.466755807494721</v>
      </c>
      <c r="U160">
        <f t="shared" si="81"/>
        <v>33.303271428571428</v>
      </c>
      <c r="V160">
        <f t="shared" si="82"/>
        <v>5.138837035855139</v>
      </c>
      <c r="W160">
        <f t="shared" si="83"/>
        <v>66.668851113303475</v>
      </c>
      <c r="X160">
        <f t="shared" si="84"/>
        <v>3.4438548060509149</v>
      </c>
      <c r="Y160">
        <f t="shared" si="85"/>
        <v>5.16561294898887</v>
      </c>
      <c r="Z160">
        <f t="shared" si="86"/>
        <v>1.6949822298042241</v>
      </c>
      <c r="AA160">
        <f t="shared" si="87"/>
        <v>-53.144936031157918</v>
      </c>
      <c r="AB160">
        <f t="shared" si="88"/>
        <v>13.829864134879919</v>
      </c>
      <c r="AC160">
        <f t="shared" si="89"/>
        <v>1.1488473715608891</v>
      </c>
      <c r="AD160">
        <f t="shared" si="90"/>
        <v>187.94698509773565</v>
      </c>
      <c r="AE160">
        <f t="shared" si="91"/>
        <v>23.723526907554174</v>
      </c>
      <c r="AF160">
        <f t="shared" si="92"/>
        <v>1.1948597344578669</v>
      </c>
      <c r="AG160">
        <f t="shared" si="93"/>
        <v>13.239070110740673</v>
      </c>
      <c r="AH160">
        <v>986.28791224368365</v>
      </c>
      <c r="AI160">
        <v>966.95027272727248</v>
      </c>
      <c r="AJ160">
        <v>1.712653612746355</v>
      </c>
      <c r="AK160">
        <v>64.11169264173391</v>
      </c>
      <c r="AL160">
        <f t="shared" si="94"/>
        <v>1.2051005902756899</v>
      </c>
      <c r="AM160">
        <v>32.959613963038002</v>
      </c>
      <c r="AN160">
        <v>34.030601212121198</v>
      </c>
      <c r="AO160">
        <v>6.0757051933656267E-4</v>
      </c>
      <c r="AP160">
        <v>93.4431284046358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47242.255686253207</v>
      </c>
      <c r="AV160">
        <f t="shared" si="98"/>
        <v>1200.002857142857</v>
      </c>
      <c r="AW160">
        <f t="shared" si="99"/>
        <v>1025.9261065401311</v>
      </c>
      <c r="AX160">
        <f t="shared" si="100"/>
        <v>0.85493638655395077</v>
      </c>
      <c r="AY160">
        <f t="shared" si="101"/>
        <v>0.18842722604912482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1673983643.0999999</v>
      </c>
      <c r="BF160">
        <v>931.57442857142871</v>
      </c>
      <c r="BG160">
        <v>954.49857142857149</v>
      </c>
      <c r="BH160">
        <v>34.024371428571428</v>
      </c>
      <c r="BI160">
        <v>32.959042857142848</v>
      </c>
      <c r="BJ160">
        <v>938.17600000000004</v>
      </c>
      <c r="BK160">
        <v>33.808771428571433</v>
      </c>
      <c r="BL160">
        <v>650.05599999999993</v>
      </c>
      <c r="BM160">
        <v>101.117</v>
      </c>
      <c r="BN160">
        <v>0.10029399999999999</v>
      </c>
      <c r="BO160">
        <v>33.396000000000001</v>
      </c>
      <c r="BP160">
        <v>33.303271428571428</v>
      </c>
      <c r="BQ160">
        <v>999.89999999999986</v>
      </c>
      <c r="BR160">
        <v>0</v>
      </c>
      <c r="BS160">
        <v>0</v>
      </c>
      <c r="BT160">
        <v>8997.3214285714294</v>
      </c>
      <c r="BU160">
        <v>0</v>
      </c>
      <c r="BV160">
        <v>1077.295714285714</v>
      </c>
      <c r="BW160">
        <v>-22.924314285714281</v>
      </c>
      <c r="BX160">
        <v>964.38700000000006</v>
      </c>
      <c r="BY160">
        <v>987.03028571428581</v>
      </c>
      <c r="BZ160">
        <v>1.0653271428571429</v>
      </c>
      <c r="CA160">
        <v>954.49857142857149</v>
      </c>
      <c r="CB160">
        <v>32.959042857142848</v>
      </c>
      <c r="CC160">
        <v>3.440454285714285</v>
      </c>
      <c r="CD160">
        <v>3.332728571428571</v>
      </c>
      <c r="CE160">
        <v>26.32871428571428</v>
      </c>
      <c r="CF160">
        <v>25.790871428571428</v>
      </c>
      <c r="CG160">
        <v>1200.002857142857</v>
      </c>
      <c r="CH160">
        <v>0.50003757142857153</v>
      </c>
      <c r="CI160">
        <v>0.49996242857142847</v>
      </c>
      <c r="CJ160">
        <v>0</v>
      </c>
      <c r="CK160">
        <v>933.84600000000012</v>
      </c>
      <c r="CL160">
        <v>4.9990899999999998</v>
      </c>
      <c r="CM160">
        <v>10200.27142857143</v>
      </c>
      <c r="CN160">
        <v>9557.9900000000016</v>
      </c>
      <c r="CO160">
        <v>43.125</v>
      </c>
      <c r="CP160">
        <v>45.561999999999998</v>
      </c>
      <c r="CQ160">
        <v>44.061999999999998</v>
      </c>
      <c r="CR160">
        <v>44.204999999999998</v>
      </c>
      <c r="CS160">
        <v>44.482000000000014</v>
      </c>
      <c r="CT160">
        <v>597.54714285714283</v>
      </c>
      <c r="CU160">
        <v>597.45714285714291</v>
      </c>
      <c r="CV160">
        <v>0</v>
      </c>
      <c r="CW160">
        <v>1673983645.3</v>
      </c>
      <c r="CX160">
        <v>0</v>
      </c>
      <c r="CY160">
        <v>1673981072</v>
      </c>
      <c r="CZ160" t="s">
        <v>356</v>
      </c>
      <c r="DA160">
        <v>1673981071.5</v>
      </c>
      <c r="DB160">
        <v>1673981072</v>
      </c>
      <c r="DC160">
        <v>22</v>
      </c>
      <c r="DD160">
        <v>6.0000000000000001E-3</v>
      </c>
      <c r="DE160">
        <v>1.4999999999999999E-2</v>
      </c>
      <c r="DF160">
        <v>-5.52</v>
      </c>
      <c r="DG160">
        <v>0.19600000000000001</v>
      </c>
      <c r="DH160">
        <v>415</v>
      </c>
      <c r="DI160">
        <v>30</v>
      </c>
      <c r="DJ160">
        <v>0.47</v>
      </c>
      <c r="DK160">
        <v>0.06</v>
      </c>
      <c r="DL160">
        <v>-22.887</v>
      </c>
      <c r="DM160">
        <v>-0.57179999999999132</v>
      </c>
      <c r="DN160">
        <v>8.196710226461934E-2</v>
      </c>
      <c r="DO160">
        <v>0</v>
      </c>
      <c r="DP160">
        <v>1.072685121951219</v>
      </c>
      <c r="DQ160">
        <v>-6.7249547038327445E-2</v>
      </c>
      <c r="DR160">
        <v>1.146155229812648E-2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3.2969599999999999</v>
      </c>
      <c r="EB160">
        <v>2.6255299999999999</v>
      </c>
      <c r="EC160">
        <v>0.17943999999999999</v>
      </c>
      <c r="ED160">
        <v>0.18012700000000001</v>
      </c>
      <c r="EE160">
        <v>0.13934299999999999</v>
      </c>
      <c r="EF160">
        <v>0.13505600000000001</v>
      </c>
      <c r="EG160">
        <v>24760.6</v>
      </c>
      <c r="EH160">
        <v>25166.400000000001</v>
      </c>
      <c r="EI160">
        <v>28076.9</v>
      </c>
      <c r="EJ160">
        <v>29547.200000000001</v>
      </c>
      <c r="EK160">
        <v>33263.800000000003</v>
      </c>
      <c r="EL160">
        <v>35486</v>
      </c>
      <c r="EM160">
        <v>39639.4</v>
      </c>
      <c r="EN160">
        <v>42233.7</v>
      </c>
      <c r="EO160">
        <v>2.2371500000000002</v>
      </c>
      <c r="EP160">
        <v>2.19245</v>
      </c>
      <c r="EQ160">
        <v>0.1227</v>
      </c>
      <c r="ER160">
        <v>0</v>
      </c>
      <c r="ES160">
        <v>31.311199999999999</v>
      </c>
      <c r="ET160">
        <v>999.9</v>
      </c>
      <c r="EU160">
        <v>71.900000000000006</v>
      </c>
      <c r="EV160">
        <v>34.299999999999997</v>
      </c>
      <c r="EW160">
        <v>38.634399999999999</v>
      </c>
      <c r="EX160">
        <v>57.24</v>
      </c>
      <c r="EY160">
        <v>-5.3605799999999997</v>
      </c>
      <c r="EZ160">
        <v>2</v>
      </c>
      <c r="FA160">
        <v>0.44002799999999997</v>
      </c>
      <c r="FB160">
        <v>0.255411</v>
      </c>
      <c r="FC160">
        <v>20.2698</v>
      </c>
      <c r="FD160">
        <v>5.2195400000000003</v>
      </c>
      <c r="FE160">
        <v>12.0099</v>
      </c>
      <c r="FF160">
        <v>4.9863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1.8622000000000001</v>
      </c>
      <c r="FN160">
        <v>1.86429</v>
      </c>
      <c r="FO160">
        <v>1.8603499999999999</v>
      </c>
      <c r="FP160">
        <v>1.8610800000000001</v>
      </c>
      <c r="FQ160">
        <v>1.8602000000000001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-6.6070000000000002</v>
      </c>
      <c r="GH160">
        <v>0.2157</v>
      </c>
      <c r="GI160">
        <v>-4.1132035990306486</v>
      </c>
      <c r="GJ160">
        <v>-4.0977002334145526E-3</v>
      </c>
      <c r="GK160">
        <v>1.9870096767282211E-6</v>
      </c>
      <c r="GL160">
        <v>-4.7591234531596528E-10</v>
      </c>
      <c r="GM160">
        <v>-9.7813170522517312E-2</v>
      </c>
      <c r="GN160">
        <v>-4.4277268217585318E-5</v>
      </c>
      <c r="GO160">
        <v>7.6125673839889962E-4</v>
      </c>
      <c r="GP160">
        <v>-1.4366726965109579E-5</v>
      </c>
      <c r="GQ160">
        <v>6</v>
      </c>
      <c r="GR160">
        <v>2093</v>
      </c>
      <c r="GS160">
        <v>4</v>
      </c>
      <c r="GT160">
        <v>31</v>
      </c>
      <c r="GU160">
        <v>42.9</v>
      </c>
      <c r="GV160">
        <v>42.9</v>
      </c>
      <c r="GW160">
        <v>2.6892100000000001</v>
      </c>
      <c r="GX160">
        <v>2.51831</v>
      </c>
      <c r="GY160">
        <v>2.04834</v>
      </c>
      <c r="GZ160">
        <v>2.6232899999999999</v>
      </c>
      <c r="HA160">
        <v>2.1972700000000001</v>
      </c>
      <c r="HB160">
        <v>2.36938</v>
      </c>
      <c r="HC160">
        <v>39.868000000000002</v>
      </c>
      <c r="HD160">
        <v>15.244</v>
      </c>
      <c r="HE160">
        <v>18</v>
      </c>
      <c r="HF160">
        <v>712.08600000000001</v>
      </c>
      <c r="HG160">
        <v>751.56</v>
      </c>
      <c r="HH160">
        <v>31.0031</v>
      </c>
      <c r="HI160">
        <v>32.992400000000004</v>
      </c>
      <c r="HJ160">
        <v>30.001300000000001</v>
      </c>
      <c r="HK160">
        <v>32.776400000000002</v>
      </c>
      <c r="HL160">
        <v>32.775599999999997</v>
      </c>
      <c r="HM160">
        <v>53.813899999999997</v>
      </c>
      <c r="HN160">
        <v>18.738099999999999</v>
      </c>
      <c r="HO160">
        <v>97.468599999999995</v>
      </c>
      <c r="HP160">
        <v>31</v>
      </c>
      <c r="HQ160">
        <v>969.923</v>
      </c>
      <c r="HR160">
        <v>33.0533</v>
      </c>
      <c r="HS160">
        <v>98.946299999999994</v>
      </c>
      <c r="HT160">
        <v>97.9358</v>
      </c>
    </row>
    <row r="161" spans="1:228" x14ac:dyDescent="0.3">
      <c r="A161">
        <v>146</v>
      </c>
      <c r="B161">
        <v>1673983649.0999999</v>
      </c>
      <c r="C161">
        <v>579</v>
      </c>
      <c r="D161" t="s">
        <v>651</v>
      </c>
      <c r="E161" t="s">
        <v>652</v>
      </c>
      <c r="F161">
        <v>4</v>
      </c>
      <c r="G161">
        <v>1673983646.7874999</v>
      </c>
      <c r="H161">
        <f t="shared" si="68"/>
        <v>1.2151515218914734E-3</v>
      </c>
      <c r="I161">
        <f t="shared" si="69"/>
        <v>1.2151515218914735</v>
      </c>
      <c r="J161">
        <f t="shared" si="70"/>
        <v>13.083677744440632</v>
      </c>
      <c r="K161">
        <f t="shared" si="71"/>
        <v>937.67875000000004</v>
      </c>
      <c r="L161">
        <f t="shared" si="72"/>
        <v>615.51840907434496</v>
      </c>
      <c r="M161">
        <f t="shared" si="73"/>
        <v>62.30048723111215</v>
      </c>
      <c r="N161">
        <f t="shared" si="74"/>
        <v>94.908360383749709</v>
      </c>
      <c r="O161">
        <f t="shared" si="75"/>
        <v>7.0510122669468905E-2</v>
      </c>
      <c r="P161">
        <f t="shared" si="76"/>
        <v>2.76715201611669</v>
      </c>
      <c r="Q161">
        <f t="shared" si="77"/>
        <v>6.9526988557290101E-2</v>
      </c>
      <c r="R161">
        <f t="shared" si="78"/>
        <v>4.3541556511765292E-2</v>
      </c>
      <c r="S161">
        <f t="shared" si="79"/>
        <v>226.11315973296752</v>
      </c>
      <c r="T161">
        <f t="shared" si="80"/>
        <v>34.467824253545515</v>
      </c>
      <c r="U161">
        <f t="shared" si="81"/>
        <v>33.303575000000002</v>
      </c>
      <c r="V161">
        <f t="shared" si="82"/>
        <v>5.1389244964926624</v>
      </c>
      <c r="W161">
        <f t="shared" si="83"/>
        <v>66.674597477253684</v>
      </c>
      <c r="X161">
        <f t="shared" si="84"/>
        <v>3.4449380401972203</v>
      </c>
      <c r="Y161">
        <f t="shared" si="85"/>
        <v>5.166792407516934</v>
      </c>
      <c r="Z161">
        <f t="shared" si="86"/>
        <v>1.6939864562954421</v>
      </c>
      <c r="AA161">
        <f t="shared" si="87"/>
        <v>-53.588182115413979</v>
      </c>
      <c r="AB161">
        <f t="shared" si="88"/>
        <v>14.396130501063046</v>
      </c>
      <c r="AC161">
        <f t="shared" si="89"/>
        <v>1.195598580820896</v>
      </c>
      <c r="AD161">
        <f t="shared" si="90"/>
        <v>188.11670669943749</v>
      </c>
      <c r="AE161">
        <f t="shared" si="91"/>
        <v>23.689017500590996</v>
      </c>
      <c r="AF161">
        <f t="shared" si="92"/>
        <v>1.2072808492653901</v>
      </c>
      <c r="AG161">
        <f t="shared" si="93"/>
        <v>13.083677744440632</v>
      </c>
      <c r="AH161">
        <v>993.1136293211207</v>
      </c>
      <c r="AI161">
        <v>973.8539272727279</v>
      </c>
      <c r="AJ161">
        <v>1.730519258007867</v>
      </c>
      <c r="AK161">
        <v>64.11169264173391</v>
      </c>
      <c r="AL161">
        <f t="shared" si="94"/>
        <v>1.2151515218914735</v>
      </c>
      <c r="AM161">
        <v>32.957000195258537</v>
      </c>
      <c r="AN161">
        <v>34.039195757575747</v>
      </c>
      <c r="AO161">
        <v>2.179074341254888E-4</v>
      </c>
      <c r="AP161">
        <v>93.4431284046358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47261.591789761173</v>
      </c>
      <c r="AV161">
        <f t="shared" si="98"/>
        <v>1200.00125</v>
      </c>
      <c r="AW161">
        <f t="shared" si="99"/>
        <v>1025.9248635922111</v>
      </c>
      <c r="AX161">
        <f t="shared" si="100"/>
        <v>0.8549364957679928</v>
      </c>
      <c r="AY161">
        <f t="shared" si="101"/>
        <v>0.18842743683222624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1673983646.7874999</v>
      </c>
      <c r="BF161">
        <v>937.67875000000004</v>
      </c>
      <c r="BG161">
        <v>960.58924999999999</v>
      </c>
      <c r="BH161">
        <v>34.0354125</v>
      </c>
      <c r="BI161">
        <v>32.958987499999999</v>
      </c>
      <c r="BJ161">
        <v>944.29012499999999</v>
      </c>
      <c r="BK161">
        <v>33.819749999999999</v>
      </c>
      <c r="BL161">
        <v>650.03537500000004</v>
      </c>
      <c r="BM161">
        <v>101.11624999999999</v>
      </c>
      <c r="BN161">
        <v>0.1000358375</v>
      </c>
      <c r="BO161">
        <v>33.400075000000001</v>
      </c>
      <c r="BP161">
        <v>33.303575000000002</v>
      </c>
      <c r="BQ161">
        <v>999.9</v>
      </c>
      <c r="BR161">
        <v>0</v>
      </c>
      <c r="BS161">
        <v>0</v>
      </c>
      <c r="BT161">
        <v>9001.25</v>
      </c>
      <c r="BU161">
        <v>0</v>
      </c>
      <c r="BV161">
        <v>1052.4375</v>
      </c>
      <c r="BW161">
        <v>-22.910762500000001</v>
      </c>
      <c r="BX161">
        <v>970.71737499999995</v>
      </c>
      <c r="BY161">
        <v>993.32849999999996</v>
      </c>
      <c r="BZ161">
        <v>1.0764175</v>
      </c>
      <c r="CA161">
        <v>960.58924999999999</v>
      </c>
      <c r="CB161">
        <v>32.958987499999999</v>
      </c>
      <c r="CC161">
        <v>3.44153625</v>
      </c>
      <c r="CD161">
        <v>3.3326899999999999</v>
      </c>
      <c r="CE161">
        <v>26.334050000000001</v>
      </c>
      <c r="CF161">
        <v>25.790675</v>
      </c>
      <c r="CG161">
        <v>1200.00125</v>
      </c>
      <c r="CH161">
        <v>0.50003487499999999</v>
      </c>
      <c r="CI161">
        <v>0.49996512500000001</v>
      </c>
      <c r="CJ161">
        <v>0</v>
      </c>
      <c r="CK161">
        <v>933.92149999999992</v>
      </c>
      <c r="CL161">
        <v>4.9990899999999998</v>
      </c>
      <c r="CM161">
        <v>10202.325000000001</v>
      </c>
      <c r="CN161">
        <v>9557.9900000000016</v>
      </c>
      <c r="CO161">
        <v>43.171499999999988</v>
      </c>
      <c r="CP161">
        <v>45.561999999999998</v>
      </c>
      <c r="CQ161">
        <v>44.085624999999993</v>
      </c>
      <c r="CR161">
        <v>44.25</v>
      </c>
      <c r="CS161">
        <v>44.476374999999997</v>
      </c>
      <c r="CT161">
        <v>597.54124999999999</v>
      </c>
      <c r="CU161">
        <v>597.46</v>
      </c>
      <c r="CV161">
        <v>0</v>
      </c>
      <c r="CW161">
        <v>1673983649.5</v>
      </c>
      <c r="CX161">
        <v>0</v>
      </c>
      <c r="CY161">
        <v>1673981072</v>
      </c>
      <c r="CZ161" t="s">
        <v>356</v>
      </c>
      <c r="DA161">
        <v>1673981071.5</v>
      </c>
      <c r="DB161">
        <v>1673981072</v>
      </c>
      <c r="DC161">
        <v>22</v>
      </c>
      <c r="DD161">
        <v>6.0000000000000001E-3</v>
      </c>
      <c r="DE161">
        <v>1.4999999999999999E-2</v>
      </c>
      <c r="DF161">
        <v>-5.52</v>
      </c>
      <c r="DG161">
        <v>0.19600000000000001</v>
      </c>
      <c r="DH161">
        <v>415</v>
      </c>
      <c r="DI161">
        <v>30</v>
      </c>
      <c r="DJ161">
        <v>0.47</v>
      </c>
      <c r="DK161">
        <v>0.06</v>
      </c>
      <c r="DL161">
        <v>-22.913799999999998</v>
      </c>
      <c r="DM161">
        <v>-0.16439372822303661</v>
      </c>
      <c r="DN161">
        <v>5.9135045941781372E-2</v>
      </c>
      <c r="DO161">
        <v>0</v>
      </c>
      <c r="DP161">
        <v>1.072703902439025</v>
      </c>
      <c r="DQ161">
        <v>-3.6547526132404889E-2</v>
      </c>
      <c r="DR161">
        <v>1.014522448706387E-2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3.2966799999999998</v>
      </c>
      <c r="EB161">
        <v>2.6251600000000002</v>
      </c>
      <c r="EC161">
        <v>0.180253</v>
      </c>
      <c r="ED161">
        <v>0.18093300000000001</v>
      </c>
      <c r="EE161">
        <v>0.13936200000000001</v>
      </c>
      <c r="EF161">
        <v>0.13509099999999999</v>
      </c>
      <c r="EG161">
        <v>24734.9</v>
      </c>
      <c r="EH161">
        <v>25140.7</v>
      </c>
      <c r="EI161">
        <v>28075.7</v>
      </c>
      <c r="EJ161">
        <v>29546.2</v>
      </c>
      <c r="EK161">
        <v>33261.5</v>
      </c>
      <c r="EL161">
        <v>35483.300000000003</v>
      </c>
      <c r="EM161">
        <v>39637.4</v>
      </c>
      <c r="EN161">
        <v>42232.1</v>
      </c>
      <c r="EO161">
        <v>2.2368000000000001</v>
      </c>
      <c r="EP161">
        <v>2.1925699999999999</v>
      </c>
      <c r="EQ161">
        <v>0.122778</v>
      </c>
      <c r="ER161">
        <v>0</v>
      </c>
      <c r="ES161">
        <v>31.322199999999999</v>
      </c>
      <c r="ET161">
        <v>999.9</v>
      </c>
      <c r="EU161">
        <v>71.900000000000006</v>
      </c>
      <c r="EV161">
        <v>34.299999999999997</v>
      </c>
      <c r="EW161">
        <v>38.633000000000003</v>
      </c>
      <c r="EX161">
        <v>57.54</v>
      </c>
      <c r="EY161">
        <v>-5.2604100000000003</v>
      </c>
      <c r="EZ161">
        <v>2</v>
      </c>
      <c r="FA161">
        <v>0.44098599999999999</v>
      </c>
      <c r="FB161">
        <v>0.26568599999999998</v>
      </c>
      <c r="FC161">
        <v>20.2697</v>
      </c>
      <c r="FD161">
        <v>5.2196899999999999</v>
      </c>
      <c r="FE161">
        <v>12.0098</v>
      </c>
      <c r="FF161">
        <v>4.9862500000000001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1.8622000000000001</v>
      </c>
      <c r="FN161">
        <v>1.8643099999999999</v>
      </c>
      <c r="FO161">
        <v>1.8603499999999999</v>
      </c>
      <c r="FP161">
        <v>1.8611</v>
      </c>
      <c r="FQ161">
        <v>1.8602000000000001</v>
      </c>
      <c r="FR161">
        <v>1.86188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-6.6180000000000003</v>
      </c>
      <c r="GH161">
        <v>0.2157</v>
      </c>
      <c r="GI161">
        <v>-4.1132035990306486</v>
      </c>
      <c r="GJ161">
        <v>-4.0977002334145526E-3</v>
      </c>
      <c r="GK161">
        <v>1.9870096767282211E-6</v>
      </c>
      <c r="GL161">
        <v>-4.7591234531596528E-10</v>
      </c>
      <c r="GM161">
        <v>-9.7813170522517312E-2</v>
      </c>
      <c r="GN161">
        <v>-4.4277268217585318E-5</v>
      </c>
      <c r="GO161">
        <v>7.6125673839889962E-4</v>
      </c>
      <c r="GP161">
        <v>-1.4366726965109579E-5</v>
      </c>
      <c r="GQ161">
        <v>6</v>
      </c>
      <c r="GR161">
        <v>2093</v>
      </c>
      <c r="GS161">
        <v>4</v>
      </c>
      <c r="GT161">
        <v>31</v>
      </c>
      <c r="GU161">
        <v>43</v>
      </c>
      <c r="GV161">
        <v>43</v>
      </c>
      <c r="GW161">
        <v>2.7038600000000002</v>
      </c>
      <c r="GX161">
        <v>2.52441</v>
      </c>
      <c r="GY161">
        <v>2.04834</v>
      </c>
      <c r="GZ161">
        <v>2.6232899999999999</v>
      </c>
      <c r="HA161">
        <v>2.1972700000000001</v>
      </c>
      <c r="HB161">
        <v>2.3144499999999999</v>
      </c>
      <c r="HC161">
        <v>39.868000000000002</v>
      </c>
      <c r="HD161">
        <v>15.2265</v>
      </c>
      <c r="HE161">
        <v>18</v>
      </c>
      <c r="HF161">
        <v>711.923</v>
      </c>
      <c r="HG161">
        <v>751.827</v>
      </c>
      <c r="HH161">
        <v>31.003</v>
      </c>
      <c r="HI161">
        <v>33.004199999999997</v>
      </c>
      <c r="HJ161">
        <v>30.001200000000001</v>
      </c>
      <c r="HK161">
        <v>32.787999999999997</v>
      </c>
      <c r="HL161">
        <v>32.787199999999999</v>
      </c>
      <c r="HM161">
        <v>54.119599999999998</v>
      </c>
      <c r="HN161">
        <v>18.458500000000001</v>
      </c>
      <c r="HO161">
        <v>97.468599999999995</v>
      </c>
      <c r="HP161">
        <v>31</v>
      </c>
      <c r="HQ161">
        <v>976.60199999999998</v>
      </c>
      <c r="HR161">
        <v>33.058300000000003</v>
      </c>
      <c r="HS161">
        <v>98.941800000000001</v>
      </c>
      <c r="HT161">
        <v>97.932299999999998</v>
      </c>
    </row>
    <row r="162" spans="1:228" x14ac:dyDescent="0.3">
      <c r="A162">
        <v>147</v>
      </c>
      <c r="B162">
        <v>1673983653.0999999</v>
      </c>
      <c r="C162">
        <v>583</v>
      </c>
      <c r="D162" t="s">
        <v>653</v>
      </c>
      <c r="E162" t="s">
        <v>654</v>
      </c>
      <c r="F162">
        <v>4</v>
      </c>
      <c r="G162">
        <v>1673983651.0999999</v>
      </c>
      <c r="H162">
        <f t="shared" si="68"/>
        <v>1.1917319412525355E-3</v>
      </c>
      <c r="I162">
        <f t="shared" si="69"/>
        <v>1.1917319412525356</v>
      </c>
      <c r="J162">
        <f t="shared" si="70"/>
        <v>13.195097007713132</v>
      </c>
      <c r="K162">
        <f t="shared" si="71"/>
        <v>944.85828571428567</v>
      </c>
      <c r="L162">
        <f t="shared" si="72"/>
        <v>613.15259971530668</v>
      </c>
      <c r="M162">
        <f t="shared" si="73"/>
        <v>62.061391355207668</v>
      </c>
      <c r="N162">
        <f t="shared" si="74"/>
        <v>95.635605022553491</v>
      </c>
      <c r="O162">
        <f t="shared" si="75"/>
        <v>6.8932017643451832E-2</v>
      </c>
      <c r="P162">
        <f t="shared" si="76"/>
        <v>2.7663865947734498</v>
      </c>
      <c r="Q162">
        <f t="shared" si="77"/>
        <v>6.7991826046389592E-2</v>
      </c>
      <c r="R162">
        <f t="shared" si="78"/>
        <v>4.2578295375525765E-2</v>
      </c>
      <c r="S162">
        <f t="shared" si="79"/>
        <v>226.11221490813165</v>
      </c>
      <c r="T162">
        <f t="shared" si="80"/>
        <v>34.481204344551756</v>
      </c>
      <c r="U162">
        <f t="shared" si="81"/>
        <v>33.32525714285714</v>
      </c>
      <c r="V162">
        <f t="shared" si="82"/>
        <v>5.1451745940535902</v>
      </c>
      <c r="W162">
        <f t="shared" si="83"/>
        <v>66.6774304811197</v>
      </c>
      <c r="X162">
        <f t="shared" si="84"/>
        <v>3.4463826123203281</v>
      </c>
      <c r="Y162">
        <f t="shared" si="85"/>
        <v>5.1687393882045312</v>
      </c>
      <c r="Z162">
        <f t="shared" si="86"/>
        <v>1.6987919817332622</v>
      </c>
      <c r="AA162">
        <f t="shared" si="87"/>
        <v>-52.555378609236811</v>
      </c>
      <c r="AB162">
        <f t="shared" si="88"/>
        <v>12.161418654687237</v>
      </c>
      <c r="AC162">
        <f t="shared" si="89"/>
        <v>1.0104257463644986</v>
      </c>
      <c r="AD162">
        <f t="shared" si="90"/>
        <v>186.72868069994655</v>
      </c>
      <c r="AE162">
        <f t="shared" si="91"/>
        <v>23.771084732203978</v>
      </c>
      <c r="AF162">
        <f t="shared" si="92"/>
        <v>1.1700001248145186</v>
      </c>
      <c r="AG162">
        <f t="shared" si="93"/>
        <v>13.195097007713132</v>
      </c>
      <c r="AH162">
        <v>1000.078311722075</v>
      </c>
      <c r="AI162">
        <v>980.74474545454484</v>
      </c>
      <c r="AJ162">
        <v>1.7218799695602141</v>
      </c>
      <c r="AK162">
        <v>64.11169264173391</v>
      </c>
      <c r="AL162">
        <f t="shared" si="94"/>
        <v>1.1917319412525356</v>
      </c>
      <c r="AM162">
        <v>32.997702362433039</v>
      </c>
      <c r="AN162">
        <v>34.05815575757574</v>
      </c>
      <c r="AO162">
        <v>3.7315262753561122E-4</v>
      </c>
      <c r="AP162">
        <v>93.4431284046358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47239.533603704986</v>
      </c>
      <c r="AV162">
        <f t="shared" si="98"/>
        <v>1199.997142857143</v>
      </c>
      <c r="AW162">
        <f t="shared" si="99"/>
        <v>1025.92126368297</v>
      </c>
      <c r="AX162">
        <f t="shared" si="100"/>
        <v>0.85493642196538433</v>
      </c>
      <c r="AY162">
        <f t="shared" si="101"/>
        <v>0.18842729439319159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1673983651.0999999</v>
      </c>
      <c r="BF162">
        <v>944.85828571428567</v>
      </c>
      <c r="BG162">
        <v>967.82099999999991</v>
      </c>
      <c r="BH162">
        <v>34.049485714285723</v>
      </c>
      <c r="BI162">
        <v>33.006271428571416</v>
      </c>
      <c r="BJ162">
        <v>951.48142857142864</v>
      </c>
      <c r="BK162">
        <v>33.833785714285717</v>
      </c>
      <c r="BL162">
        <v>650.00771428571431</v>
      </c>
      <c r="BM162">
        <v>101.11671428571429</v>
      </c>
      <c r="BN162">
        <v>0.10016285714285721</v>
      </c>
      <c r="BO162">
        <v>33.406799999999997</v>
      </c>
      <c r="BP162">
        <v>33.32525714285714</v>
      </c>
      <c r="BQ162">
        <v>999.89999999999986</v>
      </c>
      <c r="BR162">
        <v>0</v>
      </c>
      <c r="BS162">
        <v>0</v>
      </c>
      <c r="BT162">
        <v>8997.1428571428569</v>
      </c>
      <c r="BU162">
        <v>0</v>
      </c>
      <c r="BV162">
        <v>1030.3800000000001</v>
      </c>
      <c r="BW162">
        <v>-22.962714285714291</v>
      </c>
      <c r="BX162">
        <v>978.16442857142852</v>
      </c>
      <c r="BY162">
        <v>1000.856428571429</v>
      </c>
      <c r="BZ162">
        <v>1.0432171428571431</v>
      </c>
      <c r="CA162">
        <v>967.82099999999991</v>
      </c>
      <c r="CB162">
        <v>33.006271428571416</v>
      </c>
      <c r="CC162">
        <v>3.4429699999999999</v>
      </c>
      <c r="CD162">
        <v>3.3374842857142859</v>
      </c>
      <c r="CE162">
        <v>26.34112857142857</v>
      </c>
      <c r="CF162">
        <v>25.81492857142857</v>
      </c>
      <c r="CG162">
        <v>1199.997142857143</v>
      </c>
      <c r="CH162">
        <v>0.50003728571428574</v>
      </c>
      <c r="CI162">
        <v>0.49996271428571432</v>
      </c>
      <c r="CJ162">
        <v>0</v>
      </c>
      <c r="CK162">
        <v>934.19528571428589</v>
      </c>
      <c r="CL162">
        <v>4.9990899999999998</v>
      </c>
      <c r="CM162">
        <v>10204.514285714289</v>
      </c>
      <c r="CN162">
        <v>9557.954285714286</v>
      </c>
      <c r="CO162">
        <v>43.186999999999998</v>
      </c>
      <c r="CP162">
        <v>45.561999999999998</v>
      </c>
      <c r="CQ162">
        <v>44.125</v>
      </c>
      <c r="CR162">
        <v>44.25</v>
      </c>
      <c r="CS162">
        <v>44.5</v>
      </c>
      <c r="CT162">
        <v>597.5428571428572</v>
      </c>
      <c r="CU162">
        <v>597.45571428571441</v>
      </c>
      <c r="CV162">
        <v>0</v>
      </c>
      <c r="CW162">
        <v>1673983653.0999999</v>
      </c>
      <c r="CX162">
        <v>0</v>
      </c>
      <c r="CY162">
        <v>1673981072</v>
      </c>
      <c r="CZ162" t="s">
        <v>356</v>
      </c>
      <c r="DA162">
        <v>1673981071.5</v>
      </c>
      <c r="DB162">
        <v>1673981072</v>
      </c>
      <c r="DC162">
        <v>22</v>
      </c>
      <c r="DD162">
        <v>6.0000000000000001E-3</v>
      </c>
      <c r="DE162">
        <v>1.4999999999999999E-2</v>
      </c>
      <c r="DF162">
        <v>-5.52</v>
      </c>
      <c r="DG162">
        <v>0.19600000000000001</v>
      </c>
      <c r="DH162">
        <v>415</v>
      </c>
      <c r="DI162">
        <v>30</v>
      </c>
      <c r="DJ162">
        <v>0.47</v>
      </c>
      <c r="DK162">
        <v>0.06</v>
      </c>
      <c r="DL162">
        <v>-22.932512195121951</v>
      </c>
      <c r="DM162">
        <v>-5.694982578396332E-2</v>
      </c>
      <c r="DN162">
        <v>4.4865719409235782E-2</v>
      </c>
      <c r="DO162">
        <v>1</v>
      </c>
      <c r="DP162">
        <v>1.0661175609756099</v>
      </c>
      <c r="DQ162">
        <v>-8.6005714285712243E-2</v>
      </c>
      <c r="DR162">
        <v>1.463555289988412E-2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357</v>
      </c>
      <c r="EA162">
        <v>3.2970899999999999</v>
      </c>
      <c r="EB162">
        <v>2.62534</v>
      </c>
      <c r="EC162">
        <v>0.18107200000000001</v>
      </c>
      <c r="ED162">
        <v>0.18174799999999999</v>
      </c>
      <c r="EE162">
        <v>0.13941799999999999</v>
      </c>
      <c r="EF162">
        <v>0.135244</v>
      </c>
      <c r="EG162">
        <v>24710.2</v>
      </c>
      <c r="EH162">
        <v>25114.9</v>
      </c>
      <c r="EI162">
        <v>28075.8</v>
      </c>
      <c r="EJ162">
        <v>29545.4</v>
      </c>
      <c r="EK162">
        <v>33259.5</v>
      </c>
      <c r="EL162">
        <v>35476.400000000001</v>
      </c>
      <c r="EM162">
        <v>39637.599999999999</v>
      </c>
      <c r="EN162">
        <v>42231.3</v>
      </c>
      <c r="EO162">
        <v>2.23692</v>
      </c>
      <c r="EP162">
        <v>2.1920199999999999</v>
      </c>
      <c r="EQ162">
        <v>0.12331499999999999</v>
      </c>
      <c r="ER162">
        <v>0</v>
      </c>
      <c r="ES162">
        <v>31.334499999999998</v>
      </c>
      <c r="ET162">
        <v>999.9</v>
      </c>
      <c r="EU162">
        <v>71.8</v>
      </c>
      <c r="EV162">
        <v>34.299999999999997</v>
      </c>
      <c r="EW162">
        <v>38.5794</v>
      </c>
      <c r="EX162">
        <v>57.45</v>
      </c>
      <c r="EY162">
        <v>-5.2804500000000001</v>
      </c>
      <c r="EZ162">
        <v>2</v>
      </c>
      <c r="FA162">
        <v>0.44195600000000002</v>
      </c>
      <c r="FB162">
        <v>0.275281</v>
      </c>
      <c r="FC162">
        <v>20.269600000000001</v>
      </c>
      <c r="FD162">
        <v>5.2192400000000001</v>
      </c>
      <c r="FE162">
        <v>12.0099</v>
      </c>
      <c r="FF162">
        <v>4.9858500000000001</v>
      </c>
      <c r="FG162">
        <v>3.2846000000000002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1.8622000000000001</v>
      </c>
      <c r="FN162">
        <v>1.86432</v>
      </c>
      <c r="FO162">
        <v>1.8603400000000001</v>
      </c>
      <c r="FP162">
        <v>1.8610800000000001</v>
      </c>
      <c r="FQ162">
        <v>1.8602000000000001</v>
      </c>
      <c r="FR162">
        <v>1.86188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-6.6280000000000001</v>
      </c>
      <c r="GH162">
        <v>0.2157</v>
      </c>
      <c r="GI162">
        <v>-4.1132035990306486</v>
      </c>
      <c r="GJ162">
        <v>-4.0977002334145526E-3</v>
      </c>
      <c r="GK162">
        <v>1.9870096767282211E-6</v>
      </c>
      <c r="GL162">
        <v>-4.7591234531596528E-10</v>
      </c>
      <c r="GM162">
        <v>-9.7813170522517312E-2</v>
      </c>
      <c r="GN162">
        <v>-4.4277268217585318E-5</v>
      </c>
      <c r="GO162">
        <v>7.6125673839889962E-4</v>
      </c>
      <c r="GP162">
        <v>-1.4366726965109579E-5</v>
      </c>
      <c r="GQ162">
        <v>6</v>
      </c>
      <c r="GR162">
        <v>2093</v>
      </c>
      <c r="GS162">
        <v>4</v>
      </c>
      <c r="GT162">
        <v>31</v>
      </c>
      <c r="GU162">
        <v>43</v>
      </c>
      <c r="GV162">
        <v>43</v>
      </c>
      <c r="GW162">
        <v>2.7197300000000002</v>
      </c>
      <c r="GX162">
        <v>2.5268600000000001</v>
      </c>
      <c r="GY162">
        <v>2.04834</v>
      </c>
      <c r="GZ162">
        <v>2.6232899999999999</v>
      </c>
      <c r="HA162">
        <v>2.1972700000000001</v>
      </c>
      <c r="HB162">
        <v>2.3339799999999999</v>
      </c>
      <c r="HC162">
        <v>39.868000000000002</v>
      </c>
      <c r="HD162">
        <v>15.209</v>
      </c>
      <c r="HE162">
        <v>18</v>
      </c>
      <c r="HF162">
        <v>712.16099999999994</v>
      </c>
      <c r="HG162">
        <v>751.44200000000001</v>
      </c>
      <c r="HH162">
        <v>31.002800000000001</v>
      </c>
      <c r="HI162">
        <v>33.013199999999998</v>
      </c>
      <c r="HJ162">
        <v>30.001300000000001</v>
      </c>
      <c r="HK162">
        <v>32.799599999999998</v>
      </c>
      <c r="HL162">
        <v>32.7988</v>
      </c>
      <c r="HM162">
        <v>54.42</v>
      </c>
      <c r="HN162">
        <v>18.458500000000001</v>
      </c>
      <c r="HO162">
        <v>97.850999999999999</v>
      </c>
      <c r="HP162">
        <v>31</v>
      </c>
      <c r="HQ162">
        <v>983.28099999999995</v>
      </c>
      <c r="HR162">
        <v>33.043300000000002</v>
      </c>
      <c r="HS162">
        <v>98.942099999999996</v>
      </c>
      <c r="HT162">
        <v>97.930199999999999</v>
      </c>
    </row>
    <row r="163" spans="1:228" x14ac:dyDescent="0.3">
      <c r="A163">
        <v>148</v>
      </c>
      <c r="B163">
        <v>1673983657.0999999</v>
      </c>
      <c r="C163">
        <v>587</v>
      </c>
      <c r="D163" t="s">
        <v>655</v>
      </c>
      <c r="E163" t="s">
        <v>656</v>
      </c>
      <c r="F163">
        <v>4</v>
      </c>
      <c r="G163">
        <v>1673983654.7874999</v>
      </c>
      <c r="H163">
        <f t="shared" si="68"/>
        <v>1.2124268504669321E-3</v>
      </c>
      <c r="I163">
        <f t="shared" si="69"/>
        <v>1.212426850466932</v>
      </c>
      <c r="J163">
        <f t="shared" si="70"/>
        <v>12.881985191768651</v>
      </c>
      <c r="K163">
        <f t="shared" si="71"/>
        <v>951.05812500000002</v>
      </c>
      <c r="L163">
        <f t="shared" si="72"/>
        <v>631.61009591698917</v>
      </c>
      <c r="M163">
        <f t="shared" si="73"/>
        <v>63.9295288894442</v>
      </c>
      <c r="N163">
        <f t="shared" si="74"/>
        <v>96.263024088391091</v>
      </c>
      <c r="O163">
        <f t="shared" si="75"/>
        <v>7.0161625018432108E-2</v>
      </c>
      <c r="P163">
        <f t="shared" si="76"/>
        <v>2.7685741254347112</v>
      </c>
      <c r="Q163">
        <f t="shared" si="77"/>
        <v>6.9188605436966227E-2</v>
      </c>
      <c r="R163">
        <f t="shared" si="78"/>
        <v>4.332917612517842E-2</v>
      </c>
      <c r="S163">
        <f t="shared" si="79"/>
        <v>226.11339557367143</v>
      </c>
      <c r="T163">
        <f t="shared" si="80"/>
        <v>34.480040494054776</v>
      </c>
      <c r="U163">
        <f t="shared" si="81"/>
        <v>33.331087500000002</v>
      </c>
      <c r="V163">
        <f t="shared" si="82"/>
        <v>5.1468563813713688</v>
      </c>
      <c r="W163">
        <f t="shared" si="83"/>
        <v>66.698619457234955</v>
      </c>
      <c r="X163">
        <f t="shared" si="84"/>
        <v>3.4484943100752319</v>
      </c>
      <c r="Y163">
        <f t="shared" si="85"/>
        <v>5.170263399958821</v>
      </c>
      <c r="Z163">
        <f t="shared" si="86"/>
        <v>1.6983620712961369</v>
      </c>
      <c r="AA163">
        <f t="shared" si="87"/>
        <v>-53.468024105591702</v>
      </c>
      <c r="AB163">
        <f t="shared" si="88"/>
        <v>12.086277344078344</v>
      </c>
      <c r="AC163">
        <f t="shared" si="89"/>
        <v>1.0034437286995004</v>
      </c>
      <c r="AD163">
        <f t="shared" si="90"/>
        <v>185.73509254085758</v>
      </c>
      <c r="AE163">
        <f t="shared" si="91"/>
        <v>23.787501715937356</v>
      </c>
      <c r="AF163">
        <f t="shared" si="92"/>
        <v>1.166421507409853</v>
      </c>
      <c r="AG163">
        <f t="shared" si="93"/>
        <v>12.881985191768651</v>
      </c>
      <c r="AH163">
        <v>1007.079537794011</v>
      </c>
      <c r="AI163">
        <v>987.8257212121207</v>
      </c>
      <c r="AJ163">
        <v>1.7778941627729929</v>
      </c>
      <c r="AK163">
        <v>64.11169264173391</v>
      </c>
      <c r="AL163">
        <f t="shared" si="94"/>
        <v>1.212426850466932</v>
      </c>
      <c r="AM163">
        <v>33.030322062587153</v>
      </c>
      <c r="AN163">
        <v>34.078641818181808</v>
      </c>
      <c r="AO163">
        <v>5.7296117959860469E-3</v>
      </c>
      <c r="AP163">
        <v>93.4431284046358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47298.816357131858</v>
      </c>
      <c r="AV163">
        <f t="shared" si="98"/>
        <v>1200.0025000000001</v>
      </c>
      <c r="AW163">
        <f t="shared" si="99"/>
        <v>1025.9259324215914</v>
      </c>
      <c r="AX163">
        <f t="shared" si="100"/>
        <v>0.85493649590029297</v>
      </c>
      <c r="AY163">
        <f t="shared" si="101"/>
        <v>0.18842743708756557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1673983654.7874999</v>
      </c>
      <c r="BF163">
        <v>951.05812500000002</v>
      </c>
      <c r="BG163">
        <v>974.03924999999992</v>
      </c>
      <c r="BH163">
        <v>34.070387500000002</v>
      </c>
      <c r="BI163">
        <v>33.0304</v>
      </c>
      <c r="BJ163">
        <v>957.69112500000006</v>
      </c>
      <c r="BK163">
        <v>33.854662500000003</v>
      </c>
      <c r="BL163">
        <v>650.01612499999999</v>
      </c>
      <c r="BM163">
        <v>101.11687499999999</v>
      </c>
      <c r="BN163">
        <v>9.9887212500000003E-2</v>
      </c>
      <c r="BO163">
        <v>33.412062499999998</v>
      </c>
      <c r="BP163">
        <v>33.331087500000002</v>
      </c>
      <c r="BQ163">
        <v>999.9</v>
      </c>
      <c r="BR163">
        <v>0</v>
      </c>
      <c r="BS163">
        <v>0</v>
      </c>
      <c r="BT163">
        <v>9008.7512499999993</v>
      </c>
      <c r="BU163">
        <v>0</v>
      </c>
      <c r="BV163">
        <v>1037.7349999999999</v>
      </c>
      <c r="BW163">
        <v>-22.981224999999998</v>
      </c>
      <c r="BX163">
        <v>984.60412499999995</v>
      </c>
      <c r="BY163">
        <v>1007.31125</v>
      </c>
      <c r="BZ163">
        <v>1.039995</v>
      </c>
      <c r="CA163">
        <v>974.03924999999992</v>
      </c>
      <c r="CB163">
        <v>33.0304</v>
      </c>
      <c r="CC163">
        <v>3.44509</v>
      </c>
      <c r="CD163">
        <v>3.3399312499999998</v>
      </c>
      <c r="CE163">
        <v>26.351537499999999</v>
      </c>
      <c r="CF163">
        <v>25.827312500000001</v>
      </c>
      <c r="CG163">
        <v>1200.0025000000001</v>
      </c>
      <c r="CH163">
        <v>0.50003287500000004</v>
      </c>
      <c r="CI163">
        <v>0.49996712500000001</v>
      </c>
      <c r="CJ163">
        <v>0</v>
      </c>
      <c r="CK163">
        <v>934.40587500000004</v>
      </c>
      <c r="CL163">
        <v>4.9990899999999998</v>
      </c>
      <c r="CM163">
        <v>10206.375</v>
      </c>
      <c r="CN163">
        <v>9557.9775000000009</v>
      </c>
      <c r="CO163">
        <v>43.186999999999998</v>
      </c>
      <c r="CP163">
        <v>45.577749999999988</v>
      </c>
      <c r="CQ163">
        <v>44.125</v>
      </c>
      <c r="CR163">
        <v>44.25</v>
      </c>
      <c r="CS163">
        <v>44.5</v>
      </c>
      <c r="CT163">
        <v>597.54250000000002</v>
      </c>
      <c r="CU163">
        <v>597.46125000000006</v>
      </c>
      <c r="CV163">
        <v>0</v>
      </c>
      <c r="CW163">
        <v>1673983657.3</v>
      </c>
      <c r="CX163">
        <v>0</v>
      </c>
      <c r="CY163">
        <v>1673981072</v>
      </c>
      <c r="CZ163" t="s">
        <v>356</v>
      </c>
      <c r="DA163">
        <v>1673981071.5</v>
      </c>
      <c r="DB163">
        <v>1673981072</v>
      </c>
      <c r="DC163">
        <v>22</v>
      </c>
      <c r="DD163">
        <v>6.0000000000000001E-3</v>
      </c>
      <c r="DE163">
        <v>1.4999999999999999E-2</v>
      </c>
      <c r="DF163">
        <v>-5.52</v>
      </c>
      <c r="DG163">
        <v>0.19600000000000001</v>
      </c>
      <c r="DH163">
        <v>415</v>
      </c>
      <c r="DI163">
        <v>30</v>
      </c>
      <c r="DJ163">
        <v>0.47</v>
      </c>
      <c r="DK163">
        <v>0.06</v>
      </c>
      <c r="DL163">
        <v>-22.938368292682931</v>
      </c>
      <c r="DM163">
        <v>-0.2198132404181197</v>
      </c>
      <c r="DN163">
        <v>4.81833664195861E-2</v>
      </c>
      <c r="DO163">
        <v>0</v>
      </c>
      <c r="DP163">
        <v>1.059438048780488</v>
      </c>
      <c r="DQ163">
        <v>-9.2593588850174269E-2</v>
      </c>
      <c r="DR163">
        <v>1.5353160828059299E-2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3.29678</v>
      </c>
      <c r="EB163">
        <v>2.6254599999999999</v>
      </c>
      <c r="EC163">
        <v>0.18190100000000001</v>
      </c>
      <c r="ED163">
        <v>0.182556</v>
      </c>
      <c r="EE163">
        <v>0.13946600000000001</v>
      </c>
      <c r="EF163">
        <v>0.13525300000000001</v>
      </c>
      <c r="EG163">
        <v>24684.5</v>
      </c>
      <c r="EH163">
        <v>25089.599999999999</v>
      </c>
      <c r="EI163">
        <v>28075.200000000001</v>
      </c>
      <c r="EJ163">
        <v>29545</v>
      </c>
      <c r="EK163">
        <v>33256.6</v>
      </c>
      <c r="EL163">
        <v>35475.699999999997</v>
      </c>
      <c r="EM163">
        <v>39636.400000000001</v>
      </c>
      <c r="EN163">
        <v>42230.9</v>
      </c>
      <c r="EO163">
        <v>2.2363300000000002</v>
      </c>
      <c r="EP163">
        <v>2.1920000000000002</v>
      </c>
      <c r="EQ163">
        <v>0.12224500000000001</v>
      </c>
      <c r="ER163">
        <v>0</v>
      </c>
      <c r="ES163">
        <v>31.347200000000001</v>
      </c>
      <c r="ET163">
        <v>999.9</v>
      </c>
      <c r="EU163">
        <v>71.8</v>
      </c>
      <c r="EV163">
        <v>34.299999999999997</v>
      </c>
      <c r="EW163">
        <v>38.580199999999998</v>
      </c>
      <c r="EX163">
        <v>57.42</v>
      </c>
      <c r="EY163">
        <v>-5.3685900000000002</v>
      </c>
      <c r="EZ163">
        <v>2</v>
      </c>
      <c r="FA163">
        <v>0.44300600000000001</v>
      </c>
      <c r="FB163">
        <v>0.28356999999999999</v>
      </c>
      <c r="FC163">
        <v>20.2697</v>
      </c>
      <c r="FD163">
        <v>5.2199900000000001</v>
      </c>
      <c r="FE163">
        <v>12.0099</v>
      </c>
      <c r="FF163">
        <v>4.9861500000000003</v>
      </c>
      <c r="FG163">
        <v>3.2845800000000001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1.8622300000000001</v>
      </c>
      <c r="FN163">
        <v>1.8643099999999999</v>
      </c>
      <c r="FO163">
        <v>1.8603499999999999</v>
      </c>
      <c r="FP163">
        <v>1.86107</v>
      </c>
      <c r="FQ163">
        <v>1.8602000000000001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-6.64</v>
      </c>
      <c r="GH163">
        <v>0.2157</v>
      </c>
      <c r="GI163">
        <v>-4.1132035990306486</v>
      </c>
      <c r="GJ163">
        <v>-4.0977002334145526E-3</v>
      </c>
      <c r="GK163">
        <v>1.9870096767282211E-6</v>
      </c>
      <c r="GL163">
        <v>-4.7591234531596528E-10</v>
      </c>
      <c r="GM163">
        <v>-9.7813170522517312E-2</v>
      </c>
      <c r="GN163">
        <v>-4.4277268217585318E-5</v>
      </c>
      <c r="GO163">
        <v>7.6125673839889962E-4</v>
      </c>
      <c r="GP163">
        <v>-1.4366726965109579E-5</v>
      </c>
      <c r="GQ163">
        <v>6</v>
      </c>
      <c r="GR163">
        <v>2093</v>
      </c>
      <c r="GS163">
        <v>4</v>
      </c>
      <c r="GT163">
        <v>31</v>
      </c>
      <c r="GU163">
        <v>43.1</v>
      </c>
      <c r="GV163">
        <v>43.1</v>
      </c>
      <c r="GW163">
        <v>2.7343799999999998</v>
      </c>
      <c r="GX163">
        <v>2.51831</v>
      </c>
      <c r="GY163">
        <v>2.04834</v>
      </c>
      <c r="GZ163">
        <v>2.6232899999999999</v>
      </c>
      <c r="HA163">
        <v>2.1972700000000001</v>
      </c>
      <c r="HB163">
        <v>2.3706100000000001</v>
      </c>
      <c r="HC163">
        <v>39.868000000000002</v>
      </c>
      <c r="HD163">
        <v>15.2265</v>
      </c>
      <c r="HE163">
        <v>18</v>
      </c>
      <c r="HF163">
        <v>711.76599999999996</v>
      </c>
      <c r="HG163">
        <v>751.54200000000003</v>
      </c>
      <c r="HH163">
        <v>31.002600000000001</v>
      </c>
      <c r="HI163">
        <v>33.024799999999999</v>
      </c>
      <c r="HJ163">
        <v>30.001300000000001</v>
      </c>
      <c r="HK163">
        <v>32.8093</v>
      </c>
      <c r="HL163">
        <v>32.808599999999998</v>
      </c>
      <c r="HM163">
        <v>54.7166</v>
      </c>
      <c r="HN163">
        <v>18.458500000000001</v>
      </c>
      <c r="HO163">
        <v>97.850999999999999</v>
      </c>
      <c r="HP163">
        <v>31</v>
      </c>
      <c r="HQ163">
        <v>989.95899999999995</v>
      </c>
      <c r="HR163">
        <v>33.043300000000002</v>
      </c>
      <c r="HS163">
        <v>98.939499999999995</v>
      </c>
      <c r="HT163">
        <v>97.929100000000005</v>
      </c>
    </row>
    <row r="164" spans="1:228" x14ac:dyDescent="0.3">
      <c r="A164">
        <v>149</v>
      </c>
      <c r="B164">
        <v>1673983661.0999999</v>
      </c>
      <c r="C164">
        <v>591</v>
      </c>
      <c r="D164" t="s">
        <v>657</v>
      </c>
      <c r="E164" t="s">
        <v>658</v>
      </c>
      <c r="F164">
        <v>4</v>
      </c>
      <c r="G164">
        <v>1673983659.0999999</v>
      </c>
      <c r="H164">
        <f t="shared" si="68"/>
        <v>1.1931849009661848E-3</v>
      </c>
      <c r="I164">
        <f t="shared" si="69"/>
        <v>1.1931849009661848</v>
      </c>
      <c r="J164">
        <f t="shared" si="70"/>
        <v>13.310421570386113</v>
      </c>
      <c r="K164">
        <f t="shared" si="71"/>
        <v>958.3662857142856</v>
      </c>
      <c r="L164">
        <f t="shared" si="72"/>
        <v>624.24107241349736</v>
      </c>
      <c r="M164">
        <f t="shared" si="73"/>
        <v>63.18264428311096</v>
      </c>
      <c r="N164">
        <f t="shared" si="74"/>
        <v>97.001172782655757</v>
      </c>
      <c r="O164">
        <f t="shared" si="75"/>
        <v>6.9067824594840344E-2</v>
      </c>
      <c r="P164">
        <f t="shared" si="76"/>
        <v>2.7732133875167988</v>
      </c>
      <c r="Q164">
        <f t="shared" si="77"/>
        <v>6.8126241411284053E-2</v>
      </c>
      <c r="R164">
        <f t="shared" si="78"/>
        <v>4.2662428948430753E-2</v>
      </c>
      <c r="S164">
        <f t="shared" si="79"/>
        <v>226.11304294734327</v>
      </c>
      <c r="T164">
        <f t="shared" si="80"/>
        <v>34.487207106150507</v>
      </c>
      <c r="U164">
        <f t="shared" si="81"/>
        <v>33.333385714285711</v>
      </c>
      <c r="V164">
        <f t="shared" si="82"/>
        <v>5.1475194408724034</v>
      </c>
      <c r="W164">
        <f t="shared" si="83"/>
        <v>66.716210474062947</v>
      </c>
      <c r="X164">
        <f t="shared" si="84"/>
        <v>3.4500957186221952</v>
      </c>
      <c r="Y164">
        <f t="shared" si="85"/>
        <v>5.1713004892019132</v>
      </c>
      <c r="Z164">
        <f t="shared" si="86"/>
        <v>1.6974237222502082</v>
      </c>
      <c r="AA164">
        <f t="shared" si="87"/>
        <v>-52.619454132608752</v>
      </c>
      <c r="AB164">
        <f t="shared" si="88"/>
        <v>12.298222667016603</v>
      </c>
      <c r="AC164">
        <f t="shared" si="89"/>
        <v>1.019361406024724</v>
      </c>
      <c r="AD164">
        <f t="shared" si="90"/>
        <v>186.81117288777585</v>
      </c>
      <c r="AE164">
        <f t="shared" si="91"/>
        <v>23.678911090520348</v>
      </c>
      <c r="AF164">
        <f t="shared" si="92"/>
        <v>1.1818833350180848</v>
      </c>
      <c r="AG164">
        <f t="shared" si="93"/>
        <v>13.310421570386113</v>
      </c>
      <c r="AH164">
        <v>1014.04102154098</v>
      </c>
      <c r="AI164">
        <v>994.71217575757555</v>
      </c>
      <c r="AJ164">
        <v>1.692312490873358</v>
      </c>
      <c r="AK164">
        <v>64.11169264173391</v>
      </c>
      <c r="AL164">
        <f t="shared" si="94"/>
        <v>1.1931849009661848</v>
      </c>
      <c r="AM164">
        <v>33.033599471661681</v>
      </c>
      <c r="AN164">
        <v>34.090426666666673</v>
      </c>
      <c r="AO164">
        <v>1.237862526807313E-3</v>
      </c>
      <c r="AP164">
        <v>93.4431284046358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47425.775585491414</v>
      </c>
      <c r="AV164">
        <f t="shared" si="98"/>
        <v>1200</v>
      </c>
      <c r="AW164">
        <f t="shared" si="99"/>
        <v>1025.9238564494005</v>
      </c>
      <c r="AX164">
        <f t="shared" si="100"/>
        <v>0.85493654704116717</v>
      </c>
      <c r="AY164">
        <f t="shared" si="101"/>
        <v>0.18842753578945273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1673983659.0999999</v>
      </c>
      <c r="BF164">
        <v>958.3662857142856</v>
      </c>
      <c r="BG164">
        <v>981.2700000000001</v>
      </c>
      <c r="BH164">
        <v>34.086757142857152</v>
      </c>
      <c r="BI164">
        <v>33.032942857142856</v>
      </c>
      <c r="BJ164">
        <v>965.01114285714289</v>
      </c>
      <c r="BK164">
        <v>33.870985714285723</v>
      </c>
      <c r="BL164">
        <v>649.97985714285721</v>
      </c>
      <c r="BM164">
        <v>101.1152857142857</v>
      </c>
      <c r="BN164">
        <v>9.984907142857144E-2</v>
      </c>
      <c r="BO164">
        <v>33.415642857142863</v>
      </c>
      <c r="BP164">
        <v>33.333385714285711</v>
      </c>
      <c r="BQ164">
        <v>999.89999999999986</v>
      </c>
      <c r="BR164">
        <v>0</v>
      </c>
      <c r="BS164">
        <v>0</v>
      </c>
      <c r="BT164">
        <v>9033.5714285714294</v>
      </c>
      <c r="BU164">
        <v>0</v>
      </c>
      <c r="BV164">
        <v>1045.1857142857141</v>
      </c>
      <c r="BW164">
        <v>-22.90372857142858</v>
      </c>
      <c r="BX164">
        <v>992.18671428571429</v>
      </c>
      <c r="BY164">
        <v>1014.792857142857</v>
      </c>
      <c r="BZ164">
        <v>1.053801428571429</v>
      </c>
      <c r="CA164">
        <v>981.2700000000001</v>
      </c>
      <c r="CB164">
        <v>33.032942857142856</v>
      </c>
      <c r="CC164">
        <v>3.4466957142857142</v>
      </c>
      <c r="CD164">
        <v>3.3401399999999999</v>
      </c>
      <c r="CE164">
        <v>26.359442857142859</v>
      </c>
      <c r="CF164">
        <v>25.82837142857143</v>
      </c>
      <c r="CG164">
        <v>1200</v>
      </c>
      <c r="CH164">
        <v>0.500031</v>
      </c>
      <c r="CI164">
        <v>0.49996900000000011</v>
      </c>
      <c r="CJ164">
        <v>0</v>
      </c>
      <c r="CK164">
        <v>934.40442857142864</v>
      </c>
      <c r="CL164">
        <v>4.9990899999999998</v>
      </c>
      <c r="CM164">
        <v>10209.17142857143</v>
      </c>
      <c r="CN164">
        <v>9557.9628571428584</v>
      </c>
      <c r="CO164">
        <v>43.186999999999998</v>
      </c>
      <c r="CP164">
        <v>45.625</v>
      </c>
      <c r="CQ164">
        <v>44.125</v>
      </c>
      <c r="CR164">
        <v>44.285428571428568</v>
      </c>
      <c r="CS164">
        <v>44.535428571428582</v>
      </c>
      <c r="CT164">
        <v>597.53857142857134</v>
      </c>
      <c r="CU164">
        <v>597.46142857142866</v>
      </c>
      <c r="CV164">
        <v>0</v>
      </c>
      <c r="CW164">
        <v>1673983661.5</v>
      </c>
      <c r="CX164">
        <v>0</v>
      </c>
      <c r="CY164">
        <v>1673981072</v>
      </c>
      <c r="CZ164" t="s">
        <v>356</v>
      </c>
      <c r="DA164">
        <v>1673981071.5</v>
      </c>
      <c r="DB164">
        <v>1673981072</v>
      </c>
      <c r="DC164">
        <v>22</v>
      </c>
      <c r="DD164">
        <v>6.0000000000000001E-3</v>
      </c>
      <c r="DE164">
        <v>1.4999999999999999E-2</v>
      </c>
      <c r="DF164">
        <v>-5.52</v>
      </c>
      <c r="DG164">
        <v>0.19600000000000001</v>
      </c>
      <c r="DH164">
        <v>415</v>
      </c>
      <c r="DI164">
        <v>30</v>
      </c>
      <c r="DJ164">
        <v>0.47</v>
      </c>
      <c r="DK164">
        <v>0.06</v>
      </c>
      <c r="DL164">
        <v>-22.938765853658541</v>
      </c>
      <c r="DM164">
        <v>3.9073170732431758E-3</v>
      </c>
      <c r="DN164">
        <v>4.3354796115568237E-2</v>
      </c>
      <c r="DO164">
        <v>1</v>
      </c>
      <c r="DP164">
        <v>1.0559558536585369</v>
      </c>
      <c r="DQ164">
        <v>-7.6836585365849017E-2</v>
      </c>
      <c r="DR164">
        <v>1.456778989140246E-2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357</v>
      </c>
      <c r="EA164">
        <v>3.2967300000000002</v>
      </c>
      <c r="EB164">
        <v>2.6253600000000001</v>
      </c>
      <c r="EC164">
        <v>0.182698</v>
      </c>
      <c r="ED164">
        <v>0.18334700000000001</v>
      </c>
      <c r="EE164">
        <v>0.13949</v>
      </c>
      <c r="EF164">
        <v>0.135242</v>
      </c>
      <c r="EG164">
        <v>24659.9</v>
      </c>
      <c r="EH164">
        <v>25064.7</v>
      </c>
      <c r="EI164">
        <v>28074.7</v>
      </c>
      <c r="EJ164">
        <v>29544.400000000001</v>
      </c>
      <c r="EK164">
        <v>33255.300000000003</v>
      </c>
      <c r="EL164">
        <v>35475.599999999999</v>
      </c>
      <c r="EM164">
        <v>39635.800000000003</v>
      </c>
      <c r="EN164">
        <v>42230.2</v>
      </c>
      <c r="EO164">
        <v>2.2362199999999999</v>
      </c>
      <c r="EP164">
        <v>2.1919</v>
      </c>
      <c r="EQ164">
        <v>0.121403</v>
      </c>
      <c r="ER164">
        <v>0</v>
      </c>
      <c r="ES164">
        <v>31.361000000000001</v>
      </c>
      <c r="ET164">
        <v>999.9</v>
      </c>
      <c r="EU164">
        <v>71.7</v>
      </c>
      <c r="EV164">
        <v>34.299999999999997</v>
      </c>
      <c r="EW164">
        <v>38.5259</v>
      </c>
      <c r="EX164">
        <v>57.3</v>
      </c>
      <c r="EY164">
        <v>-5.3765999999999998</v>
      </c>
      <c r="EZ164">
        <v>2</v>
      </c>
      <c r="FA164">
        <v>0.444052</v>
      </c>
      <c r="FB164">
        <v>0.29256500000000002</v>
      </c>
      <c r="FC164">
        <v>20.269600000000001</v>
      </c>
      <c r="FD164">
        <v>5.2186399999999997</v>
      </c>
      <c r="FE164">
        <v>12.0098</v>
      </c>
      <c r="FF164">
        <v>4.9863999999999997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1.8622099999999999</v>
      </c>
      <c r="FN164">
        <v>1.8643099999999999</v>
      </c>
      <c r="FO164">
        <v>1.8603499999999999</v>
      </c>
      <c r="FP164">
        <v>1.8611</v>
      </c>
      <c r="FQ164">
        <v>1.8602000000000001</v>
      </c>
      <c r="FR164">
        <v>1.86189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-6.65</v>
      </c>
      <c r="GH164">
        <v>0.21579999999999999</v>
      </c>
      <c r="GI164">
        <v>-4.1132035990306486</v>
      </c>
      <c r="GJ164">
        <v>-4.0977002334145526E-3</v>
      </c>
      <c r="GK164">
        <v>1.9870096767282211E-6</v>
      </c>
      <c r="GL164">
        <v>-4.7591234531596528E-10</v>
      </c>
      <c r="GM164">
        <v>-9.7813170522517312E-2</v>
      </c>
      <c r="GN164">
        <v>-4.4277268217585318E-5</v>
      </c>
      <c r="GO164">
        <v>7.6125673839889962E-4</v>
      </c>
      <c r="GP164">
        <v>-1.4366726965109579E-5</v>
      </c>
      <c r="GQ164">
        <v>6</v>
      </c>
      <c r="GR164">
        <v>2093</v>
      </c>
      <c r="GS164">
        <v>4</v>
      </c>
      <c r="GT164">
        <v>31</v>
      </c>
      <c r="GU164">
        <v>43.2</v>
      </c>
      <c r="GV164">
        <v>43.2</v>
      </c>
      <c r="GW164">
        <v>2.7490199999999998</v>
      </c>
      <c r="GX164">
        <v>2.52197</v>
      </c>
      <c r="GY164">
        <v>2.04834</v>
      </c>
      <c r="GZ164">
        <v>2.6232899999999999</v>
      </c>
      <c r="HA164">
        <v>2.1972700000000001</v>
      </c>
      <c r="HB164">
        <v>2.32178</v>
      </c>
      <c r="HC164">
        <v>39.868000000000002</v>
      </c>
      <c r="HD164">
        <v>15.235300000000001</v>
      </c>
      <c r="HE164">
        <v>18</v>
      </c>
      <c r="HF164">
        <v>711.80200000000002</v>
      </c>
      <c r="HG164">
        <v>751.577</v>
      </c>
      <c r="HH164">
        <v>31.002500000000001</v>
      </c>
      <c r="HI164">
        <v>33.036499999999997</v>
      </c>
      <c r="HJ164">
        <v>30.001300000000001</v>
      </c>
      <c r="HK164">
        <v>32.82</v>
      </c>
      <c r="HL164">
        <v>32.819099999999999</v>
      </c>
      <c r="HM164">
        <v>55.017600000000002</v>
      </c>
      <c r="HN164">
        <v>18.458500000000001</v>
      </c>
      <c r="HO164">
        <v>98.229200000000006</v>
      </c>
      <c r="HP164">
        <v>31</v>
      </c>
      <c r="HQ164">
        <v>996.63800000000003</v>
      </c>
      <c r="HR164">
        <v>33.043300000000002</v>
      </c>
      <c r="HS164">
        <v>98.937899999999999</v>
      </c>
      <c r="HT164">
        <v>97.927300000000002</v>
      </c>
    </row>
    <row r="165" spans="1:228" x14ac:dyDescent="0.3">
      <c r="A165">
        <v>150</v>
      </c>
      <c r="B165">
        <v>1673983665.0999999</v>
      </c>
      <c r="C165">
        <v>595</v>
      </c>
      <c r="D165" t="s">
        <v>659</v>
      </c>
      <c r="E165" t="s">
        <v>660</v>
      </c>
      <c r="F165">
        <v>4</v>
      </c>
      <c r="G165">
        <v>1673983662.7874999</v>
      </c>
      <c r="H165">
        <f t="shared" si="68"/>
        <v>1.1877728535007678E-3</v>
      </c>
      <c r="I165">
        <f t="shared" si="69"/>
        <v>1.1877728535007679</v>
      </c>
      <c r="J165">
        <f t="shared" si="70"/>
        <v>13.094712606667711</v>
      </c>
      <c r="K165">
        <f t="shared" si="71"/>
        <v>964.38874999999996</v>
      </c>
      <c r="L165">
        <f t="shared" si="72"/>
        <v>634.0744693053548</v>
      </c>
      <c r="M165">
        <f t="shared" si="73"/>
        <v>64.178796231851422</v>
      </c>
      <c r="N165">
        <f t="shared" si="74"/>
        <v>97.61205043052064</v>
      </c>
      <c r="O165">
        <f t="shared" si="75"/>
        <v>6.883135454305736E-2</v>
      </c>
      <c r="P165">
        <f t="shared" si="76"/>
        <v>2.7680363153019489</v>
      </c>
      <c r="Q165">
        <f t="shared" si="77"/>
        <v>6.7894437292604665E-2</v>
      </c>
      <c r="R165">
        <f t="shared" si="78"/>
        <v>4.2517139091711578E-2</v>
      </c>
      <c r="S165">
        <f t="shared" si="79"/>
        <v>226.11424723307772</v>
      </c>
      <c r="T165">
        <f t="shared" si="80"/>
        <v>34.48646459363075</v>
      </c>
      <c r="U165">
        <f t="shared" si="81"/>
        <v>33.327775000000003</v>
      </c>
      <c r="V165">
        <f t="shared" si="82"/>
        <v>5.1459008202724856</v>
      </c>
      <c r="W165">
        <f t="shared" si="83"/>
        <v>66.736799548166431</v>
      </c>
      <c r="X165">
        <f t="shared" si="84"/>
        <v>3.4503716757658971</v>
      </c>
      <c r="Y165">
        <f t="shared" si="85"/>
        <v>5.170118583939038</v>
      </c>
      <c r="Z165">
        <f t="shared" si="86"/>
        <v>1.6955291445065885</v>
      </c>
      <c r="AA165">
        <f t="shared" si="87"/>
        <v>-52.380782839383862</v>
      </c>
      <c r="AB165">
        <f t="shared" si="88"/>
        <v>12.503639947327891</v>
      </c>
      <c r="AC165">
        <f t="shared" si="89"/>
        <v>1.0382769022989267</v>
      </c>
      <c r="AD165">
        <f t="shared" si="90"/>
        <v>187.27538124332065</v>
      </c>
      <c r="AE165">
        <f t="shared" si="91"/>
        <v>23.749171817830803</v>
      </c>
      <c r="AF165">
        <f t="shared" si="92"/>
        <v>1.1897307207679033</v>
      </c>
      <c r="AG165">
        <f t="shared" si="93"/>
        <v>13.094712606667711</v>
      </c>
      <c r="AH165">
        <v>1020.8811333306641</v>
      </c>
      <c r="AI165">
        <v>1001.576018181818</v>
      </c>
      <c r="AJ165">
        <v>1.739061572838756</v>
      </c>
      <c r="AK165">
        <v>64.11169264173391</v>
      </c>
      <c r="AL165">
        <f t="shared" si="94"/>
        <v>1.1877728535007679</v>
      </c>
      <c r="AM165">
        <v>33.028236620247327</v>
      </c>
      <c r="AN165">
        <v>34.088166666666659</v>
      </c>
      <c r="AO165">
        <v>-1.5995051456593019E-4</v>
      </c>
      <c r="AP165">
        <v>93.4431284046358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47284.113639487528</v>
      </c>
      <c r="AV165">
        <f t="shared" si="98"/>
        <v>1200.0062499999999</v>
      </c>
      <c r="AW165">
        <f t="shared" si="99"/>
        <v>1025.9292135922681</v>
      </c>
      <c r="AX165">
        <f t="shared" si="100"/>
        <v>0.85493655853231443</v>
      </c>
      <c r="AY165">
        <f t="shared" si="101"/>
        <v>0.18842755796736704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1673983662.7874999</v>
      </c>
      <c r="BF165">
        <v>964.38874999999996</v>
      </c>
      <c r="BG165">
        <v>987.36987499999998</v>
      </c>
      <c r="BH165">
        <v>34.089024999999999</v>
      </c>
      <c r="BI165">
        <v>33.028262499999997</v>
      </c>
      <c r="BJ165">
        <v>971.04300000000001</v>
      </c>
      <c r="BK165">
        <v>33.873262500000003</v>
      </c>
      <c r="BL165">
        <v>650.00825000000009</v>
      </c>
      <c r="BM165">
        <v>101.11637500000001</v>
      </c>
      <c r="BN165">
        <v>0.10012138750000001</v>
      </c>
      <c r="BO165">
        <v>33.411562500000002</v>
      </c>
      <c r="BP165">
        <v>33.327775000000003</v>
      </c>
      <c r="BQ165">
        <v>999.9</v>
      </c>
      <c r="BR165">
        <v>0</v>
      </c>
      <c r="BS165">
        <v>0</v>
      </c>
      <c r="BT165">
        <v>9005.9375</v>
      </c>
      <c r="BU165">
        <v>0</v>
      </c>
      <c r="BV165">
        <v>1068.0899999999999</v>
      </c>
      <c r="BW165">
        <v>-22.981412500000001</v>
      </c>
      <c r="BX165">
        <v>998.42449999999997</v>
      </c>
      <c r="BY165">
        <v>1021.0962500000001</v>
      </c>
      <c r="BZ165">
        <v>1.0607625000000001</v>
      </c>
      <c r="CA165">
        <v>987.36987499999998</v>
      </c>
      <c r="CB165">
        <v>33.028262499999997</v>
      </c>
      <c r="CC165">
        <v>3.4469650000000001</v>
      </c>
      <c r="CD165">
        <v>3.33970375</v>
      </c>
      <c r="CE165">
        <v>26.360749999999999</v>
      </c>
      <c r="CF165">
        <v>25.826162499999999</v>
      </c>
      <c r="CG165">
        <v>1200.0062499999999</v>
      </c>
      <c r="CH165">
        <v>0.500031</v>
      </c>
      <c r="CI165">
        <v>0.499969</v>
      </c>
      <c r="CJ165">
        <v>0</v>
      </c>
      <c r="CK165">
        <v>934.77037500000006</v>
      </c>
      <c r="CL165">
        <v>4.9990899999999998</v>
      </c>
      <c r="CM165">
        <v>10212.200000000001</v>
      </c>
      <c r="CN165">
        <v>9558.0224999999991</v>
      </c>
      <c r="CO165">
        <v>43.202749999999988</v>
      </c>
      <c r="CP165">
        <v>45.625</v>
      </c>
      <c r="CQ165">
        <v>44.125</v>
      </c>
      <c r="CR165">
        <v>44.311999999999998</v>
      </c>
      <c r="CS165">
        <v>44.561999999999998</v>
      </c>
      <c r="CT165">
        <v>597.54124999999999</v>
      </c>
      <c r="CU165">
        <v>597.46500000000003</v>
      </c>
      <c r="CV165">
        <v>0</v>
      </c>
      <c r="CW165">
        <v>1673983665.0999999</v>
      </c>
      <c r="CX165">
        <v>0</v>
      </c>
      <c r="CY165">
        <v>1673981072</v>
      </c>
      <c r="CZ165" t="s">
        <v>356</v>
      </c>
      <c r="DA165">
        <v>1673981071.5</v>
      </c>
      <c r="DB165">
        <v>1673981072</v>
      </c>
      <c r="DC165">
        <v>22</v>
      </c>
      <c r="DD165">
        <v>6.0000000000000001E-3</v>
      </c>
      <c r="DE165">
        <v>1.4999999999999999E-2</v>
      </c>
      <c r="DF165">
        <v>-5.52</v>
      </c>
      <c r="DG165">
        <v>0.19600000000000001</v>
      </c>
      <c r="DH165">
        <v>415</v>
      </c>
      <c r="DI165">
        <v>30</v>
      </c>
      <c r="DJ165">
        <v>0.47</v>
      </c>
      <c r="DK165">
        <v>0.06</v>
      </c>
      <c r="DL165">
        <v>-22.946678048780491</v>
      </c>
      <c r="DM165">
        <v>-0.1632104529616788</v>
      </c>
      <c r="DN165">
        <v>4.6738434135741427E-2</v>
      </c>
      <c r="DO165">
        <v>0</v>
      </c>
      <c r="DP165">
        <v>1.055778536585366</v>
      </c>
      <c r="DQ165">
        <v>-4.1655888501744412E-2</v>
      </c>
      <c r="DR165">
        <v>1.4294167932510369E-2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3.2968500000000001</v>
      </c>
      <c r="EB165">
        <v>2.6251799999999998</v>
      </c>
      <c r="EC165">
        <v>0.183503</v>
      </c>
      <c r="ED165">
        <v>0.18413199999999999</v>
      </c>
      <c r="EE165">
        <v>0.139486</v>
      </c>
      <c r="EF165">
        <v>0.13522899999999999</v>
      </c>
      <c r="EG165">
        <v>24635.200000000001</v>
      </c>
      <c r="EH165">
        <v>25040.2</v>
      </c>
      <c r="EI165">
        <v>28074.400000000001</v>
      </c>
      <c r="EJ165">
        <v>29544.1</v>
      </c>
      <c r="EK165">
        <v>33254.9</v>
      </c>
      <c r="EL165">
        <v>35476.1</v>
      </c>
      <c r="EM165">
        <v>39635.1</v>
      </c>
      <c r="EN165">
        <v>42230.1</v>
      </c>
      <c r="EO165">
        <v>2.2363</v>
      </c>
      <c r="EP165">
        <v>2.1916500000000001</v>
      </c>
      <c r="EQ165">
        <v>0.120655</v>
      </c>
      <c r="ER165">
        <v>0</v>
      </c>
      <c r="ES165">
        <v>31.374400000000001</v>
      </c>
      <c r="ET165">
        <v>999.9</v>
      </c>
      <c r="EU165">
        <v>71.7</v>
      </c>
      <c r="EV165">
        <v>34.299999999999997</v>
      </c>
      <c r="EW165">
        <v>38.529200000000003</v>
      </c>
      <c r="EX165">
        <v>57.57</v>
      </c>
      <c r="EY165">
        <v>-5.2724399999999996</v>
      </c>
      <c r="EZ165">
        <v>2</v>
      </c>
      <c r="FA165">
        <v>0.44497700000000001</v>
      </c>
      <c r="FB165">
        <v>0.29854799999999998</v>
      </c>
      <c r="FC165">
        <v>20.2697</v>
      </c>
      <c r="FD165">
        <v>5.2189399999999999</v>
      </c>
      <c r="FE165">
        <v>12.0099</v>
      </c>
      <c r="FF165">
        <v>4.9862500000000001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1.8622399999999999</v>
      </c>
      <c r="FN165">
        <v>1.8643099999999999</v>
      </c>
      <c r="FO165">
        <v>1.8603499999999999</v>
      </c>
      <c r="FP165">
        <v>1.8611</v>
      </c>
      <c r="FQ165">
        <v>1.8602000000000001</v>
      </c>
      <c r="FR165">
        <v>1.86189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-6.66</v>
      </c>
      <c r="GH165">
        <v>0.21579999999999999</v>
      </c>
      <c r="GI165">
        <v>-4.1132035990306486</v>
      </c>
      <c r="GJ165">
        <v>-4.0977002334145526E-3</v>
      </c>
      <c r="GK165">
        <v>1.9870096767282211E-6</v>
      </c>
      <c r="GL165">
        <v>-4.7591234531596528E-10</v>
      </c>
      <c r="GM165">
        <v>-9.7813170522517312E-2</v>
      </c>
      <c r="GN165">
        <v>-4.4277268217585318E-5</v>
      </c>
      <c r="GO165">
        <v>7.6125673839889962E-4</v>
      </c>
      <c r="GP165">
        <v>-1.4366726965109579E-5</v>
      </c>
      <c r="GQ165">
        <v>6</v>
      </c>
      <c r="GR165">
        <v>2093</v>
      </c>
      <c r="GS165">
        <v>4</v>
      </c>
      <c r="GT165">
        <v>31</v>
      </c>
      <c r="GU165">
        <v>43.2</v>
      </c>
      <c r="GV165">
        <v>43.2</v>
      </c>
      <c r="GW165">
        <v>2.7636699999999998</v>
      </c>
      <c r="GX165">
        <v>2.5317400000000001</v>
      </c>
      <c r="GY165">
        <v>2.04834</v>
      </c>
      <c r="GZ165">
        <v>2.6232899999999999</v>
      </c>
      <c r="HA165">
        <v>2.1972700000000001</v>
      </c>
      <c r="HB165">
        <v>2.3022499999999999</v>
      </c>
      <c r="HC165">
        <v>39.868000000000002</v>
      </c>
      <c r="HD165">
        <v>15.2003</v>
      </c>
      <c r="HE165">
        <v>18</v>
      </c>
      <c r="HF165">
        <v>711.99800000000005</v>
      </c>
      <c r="HG165">
        <v>751.48099999999999</v>
      </c>
      <c r="HH165">
        <v>31.001999999999999</v>
      </c>
      <c r="HI165">
        <v>33.048299999999998</v>
      </c>
      <c r="HJ165">
        <v>30.001300000000001</v>
      </c>
      <c r="HK165">
        <v>32.831699999999998</v>
      </c>
      <c r="HL165">
        <v>32.830800000000004</v>
      </c>
      <c r="HM165">
        <v>55.322699999999998</v>
      </c>
      <c r="HN165">
        <v>18.458500000000001</v>
      </c>
      <c r="HO165">
        <v>98.229200000000006</v>
      </c>
      <c r="HP165">
        <v>31</v>
      </c>
      <c r="HQ165">
        <v>1003.32</v>
      </c>
      <c r="HR165">
        <v>33.043300000000002</v>
      </c>
      <c r="HS165">
        <v>98.936400000000006</v>
      </c>
      <c r="HT165">
        <v>97.926699999999997</v>
      </c>
    </row>
    <row r="166" spans="1:228" x14ac:dyDescent="0.3">
      <c r="A166">
        <v>151</v>
      </c>
      <c r="B166">
        <v>1673983669.0999999</v>
      </c>
      <c r="C166">
        <v>599</v>
      </c>
      <c r="D166" t="s">
        <v>661</v>
      </c>
      <c r="E166" t="s">
        <v>662</v>
      </c>
      <c r="F166">
        <v>4</v>
      </c>
      <c r="G166">
        <v>1673983667.0999999</v>
      </c>
      <c r="H166">
        <f t="shared" si="68"/>
        <v>1.1877553656778101E-3</v>
      </c>
      <c r="I166">
        <f t="shared" si="69"/>
        <v>1.1877553656778101</v>
      </c>
      <c r="J166">
        <f t="shared" si="70"/>
        <v>13.108092401110623</v>
      </c>
      <c r="K166">
        <f t="shared" si="71"/>
        <v>971.57514285714285</v>
      </c>
      <c r="L166">
        <f t="shared" si="72"/>
        <v>640.58515932960688</v>
      </c>
      <c r="M166">
        <f t="shared" si="73"/>
        <v>64.838213255948006</v>
      </c>
      <c r="N166">
        <f t="shared" si="74"/>
        <v>98.340080767209926</v>
      </c>
      <c r="O166">
        <f t="shared" si="75"/>
        <v>6.8796824022166234E-2</v>
      </c>
      <c r="P166">
        <f t="shared" si="76"/>
        <v>2.7638037279848842</v>
      </c>
      <c r="Q166">
        <f t="shared" si="77"/>
        <v>6.7859427349905313E-2</v>
      </c>
      <c r="R166">
        <f t="shared" si="78"/>
        <v>4.2495299331521942E-2</v>
      </c>
      <c r="S166">
        <f t="shared" si="79"/>
        <v>226.11370680417301</v>
      </c>
      <c r="T166">
        <f t="shared" si="80"/>
        <v>34.48162837877706</v>
      </c>
      <c r="U166">
        <f t="shared" si="81"/>
        <v>33.330385714285718</v>
      </c>
      <c r="V166">
        <f t="shared" si="82"/>
        <v>5.1466539234653466</v>
      </c>
      <c r="W166">
        <f t="shared" si="83"/>
        <v>66.758604448263796</v>
      </c>
      <c r="X166">
        <f t="shared" si="84"/>
        <v>3.4502690038572736</v>
      </c>
      <c r="Y166">
        <f t="shared" si="85"/>
        <v>5.1682761081848909</v>
      </c>
      <c r="Z166">
        <f t="shared" si="86"/>
        <v>1.6963849196080729</v>
      </c>
      <c r="AA166">
        <f t="shared" si="87"/>
        <v>-52.380011626391422</v>
      </c>
      <c r="AB166">
        <f t="shared" si="88"/>
        <v>11.147492159080318</v>
      </c>
      <c r="AC166">
        <f t="shared" si="89"/>
        <v>0.92706570399828392</v>
      </c>
      <c r="AD166">
        <f t="shared" si="90"/>
        <v>185.80825304086019</v>
      </c>
      <c r="AE166">
        <f t="shared" si="91"/>
        <v>23.72068932690723</v>
      </c>
      <c r="AF166">
        <f t="shared" si="92"/>
        <v>1.1914618546746167</v>
      </c>
      <c r="AG166">
        <f t="shared" si="93"/>
        <v>13.108092401110623</v>
      </c>
      <c r="AH166">
        <v>1027.7160277195339</v>
      </c>
      <c r="AI166">
        <v>1008.451151515152</v>
      </c>
      <c r="AJ166">
        <v>1.725442309553304</v>
      </c>
      <c r="AK166">
        <v>64.11169264173391</v>
      </c>
      <c r="AL166">
        <f t="shared" si="94"/>
        <v>1.1877553656778101</v>
      </c>
      <c r="AM166">
        <v>33.026072107186287</v>
      </c>
      <c r="AN166">
        <v>34.085230303030301</v>
      </c>
      <c r="AO166">
        <v>-2.556970527590594E-5</v>
      </c>
      <c r="AP166">
        <v>93.4431284046358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47168.860246260745</v>
      </c>
      <c r="AV166">
        <f t="shared" si="98"/>
        <v>1200.005714285714</v>
      </c>
      <c r="AW166">
        <f t="shared" si="99"/>
        <v>1025.9285278778098</v>
      </c>
      <c r="AX166">
        <f t="shared" si="100"/>
        <v>0.85493636877260937</v>
      </c>
      <c r="AY166">
        <f t="shared" si="101"/>
        <v>0.18842719173113598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1673983667.0999999</v>
      </c>
      <c r="BF166">
        <v>971.57514285714285</v>
      </c>
      <c r="BG166">
        <v>994.53957142857143</v>
      </c>
      <c r="BH166">
        <v>34.087785714285722</v>
      </c>
      <c r="BI166">
        <v>33.025471428571429</v>
      </c>
      <c r="BJ166">
        <v>978.24099999999999</v>
      </c>
      <c r="BK166">
        <v>33.872042857142858</v>
      </c>
      <c r="BL166">
        <v>650.00400000000002</v>
      </c>
      <c r="BM166">
        <v>101.11714285714289</v>
      </c>
      <c r="BN166">
        <v>0.1000213428571428</v>
      </c>
      <c r="BO166">
        <v>33.405199999999986</v>
      </c>
      <c r="BP166">
        <v>33.330385714285718</v>
      </c>
      <c r="BQ166">
        <v>999.89999999999986</v>
      </c>
      <c r="BR166">
        <v>0</v>
      </c>
      <c r="BS166">
        <v>0</v>
      </c>
      <c r="BT166">
        <v>8983.3928571428569</v>
      </c>
      <c r="BU166">
        <v>0</v>
      </c>
      <c r="BV166">
        <v>1102.994285714286</v>
      </c>
      <c r="BW166">
        <v>-22.96454285714286</v>
      </c>
      <c r="BX166">
        <v>1005.862857142857</v>
      </c>
      <c r="BY166">
        <v>1028.505714285714</v>
      </c>
      <c r="BZ166">
        <v>1.0623100000000001</v>
      </c>
      <c r="CA166">
        <v>994.53957142857143</v>
      </c>
      <c r="CB166">
        <v>33.025471428571429</v>
      </c>
      <c r="CC166">
        <v>3.4468642857142862</v>
      </c>
      <c r="CD166">
        <v>3.3394442857142859</v>
      </c>
      <c r="CE166">
        <v>26.36027142857143</v>
      </c>
      <c r="CF166">
        <v>25.824842857142858</v>
      </c>
      <c r="CG166">
        <v>1200.005714285714</v>
      </c>
      <c r="CH166">
        <v>0.5000378571428572</v>
      </c>
      <c r="CI166">
        <v>0.49996214285714291</v>
      </c>
      <c r="CJ166">
        <v>0</v>
      </c>
      <c r="CK166">
        <v>935.17442857142862</v>
      </c>
      <c r="CL166">
        <v>4.9990899999999998</v>
      </c>
      <c r="CM166">
        <v>10215.67142857143</v>
      </c>
      <c r="CN166">
        <v>9558.0471428571436</v>
      </c>
      <c r="CO166">
        <v>43.223000000000013</v>
      </c>
      <c r="CP166">
        <v>45.625</v>
      </c>
      <c r="CQ166">
        <v>44.125</v>
      </c>
      <c r="CR166">
        <v>44.311999999999998</v>
      </c>
      <c r="CS166">
        <v>44.561999999999998</v>
      </c>
      <c r="CT166">
        <v>597.54857142857145</v>
      </c>
      <c r="CU166">
        <v>597.45714285714291</v>
      </c>
      <c r="CV166">
        <v>0</v>
      </c>
      <c r="CW166">
        <v>1673983669.3</v>
      </c>
      <c r="CX166">
        <v>0</v>
      </c>
      <c r="CY166">
        <v>1673981072</v>
      </c>
      <c r="CZ166" t="s">
        <v>356</v>
      </c>
      <c r="DA166">
        <v>1673981071.5</v>
      </c>
      <c r="DB166">
        <v>1673981072</v>
      </c>
      <c r="DC166">
        <v>22</v>
      </c>
      <c r="DD166">
        <v>6.0000000000000001E-3</v>
      </c>
      <c r="DE166">
        <v>1.4999999999999999E-2</v>
      </c>
      <c r="DF166">
        <v>-5.52</v>
      </c>
      <c r="DG166">
        <v>0.19600000000000001</v>
      </c>
      <c r="DH166">
        <v>415</v>
      </c>
      <c r="DI166">
        <v>30</v>
      </c>
      <c r="DJ166">
        <v>0.47</v>
      </c>
      <c r="DK166">
        <v>0.06</v>
      </c>
      <c r="DL166">
        <v>-22.956351219512189</v>
      </c>
      <c r="DM166">
        <v>-5.8406968641152003E-2</v>
      </c>
      <c r="DN166">
        <v>4.6384864656960088E-2</v>
      </c>
      <c r="DO166">
        <v>1</v>
      </c>
      <c r="DP166">
        <v>1.0530414634146339</v>
      </c>
      <c r="DQ166">
        <v>6.0195888501740701E-2</v>
      </c>
      <c r="DR166">
        <v>1.100138717660811E-2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357</v>
      </c>
      <c r="EA166">
        <v>3.2967399999999998</v>
      </c>
      <c r="EB166">
        <v>2.6253099999999998</v>
      </c>
      <c r="EC166">
        <v>0.184306</v>
      </c>
      <c r="ED166">
        <v>0.18494099999999999</v>
      </c>
      <c r="EE166">
        <v>0.13947000000000001</v>
      </c>
      <c r="EF166">
        <v>0.13521900000000001</v>
      </c>
      <c r="EG166">
        <v>24610.799999999999</v>
      </c>
      <c r="EH166">
        <v>25014.5</v>
      </c>
      <c r="EI166">
        <v>28074.3</v>
      </c>
      <c r="EJ166">
        <v>29543.1</v>
      </c>
      <c r="EK166">
        <v>33255.199999999997</v>
      </c>
      <c r="EL166">
        <v>35475.300000000003</v>
      </c>
      <c r="EM166">
        <v>39634.699999999997</v>
      </c>
      <c r="EN166">
        <v>42228.7</v>
      </c>
      <c r="EO166">
        <v>2.2360500000000001</v>
      </c>
      <c r="EP166">
        <v>2.1915200000000001</v>
      </c>
      <c r="EQ166">
        <v>0.120342</v>
      </c>
      <c r="ER166">
        <v>0</v>
      </c>
      <c r="ES166">
        <v>31.381900000000002</v>
      </c>
      <c r="ET166">
        <v>999.9</v>
      </c>
      <c r="EU166">
        <v>71.7</v>
      </c>
      <c r="EV166">
        <v>34.299999999999997</v>
      </c>
      <c r="EW166">
        <v>38.5259</v>
      </c>
      <c r="EX166">
        <v>57.54</v>
      </c>
      <c r="EY166">
        <v>-5.2484000000000002</v>
      </c>
      <c r="EZ166">
        <v>2</v>
      </c>
      <c r="FA166">
        <v>0.446021</v>
      </c>
      <c r="FB166">
        <v>0.30126900000000001</v>
      </c>
      <c r="FC166">
        <v>20.2698</v>
      </c>
      <c r="FD166">
        <v>5.2193899999999998</v>
      </c>
      <c r="FE166">
        <v>12.0099</v>
      </c>
      <c r="FF166">
        <v>4.9868499999999996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1.86222</v>
      </c>
      <c r="FN166">
        <v>1.86432</v>
      </c>
      <c r="FO166">
        <v>1.8603499999999999</v>
      </c>
      <c r="FP166">
        <v>1.8610899999999999</v>
      </c>
      <c r="FQ166">
        <v>1.86019</v>
      </c>
      <c r="FR166">
        <v>1.86188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-6.6710000000000003</v>
      </c>
      <c r="GH166">
        <v>0.2157</v>
      </c>
      <c r="GI166">
        <v>-4.1132035990306486</v>
      </c>
      <c r="GJ166">
        <v>-4.0977002334145526E-3</v>
      </c>
      <c r="GK166">
        <v>1.9870096767282211E-6</v>
      </c>
      <c r="GL166">
        <v>-4.7591234531596528E-10</v>
      </c>
      <c r="GM166">
        <v>-9.7813170522517312E-2</v>
      </c>
      <c r="GN166">
        <v>-4.4277268217585318E-5</v>
      </c>
      <c r="GO166">
        <v>7.6125673839889962E-4</v>
      </c>
      <c r="GP166">
        <v>-1.4366726965109579E-5</v>
      </c>
      <c r="GQ166">
        <v>6</v>
      </c>
      <c r="GR166">
        <v>2093</v>
      </c>
      <c r="GS166">
        <v>4</v>
      </c>
      <c r="GT166">
        <v>31</v>
      </c>
      <c r="GU166">
        <v>43.3</v>
      </c>
      <c r="GV166">
        <v>43.3</v>
      </c>
      <c r="GW166">
        <v>2.7795399999999999</v>
      </c>
      <c r="GX166">
        <v>2.5268600000000001</v>
      </c>
      <c r="GY166">
        <v>2.04834</v>
      </c>
      <c r="GZ166">
        <v>2.6245099999999999</v>
      </c>
      <c r="HA166">
        <v>2.1972700000000001</v>
      </c>
      <c r="HB166">
        <v>2.3132299999999999</v>
      </c>
      <c r="HC166">
        <v>39.868000000000002</v>
      </c>
      <c r="HD166">
        <v>15.209</v>
      </c>
      <c r="HE166">
        <v>18</v>
      </c>
      <c r="HF166">
        <v>711.91899999999998</v>
      </c>
      <c r="HG166">
        <v>751.50699999999995</v>
      </c>
      <c r="HH166">
        <v>31.001300000000001</v>
      </c>
      <c r="HI166">
        <v>33.060099999999998</v>
      </c>
      <c r="HJ166">
        <v>30.001300000000001</v>
      </c>
      <c r="HK166">
        <v>32.843299999999999</v>
      </c>
      <c r="HL166">
        <v>32.842399999999998</v>
      </c>
      <c r="HM166">
        <v>55.619399999999999</v>
      </c>
      <c r="HN166">
        <v>18.458500000000001</v>
      </c>
      <c r="HO166">
        <v>98.614599999999996</v>
      </c>
      <c r="HP166">
        <v>31</v>
      </c>
      <c r="HQ166">
        <v>1010</v>
      </c>
      <c r="HR166">
        <v>33.043300000000002</v>
      </c>
      <c r="HS166">
        <v>98.935599999999994</v>
      </c>
      <c r="HT166">
        <v>97.923500000000004</v>
      </c>
    </row>
    <row r="167" spans="1:228" x14ac:dyDescent="0.3">
      <c r="A167">
        <v>152</v>
      </c>
      <c r="B167">
        <v>1673983673.0999999</v>
      </c>
      <c r="C167">
        <v>603</v>
      </c>
      <c r="D167" t="s">
        <v>663</v>
      </c>
      <c r="E167" t="s">
        <v>664</v>
      </c>
      <c r="F167">
        <v>4</v>
      </c>
      <c r="G167">
        <v>1673983670.7874999</v>
      </c>
      <c r="H167">
        <f t="shared" si="68"/>
        <v>1.1859265756344653E-3</v>
      </c>
      <c r="I167">
        <f t="shared" si="69"/>
        <v>1.1859265756344652</v>
      </c>
      <c r="J167">
        <f t="shared" si="70"/>
        <v>13.503712805032473</v>
      </c>
      <c r="K167">
        <f t="shared" si="71"/>
        <v>977.69524999999999</v>
      </c>
      <c r="L167">
        <f t="shared" si="72"/>
        <v>636.92786443568798</v>
      </c>
      <c r="M167">
        <f t="shared" si="73"/>
        <v>64.468637550499935</v>
      </c>
      <c r="N167">
        <f t="shared" si="74"/>
        <v>98.960469821712095</v>
      </c>
      <c r="O167">
        <f t="shared" si="75"/>
        <v>6.8700350718569225E-2</v>
      </c>
      <c r="P167">
        <f t="shared" si="76"/>
        <v>2.7668010590505099</v>
      </c>
      <c r="Q167">
        <f t="shared" si="77"/>
        <v>6.7766559781910526E-2</v>
      </c>
      <c r="R167">
        <f t="shared" si="78"/>
        <v>4.2436939825113484E-2</v>
      </c>
      <c r="S167">
        <f t="shared" si="79"/>
        <v>226.11210966514258</v>
      </c>
      <c r="T167">
        <f t="shared" si="80"/>
        <v>34.478892781032776</v>
      </c>
      <c r="U167">
        <f t="shared" si="81"/>
        <v>33.327787499999999</v>
      </c>
      <c r="V167">
        <f t="shared" si="82"/>
        <v>5.1459044258733124</v>
      </c>
      <c r="W167">
        <f t="shared" si="83"/>
        <v>66.757238058634854</v>
      </c>
      <c r="X167">
        <f t="shared" si="84"/>
        <v>3.4497828375200226</v>
      </c>
      <c r="Y167">
        <f t="shared" si="85"/>
        <v>5.1676536325394062</v>
      </c>
      <c r="Z167">
        <f t="shared" si="86"/>
        <v>1.6961215883532899</v>
      </c>
      <c r="AA167">
        <f t="shared" si="87"/>
        <v>-52.299361985479919</v>
      </c>
      <c r="AB167">
        <f t="shared" si="88"/>
        <v>11.226438894072544</v>
      </c>
      <c r="AC167">
        <f t="shared" si="89"/>
        <v>0.93259809732242793</v>
      </c>
      <c r="AD167">
        <f t="shared" si="90"/>
        <v>185.97178467105763</v>
      </c>
      <c r="AE167">
        <f t="shared" si="91"/>
        <v>23.980728757683949</v>
      </c>
      <c r="AF167">
        <f t="shared" si="92"/>
        <v>1.1901036443908553</v>
      </c>
      <c r="AG167">
        <f t="shared" si="93"/>
        <v>13.503712805032473</v>
      </c>
      <c r="AH167">
        <v>1034.8814032631331</v>
      </c>
      <c r="AI167">
        <v>1015.294545454545</v>
      </c>
      <c r="AJ167">
        <v>1.711299990322267</v>
      </c>
      <c r="AK167">
        <v>64.11169264173391</v>
      </c>
      <c r="AL167">
        <f t="shared" si="94"/>
        <v>1.1859265756344652</v>
      </c>
      <c r="AM167">
        <v>33.021995574044723</v>
      </c>
      <c r="AN167">
        <v>34.080302424242397</v>
      </c>
      <c r="AO167">
        <v>-1.6499025130236339E-4</v>
      </c>
      <c r="AP167">
        <v>93.4431284046358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47251.505795078367</v>
      </c>
      <c r="AV167">
        <f t="shared" si="98"/>
        <v>1199.99875</v>
      </c>
      <c r="AW167">
        <f t="shared" si="99"/>
        <v>1025.9224262513692</v>
      </c>
      <c r="AX167">
        <f t="shared" si="100"/>
        <v>0.8549362457680636</v>
      </c>
      <c r="AY167">
        <f t="shared" si="101"/>
        <v>0.18842695433236292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1673983670.7874999</v>
      </c>
      <c r="BF167">
        <v>977.69524999999999</v>
      </c>
      <c r="BG167">
        <v>1000.90475</v>
      </c>
      <c r="BH167">
        <v>34.082662499999998</v>
      </c>
      <c r="BI167">
        <v>33.021574999999999</v>
      </c>
      <c r="BJ167">
        <v>984.37087499999996</v>
      </c>
      <c r="BK167">
        <v>33.866887499999997</v>
      </c>
      <c r="BL167">
        <v>650.01712499999996</v>
      </c>
      <c r="BM167">
        <v>101.11812500000001</v>
      </c>
      <c r="BN167">
        <v>9.9989562500000004E-2</v>
      </c>
      <c r="BO167">
        <v>33.40305</v>
      </c>
      <c r="BP167">
        <v>33.327787499999999</v>
      </c>
      <c r="BQ167">
        <v>999.9</v>
      </c>
      <c r="BR167">
        <v>0</v>
      </c>
      <c r="BS167">
        <v>0</v>
      </c>
      <c r="BT167">
        <v>8999.21875</v>
      </c>
      <c r="BU167">
        <v>0</v>
      </c>
      <c r="BV167">
        <v>1130.6324999999999</v>
      </c>
      <c r="BW167">
        <v>-23.210337500000001</v>
      </c>
      <c r="BX167">
        <v>1012.1925</v>
      </c>
      <c r="BY167">
        <v>1035.0875000000001</v>
      </c>
      <c r="BZ167">
        <v>1.06108</v>
      </c>
      <c r="CA167">
        <v>1000.90475</v>
      </c>
      <c r="CB167">
        <v>33.021574999999999</v>
      </c>
      <c r="CC167">
        <v>3.4463724999999998</v>
      </c>
      <c r="CD167">
        <v>3.3390775000000001</v>
      </c>
      <c r="CE167">
        <v>26.357837499999999</v>
      </c>
      <c r="CF167">
        <v>25.8229875</v>
      </c>
      <c r="CG167">
        <v>1199.99875</v>
      </c>
      <c r="CH167">
        <v>0.50004237500000004</v>
      </c>
      <c r="CI167">
        <v>0.49995762500000002</v>
      </c>
      <c r="CJ167">
        <v>0</v>
      </c>
      <c r="CK167">
        <v>935.30787499999997</v>
      </c>
      <c r="CL167">
        <v>4.9990899999999998</v>
      </c>
      <c r="CM167">
        <v>10218.975</v>
      </c>
      <c r="CN167">
        <v>9558.005000000001</v>
      </c>
      <c r="CO167">
        <v>43.25</v>
      </c>
      <c r="CP167">
        <v>45.625</v>
      </c>
      <c r="CQ167">
        <v>44.163749999999993</v>
      </c>
      <c r="CR167">
        <v>44.311999999999998</v>
      </c>
      <c r="CS167">
        <v>44.561999999999998</v>
      </c>
      <c r="CT167">
        <v>597.55124999999998</v>
      </c>
      <c r="CU167">
        <v>597.45000000000005</v>
      </c>
      <c r="CV167">
        <v>0</v>
      </c>
      <c r="CW167">
        <v>1673983673.5</v>
      </c>
      <c r="CX167">
        <v>0</v>
      </c>
      <c r="CY167">
        <v>1673981072</v>
      </c>
      <c r="CZ167" t="s">
        <v>356</v>
      </c>
      <c r="DA167">
        <v>1673981071.5</v>
      </c>
      <c r="DB167">
        <v>1673981072</v>
      </c>
      <c r="DC167">
        <v>22</v>
      </c>
      <c r="DD167">
        <v>6.0000000000000001E-3</v>
      </c>
      <c r="DE167">
        <v>1.4999999999999999E-2</v>
      </c>
      <c r="DF167">
        <v>-5.52</v>
      </c>
      <c r="DG167">
        <v>0.19600000000000001</v>
      </c>
      <c r="DH167">
        <v>415</v>
      </c>
      <c r="DI167">
        <v>30</v>
      </c>
      <c r="DJ167">
        <v>0.47</v>
      </c>
      <c r="DK167">
        <v>0.06</v>
      </c>
      <c r="DL167">
        <v>-23.009324390243901</v>
      </c>
      <c r="DM167">
        <v>-0.7315442508711073</v>
      </c>
      <c r="DN167">
        <v>0.1150454794068211</v>
      </c>
      <c r="DO167">
        <v>0</v>
      </c>
      <c r="DP167">
        <v>1.054876341463415</v>
      </c>
      <c r="DQ167">
        <v>8.1343066202091599E-2</v>
      </c>
      <c r="DR167">
        <v>9.3804518472732721E-3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3.2968000000000002</v>
      </c>
      <c r="EB167">
        <v>2.6250200000000001</v>
      </c>
      <c r="EC167">
        <v>0.18510299999999999</v>
      </c>
      <c r="ED167">
        <v>0.185747</v>
      </c>
      <c r="EE167">
        <v>0.13945199999999999</v>
      </c>
      <c r="EF167">
        <v>0.13520399999999999</v>
      </c>
      <c r="EG167">
        <v>24586</v>
      </c>
      <c r="EH167">
        <v>24989.1</v>
      </c>
      <c r="EI167">
        <v>28073.599999999999</v>
      </c>
      <c r="EJ167">
        <v>29542.6</v>
      </c>
      <c r="EK167">
        <v>33255.300000000003</v>
      </c>
      <c r="EL167">
        <v>35475.300000000003</v>
      </c>
      <c r="EM167">
        <v>39634</v>
      </c>
      <c r="EN167">
        <v>42227.9</v>
      </c>
      <c r="EO167">
        <v>2.23583</v>
      </c>
      <c r="EP167">
        <v>2.1911999999999998</v>
      </c>
      <c r="EQ167">
        <v>0.119437</v>
      </c>
      <c r="ER167">
        <v>0</v>
      </c>
      <c r="ES167">
        <v>31.3874</v>
      </c>
      <c r="ET167">
        <v>999.9</v>
      </c>
      <c r="EU167">
        <v>71.7</v>
      </c>
      <c r="EV167">
        <v>34.299999999999997</v>
      </c>
      <c r="EW167">
        <v>38.525500000000001</v>
      </c>
      <c r="EX167">
        <v>57.12</v>
      </c>
      <c r="EY167">
        <v>-5.2724399999999996</v>
      </c>
      <c r="EZ167">
        <v>2</v>
      </c>
      <c r="FA167">
        <v>0.44709100000000002</v>
      </c>
      <c r="FB167">
        <v>0.30418600000000001</v>
      </c>
      <c r="FC167">
        <v>20.2698</v>
      </c>
      <c r="FD167">
        <v>5.2190899999999996</v>
      </c>
      <c r="FE167">
        <v>12.0099</v>
      </c>
      <c r="FF167">
        <v>4.9860499999999996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1.86585</v>
      </c>
      <c r="FM167">
        <v>1.8622399999999999</v>
      </c>
      <c r="FN167">
        <v>1.8643000000000001</v>
      </c>
      <c r="FO167">
        <v>1.8603499999999999</v>
      </c>
      <c r="FP167">
        <v>1.8611</v>
      </c>
      <c r="FQ167">
        <v>1.8602000000000001</v>
      </c>
      <c r="FR167">
        <v>1.86189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-6.681</v>
      </c>
      <c r="GH167">
        <v>0.2157</v>
      </c>
      <c r="GI167">
        <v>-4.1132035990306486</v>
      </c>
      <c r="GJ167">
        <v>-4.0977002334145526E-3</v>
      </c>
      <c r="GK167">
        <v>1.9870096767282211E-6</v>
      </c>
      <c r="GL167">
        <v>-4.7591234531596528E-10</v>
      </c>
      <c r="GM167">
        <v>-9.7813170522517312E-2</v>
      </c>
      <c r="GN167">
        <v>-4.4277268217585318E-5</v>
      </c>
      <c r="GO167">
        <v>7.6125673839889962E-4</v>
      </c>
      <c r="GP167">
        <v>-1.4366726965109579E-5</v>
      </c>
      <c r="GQ167">
        <v>6</v>
      </c>
      <c r="GR167">
        <v>2093</v>
      </c>
      <c r="GS167">
        <v>4</v>
      </c>
      <c r="GT167">
        <v>31</v>
      </c>
      <c r="GU167">
        <v>43.4</v>
      </c>
      <c r="GV167">
        <v>43.4</v>
      </c>
      <c r="GW167">
        <v>2.79419</v>
      </c>
      <c r="GX167">
        <v>2.51953</v>
      </c>
      <c r="GY167">
        <v>2.04834</v>
      </c>
      <c r="GZ167">
        <v>2.6232899999999999</v>
      </c>
      <c r="HA167">
        <v>2.1972700000000001</v>
      </c>
      <c r="HB167">
        <v>2.34375</v>
      </c>
      <c r="HC167">
        <v>39.8932</v>
      </c>
      <c r="HD167">
        <v>15.2178</v>
      </c>
      <c r="HE167">
        <v>18</v>
      </c>
      <c r="HF167">
        <v>711.86199999999997</v>
      </c>
      <c r="HG167">
        <v>751.33500000000004</v>
      </c>
      <c r="HH167">
        <v>31.001100000000001</v>
      </c>
      <c r="HI167">
        <v>33.071899999999999</v>
      </c>
      <c r="HJ167">
        <v>30.001300000000001</v>
      </c>
      <c r="HK167">
        <v>32.854999999999997</v>
      </c>
      <c r="HL167">
        <v>32.8536</v>
      </c>
      <c r="HM167">
        <v>55.914000000000001</v>
      </c>
      <c r="HN167">
        <v>18.458500000000001</v>
      </c>
      <c r="HO167">
        <v>98.614599999999996</v>
      </c>
      <c r="HP167">
        <v>31</v>
      </c>
      <c r="HQ167">
        <v>1016.67</v>
      </c>
      <c r="HR167">
        <v>33.043300000000002</v>
      </c>
      <c r="HS167">
        <v>98.933599999999998</v>
      </c>
      <c r="HT167">
        <v>97.921700000000001</v>
      </c>
    </row>
    <row r="168" spans="1:228" x14ac:dyDescent="0.3">
      <c r="A168">
        <v>153</v>
      </c>
      <c r="B168">
        <v>1673983677.0999999</v>
      </c>
      <c r="C168">
        <v>607</v>
      </c>
      <c r="D168" t="s">
        <v>665</v>
      </c>
      <c r="E168" t="s">
        <v>666</v>
      </c>
      <c r="F168">
        <v>4</v>
      </c>
      <c r="G168">
        <v>1673983675.0999999</v>
      </c>
      <c r="H168">
        <f t="shared" si="68"/>
        <v>1.1769773699153363E-3</v>
      </c>
      <c r="I168">
        <f t="shared" si="69"/>
        <v>1.1769773699153363</v>
      </c>
      <c r="J168">
        <f t="shared" si="70"/>
        <v>13.32061222062441</v>
      </c>
      <c r="K168">
        <f t="shared" si="71"/>
        <v>984.92171428571442</v>
      </c>
      <c r="L168">
        <f t="shared" si="72"/>
        <v>645.83473076202188</v>
      </c>
      <c r="M168">
        <f t="shared" si="73"/>
        <v>65.36961906502782</v>
      </c>
      <c r="N168">
        <f t="shared" si="74"/>
        <v>99.691072971198906</v>
      </c>
      <c r="O168">
        <f t="shared" si="75"/>
        <v>6.8171771628625796E-2</v>
      </c>
      <c r="P168">
        <f t="shared" si="76"/>
        <v>2.7653725049950797</v>
      </c>
      <c r="Q168">
        <f t="shared" si="77"/>
        <v>6.7251722710134743E-2</v>
      </c>
      <c r="R168">
        <f t="shared" si="78"/>
        <v>4.2113954915226057E-2</v>
      </c>
      <c r="S168">
        <f t="shared" si="79"/>
        <v>226.11290015592598</v>
      </c>
      <c r="T168">
        <f t="shared" si="80"/>
        <v>34.477222802671093</v>
      </c>
      <c r="U168">
        <f t="shared" si="81"/>
        <v>33.324914285714279</v>
      </c>
      <c r="V168">
        <f t="shared" si="82"/>
        <v>5.1450757105721632</v>
      </c>
      <c r="W168">
        <f t="shared" si="83"/>
        <v>66.756844037244562</v>
      </c>
      <c r="X168">
        <f t="shared" si="84"/>
        <v>3.4488666480226913</v>
      </c>
      <c r="Y168">
        <f t="shared" si="85"/>
        <v>5.1663117059556036</v>
      </c>
      <c r="Z168">
        <f t="shared" si="86"/>
        <v>1.6962090625494719</v>
      </c>
      <c r="AA168">
        <f t="shared" si="87"/>
        <v>-51.904702013266331</v>
      </c>
      <c r="AB168">
        <f t="shared" si="88"/>
        <v>10.957877042963579</v>
      </c>
      <c r="AC168">
        <f t="shared" si="89"/>
        <v>0.91072499682481112</v>
      </c>
      <c r="AD168">
        <f t="shared" si="90"/>
        <v>186.07680018244804</v>
      </c>
      <c r="AE168">
        <f t="shared" si="91"/>
        <v>23.91038608588212</v>
      </c>
      <c r="AF168">
        <f t="shared" si="92"/>
        <v>1.1845697710158596</v>
      </c>
      <c r="AG168">
        <f t="shared" si="93"/>
        <v>13.32061222062441</v>
      </c>
      <c r="AH168">
        <v>1041.7413496172969</v>
      </c>
      <c r="AI168">
        <v>1022.256121212121</v>
      </c>
      <c r="AJ168">
        <v>1.729819252729734</v>
      </c>
      <c r="AK168">
        <v>64.11169264173391</v>
      </c>
      <c r="AL168">
        <f t="shared" si="94"/>
        <v>1.1769773699153363</v>
      </c>
      <c r="AM168">
        <v>33.018201501512081</v>
      </c>
      <c r="AN168">
        <v>34.068972121212127</v>
      </c>
      <c r="AO168">
        <v>-2.340406697973501E-4</v>
      </c>
      <c r="AP168">
        <v>93.4431284046358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47212.980862518394</v>
      </c>
      <c r="AV168">
        <f t="shared" si="98"/>
        <v>1200.004285714286</v>
      </c>
      <c r="AW168">
        <f t="shared" si="99"/>
        <v>1025.9270280600654</v>
      </c>
      <c r="AX168">
        <f t="shared" si="100"/>
        <v>0.85493613670670898</v>
      </c>
      <c r="AY168">
        <f t="shared" si="101"/>
        <v>0.18842674384394836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1673983675.0999999</v>
      </c>
      <c r="BF168">
        <v>984.92171428571442</v>
      </c>
      <c r="BG168">
        <v>1008.07</v>
      </c>
      <c r="BH168">
        <v>34.073900000000002</v>
      </c>
      <c r="BI168">
        <v>33.017699999999998</v>
      </c>
      <c r="BJ168">
        <v>991.60828571428567</v>
      </c>
      <c r="BK168">
        <v>33.858142857142859</v>
      </c>
      <c r="BL168">
        <v>649.99442857142856</v>
      </c>
      <c r="BM168">
        <v>101.1174285714286</v>
      </c>
      <c r="BN168">
        <v>9.9827100000000016E-2</v>
      </c>
      <c r="BO168">
        <v>33.398414285714281</v>
      </c>
      <c r="BP168">
        <v>33.324914285714279</v>
      </c>
      <c r="BQ168">
        <v>999.89999999999986</v>
      </c>
      <c r="BR168">
        <v>0</v>
      </c>
      <c r="BS168">
        <v>0</v>
      </c>
      <c r="BT168">
        <v>8991.6942857142876</v>
      </c>
      <c r="BU168">
        <v>0</v>
      </c>
      <c r="BV168">
        <v>1161.937142857143</v>
      </c>
      <c r="BW168">
        <v>-23.147742857142848</v>
      </c>
      <c r="BX168">
        <v>1019.665714285714</v>
      </c>
      <c r="BY168">
        <v>1042.49</v>
      </c>
      <c r="BZ168">
        <v>1.0562071428571429</v>
      </c>
      <c r="CA168">
        <v>1008.07</v>
      </c>
      <c r="CB168">
        <v>33.017699999999998</v>
      </c>
      <c r="CC168">
        <v>3.4454642857142859</v>
      </c>
      <c r="CD168">
        <v>3.3386628571428569</v>
      </c>
      <c r="CE168">
        <v>26.353385714285711</v>
      </c>
      <c r="CF168">
        <v>25.820914285714291</v>
      </c>
      <c r="CG168">
        <v>1200.004285714286</v>
      </c>
      <c r="CH168">
        <v>0.5000460000000001</v>
      </c>
      <c r="CI168">
        <v>0.4999539999999999</v>
      </c>
      <c r="CJ168">
        <v>0</v>
      </c>
      <c r="CK168">
        <v>935.86685714285704</v>
      </c>
      <c r="CL168">
        <v>4.9990899999999998</v>
      </c>
      <c r="CM168">
        <v>10223.12857142857</v>
      </c>
      <c r="CN168">
        <v>9558.0399999999972</v>
      </c>
      <c r="CO168">
        <v>43.232000000000014</v>
      </c>
      <c r="CP168">
        <v>45.625</v>
      </c>
      <c r="CQ168">
        <v>44.186999999999998</v>
      </c>
      <c r="CR168">
        <v>44.311999999999998</v>
      </c>
      <c r="CS168">
        <v>44.561999999999998</v>
      </c>
      <c r="CT168">
        <v>597.55857142857144</v>
      </c>
      <c r="CU168">
        <v>597.44857142857131</v>
      </c>
      <c r="CV168">
        <v>0</v>
      </c>
      <c r="CW168">
        <v>1673983677.0999999</v>
      </c>
      <c r="CX168">
        <v>0</v>
      </c>
      <c r="CY168">
        <v>1673981072</v>
      </c>
      <c r="CZ168" t="s">
        <v>356</v>
      </c>
      <c r="DA168">
        <v>1673981071.5</v>
      </c>
      <c r="DB168">
        <v>1673981072</v>
      </c>
      <c r="DC168">
        <v>22</v>
      </c>
      <c r="DD168">
        <v>6.0000000000000001E-3</v>
      </c>
      <c r="DE168">
        <v>1.4999999999999999E-2</v>
      </c>
      <c r="DF168">
        <v>-5.52</v>
      </c>
      <c r="DG168">
        <v>0.19600000000000001</v>
      </c>
      <c r="DH168">
        <v>415</v>
      </c>
      <c r="DI168">
        <v>30</v>
      </c>
      <c r="DJ168">
        <v>0.47</v>
      </c>
      <c r="DK168">
        <v>0.06</v>
      </c>
      <c r="DL168">
        <v>-23.035646341463419</v>
      </c>
      <c r="DM168">
        <v>-1.0672808362369279</v>
      </c>
      <c r="DN168">
        <v>0.13076006531711831</v>
      </c>
      <c r="DO168">
        <v>0</v>
      </c>
      <c r="DP168">
        <v>1.058019756097561</v>
      </c>
      <c r="DQ168">
        <v>3.244891986062904E-2</v>
      </c>
      <c r="DR168">
        <v>5.3098998602494783E-3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3.2967399999999998</v>
      </c>
      <c r="EB168">
        <v>2.6252800000000001</v>
      </c>
      <c r="EC168">
        <v>0.18590000000000001</v>
      </c>
      <c r="ED168">
        <v>0.18651599999999999</v>
      </c>
      <c r="EE168">
        <v>0.13941700000000001</v>
      </c>
      <c r="EF168">
        <v>0.13519100000000001</v>
      </c>
      <c r="EG168">
        <v>24560.9</v>
      </c>
      <c r="EH168">
        <v>24964.5</v>
      </c>
      <c r="EI168">
        <v>28072.5</v>
      </c>
      <c r="EJ168">
        <v>29541.5</v>
      </c>
      <c r="EK168">
        <v>33255.4</v>
      </c>
      <c r="EL168">
        <v>35474.699999999997</v>
      </c>
      <c r="EM168">
        <v>39632.5</v>
      </c>
      <c r="EN168">
        <v>42226.5</v>
      </c>
      <c r="EO168">
        <v>2.23577</v>
      </c>
      <c r="EP168">
        <v>2.1911</v>
      </c>
      <c r="EQ168">
        <v>0.118993</v>
      </c>
      <c r="ER168">
        <v>0</v>
      </c>
      <c r="ES168">
        <v>31.389199999999999</v>
      </c>
      <c r="ET168">
        <v>999.9</v>
      </c>
      <c r="EU168">
        <v>71.599999999999994</v>
      </c>
      <c r="EV168">
        <v>34.299999999999997</v>
      </c>
      <c r="EW168">
        <v>38.471200000000003</v>
      </c>
      <c r="EX168">
        <v>57.42</v>
      </c>
      <c r="EY168">
        <v>-5.3365400000000003</v>
      </c>
      <c r="EZ168">
        <v>2</v>
      </c>
      <c r="FA168">
        <v>0.44808199999999998</v>
      </c>
      <c r="FB168">
        <v>0.30375799999999997</v>
      </c>
      <c r="FC168">
        <v>20.2698</v>
      </c>
      <c r="FD168">
        <v>5.2193899999999998</v>
      </c>
      <c r="FE168">
        <v>12.0099</v>
      </c>
      <c r="FF168">
        <v>4.9863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1.86225</v>
      </c>
      <c r="FN168">
        <v>1.8643099999999999</v>
      </c>
      <c r="FO168">
        <v>1.8603499999999999</v>
      </c>
      <c r="FP168">
        <v>1.8611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-6.6920000000000002</v>
      </c>
      <c r="GH168">
        <v>0.2157</v>
      </c>
      <c r="GI168">
        <v>-4.1132035990306486</v>
      </c>
      <c r="GJ168">
        <v>-4.0977002334145526E-3</v>
      </c>
      <c r="GK168">
        <v>1.9870096767282211E-6</v>
      </c>
      <c r="GL168">
        <v>-4.7591234531596528E-10</v>
      </c>
      <c r="GM168">
        <v>-9.7813170522517312E-2</v>
      </c>
      <c r="GN168">
        <v>-4.4277268217585318E-5</v>
      </c>
      <c r="GO168">
        <v>7.6125673839889962E-4</v>
      </c>
      <c r="GP168">
        <v>-1.4366726965109579E-5</v>
      </c>
      <c r="GQ168">
        <v>6</v>
      </c>
      <c r="GR168">
        <v>2093</v>
      </c>
      <c r="GS168">
        <v>4</v>
      </c>
      <c r="GT168">
        <v>31</v>
      </c>
      <c r="GU168">
        <v>43.4</v>
      </c>
      <c r="GV168">
        <v>43.4</v>
      </c>
      <c r="GW168">
        <v>2.80884</v>
      </c>
      <c r="GX168">
        <v>2.52075</v>
      </c>
      <c r="GY168">
        <v>2.04834</v>
      </c>
      <c r="GZ168">
        <v>2.6232899999999999</v>
      </c>
      <c r="HA168">
        <v>2.1972700000000001</v>
      </c>
      <c r="HB168">
        <v>2.3327599999999999</v>
      </c>
      <c r="HC168">
        <v>39.8932</v>
      </c>
      <c r="HD168">
        <v>15.235300000000001</v>
      </c>
      <c r="HE168">
        <v>18</v>
      </c>
      <c r="HF168">
        <v>711.95299999999997</v>
      </c>
      <c r="HG168">
        <v>751.35199999999998</v>
      </c>
      <c r="HH168">
        <v>31.000399999999999</v>
      </c>
      <c r="HI168">
        <v>33.0837</v>
      </c>
      <c r="HJ168">
        <v>30.001300000000001</v>
      </c>
      <c r="HK168">
        <v>32.866599999999998</v>
      </c>
      <c r="HL168">
        <v>32.862699999999997</v>
      </c>
      <c r="HM168">
        <v>56.214500000000001</v>
      </c>
      <c r="HN168">
        <v>18.458500000000001</v>
      </c>
      <c r="HO168">
        <v>98.991100000000003</v>
      </c>
      <c r="HP168">
        <v>31</v>
      </c>
      <c r="HQ168">
        <v>1023.35</v>
      </c>
      <c r="HR168">
        <v>33.045299999999997</v>
      </c>
      <c r="HS168">
        <v>98.9298</v>
      </c>
      <c r="HT168">
        <v>97.918199999999999</v>
      </c>
    </row>
    <row r="169" spans="1:228" x14ac:dyDescent="0.3">
      <c r="A169">
        <v>154</v>
      </c>
      <c r="B169">
        <v>1673983681.0999999</v>
      </c>
      <c r="C169">
        <v>611</v>
      </c>
      <c r="D169" t="s">
        <v>667</v>
      </c>
      <c r="E169" t="s">
        <v>668</v>
      </c>
      <c r="F169">
        <v>4</v>
      </c>
      <c r="G169">
        <v>1673983678.7874999</v>
      </c>
      <c r="H169">
        <f t="shared" si="68"/>
        <v>1.1719869984702098E-3</v>
      </c>
      <c r="I169">
        <f t="shared" si="69"/>
        <v>1.1719869984702098</v>
      </c>
      <c r="J169">
        <f t="shared" si="70"/>
        <v>13.553321836199125</v>
      </c>
      <c r="K169">
        <f t="shared" si="71"/>
        <v>990.99675000000002</v>
      </c>
      <c r="L169">
        <f t="shared" si="72"/>
        <v>645.62939682817807</v>
      </c>
      <c r="M169">
        <f t="shared" si="73"/>
        <v>65.34940897632481</v>
      </c>
      <c r="N169">
        <f t="shared" si="74"/>
        <v>100.30685131147092</v>
      </c>
      <c r="O169">
        <f t="shared" si="75"/>
        <v>6.8017967440783186E-2</v>
      </c>
      <c r="P169">
        <f t="shared" si="76"/>
        <v>2.7657861685405996</v>
      </c>
      <c r="Q169">
        <f t="shared" si="77"/>
        <v>6.7102170258912394E-2</v>
      </c>
      <c r="R169">
        <f t="shared" si="78"/>
        <v>4.2020109850101156E-2</v>
      </c>
      <c r="S169">
        <f t="shared" si="79"/>
        <v>226.11421307390688</v>
      </c>
      <c r="T169">
        <f t="shared" si="80"/>
        <v>34.472310320119036</v>
      </c>
      <c r="U169">
        <f t="shared" si="81"/>
        <v>33.309912500000003</v>
      </c>
      <c r="V169">
        <f t="shared" si="82"/>
        <v>5.1407506616431027</v>
      </c>
      <c r="W169">
        <f t="shared" si="83"/>
        <v>66.761237856753752</v>
      </c>
      <c r="X169">
        <f t="shared" si="84"/>
        <v>3.4479074945809454</v>
      </c>
      <c r="Y169">
        <f t="shared" si="85"/>
        <v>5.1645349985555207</v>
      </c>
      <c r="Z169">
        <f t="shared" si="86"/>
        <v>1.6928431670621573</v>
      </c>
      <c r="AA169">
        <f t="shared" si="87"/>
        <v>-51.684626632536251</v>
      </c>
      <c r="AB169">
        <f t="shared" si="88"/>
        <v>12.280995276975249</v>
      </c>
      <c r="AC169">
        <f t="shared" si="89"/>
        <v>1.0204329772141119</v>
      </c>
      <c r="AD169">
        <f t="shared" si="90"/>
        <v>187.73101469556002</v>
      </c>
      <c r="AE169">
        <f t="shared" si="91"/>
        <v>23.947910363043711</v>
      </c>
      <c r="AF169">
        <f t="shared" si="92"/>
        <v>1.1772415784474903</v>
      </c>
      <c r="AG169">
        <f t="shared" si="93"/>
        <v>13.553321836199125</v>
      </c>
      <c r="AH169">
        <v>1048.5695678981281</v>
      </c>
      <c r="AI169">
        <v>1029.010424242425</v>
      </c>
      <c r="AJ169">
        <v>1.6920923047146761</v>
      </c>
      <c r="AK169">
        <v>64.11169264173391</v>
      </c>
      <c r="AL169">
        <f t="shared" si="94"/>
        <v>1.1719869984702098</v>
      </c>
      <c r="AM169">
        <v>33.015113089382332</v>
      </c>
      <c r="AN169">
        <v>34.061113939393941</v>
      </c>
      <c r="AO169">
        <v>-1.8323746607472639E-4</v>
      </c>
      <c r="AP169">
        <v>93.4431284046358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47225.292084896981</v>
      </c>
      <c r="AV169">
        <f t="shared" si="98"/>
        <v>1200.01125</v>
      </c>
      <c r="AW169">
        <f t="shared" si="99"/>
        <v>1025.9329824217134</v>
      </c>
      <c r="AX169">
        <f t="shared" si="100"/>
        <v>0.85493613699181015</v>
      </c>
      <c r="AY169">
        <f t="shared" si="101"/>
        <v>0.18842674439419371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1673983678.7874999</v>
      </c>
      <c r="BF169">
        <v>990.99675000000002</v>
      </c>
      <c r="BG169">
        <v>1014.17875</v>
      </c>
      <c r="BH169">
        <v>34.064124999999997</v>
      </c>
      <c r="BI169">
        <v>33.014487500000001</v>
      </c>
      <c r="BJ169">
        <v>997.693625</v>
      </c>
      <c r="BK169">
        <v>33.848399999999998</v>
      </c>
      <c r="BL169">
        <v>650.01862499999993</v>
      </c>
      <c r="BM169">
        <v>101.11812500000001</v>
      </c>
      <c r="BN169">
        <v>0.10001856250000001</v>
      </c>
      <c r="BO169">
        <v>33.392274999999998</v>
      </c>
      <c r="BP169">
        <v>33.309912500000003</v>
      </c>
      <c r="BQ169">
        <v>999.9</v>
      </c>
      <c r="BR169">
        <v>0</v>
      </c>
      <c r="BS169">
        <v>0</v>
      </c>
      <c r="BT169">
        <v>8993.8287500000006</v>
      </c>
      <c r="BU169">
        <v>0</v>
      </c>
      <c r="BV169">
        <v>1182.55375</v>
      </c>
      <c r="BW169">
        <v>-23.181312500000001</v>
      </c>
      <c r="BX169">
        <v>1025.9449999999999</v>
      </c>
      <c r="BY169">
        <v>1048.80375</v>
      </c>
      <c r="BZ169">
        <v>1.04963625</v>
      </c>
      <c r="CA169">
        <v>1014.17875</v>
      </c>
      <c r="CB169">
        <v>33.014487500000001</v>
      </c>
      <c r="CC169">
        <v>3.4444962499999998</v>
      </c>
      <c r="CD169">
        <v>3.3383587499999998</v>
      </c>
      <c r="CE169">
        <v>26.348624999999998</v>
      </c>
      <c r="CF169">
        <v>25.8193625</v>
      </c>
      <c r="CG169">
        <v>1200.01125</v>
      </c>
      <c r="CH169">
        <v>0.50004599999999999</v>
      </c>
      <c r="CI169">
        <v>0.49995400000000001</v>
      </c>
      <c r="CJ169">
        <v>0</v>
      </c>
      <c r="CK169">
        <v>936.2493750000001</v>
      </c>
      <c r="CL169">
        <v>4.9990899999999998</v>
      </c>
      <c r="CM169">
        <v>10226.65</v>
      </c>
      <c r="CN169">
        <v>9558.0974999999999</v>
      </c>
      <c r="CO169">
        <v>43.25</v>
      </c>
      <c r="CP169">
        <v>45.625</v>
      </c>
      <c r="CQ169">
        <v>44.186999999999998</v>
      </c>
      <c r="CR169">
        <v>44.311999999999998</v>
      </c>
      <c r="CS169">
        <v>44.577749999999988</v>
      </c>
      <c r="CT169">
        <v>597.56124999999997</v>
      </c>
      <c r="CU169">
        <v>597.45125000000007</v>
      </c>
      <c r="CV169">
        <v>0</v>
      </c>
      <c r="CW169">
        <v>1673983681.3</v>
      </c>
      <c r="CX169">
        <v>0</v>
      </c>
      <c r="CY169">
        <v>1673981072</v>
      </c>
      <c r="CZ169" t="s">
        <v>356</v>
      </c>
      <c r="DA169">
        <v>1673981071.5</v>
      </c>
      <c r="DB169">
        <v>1673981072</v>
      </c>
      <c r="DC169">
        <v>22</v>
      </c>
      <c r="DD169">
        <v>6.0000000000000001E-3</v>
      </c>
      <c r="DE169">
        <v>1.4999999999999999E-2</v>
      </c>
      <c r="DF169">
        <v>-5.52</v>
      </c>
      <c r="DG169">
        <v>0.19600000000000001</v>
      </c>
      <c r="DH169">
        <v>415</v>
      </c>
      <c r="DI169">
        <v>30</v>
      </c>
      <c r="DJ169">
        <v>0.47</v>
      </c>
      <c r="DK169">
        <v>0.06</v>
      </c>
      <c r="DL169">
        <v>-23.097304878048782</v>
      </c>
      <c r="DM169">
        <v>-0.89942299651569935</v>
      </c>
      <c r="DN169">
        <v>0.1213958169231894</v>
      </c>
      <c r="DO169">
        <v>0</v>
      </c>
      <c r="DP169">
        <v>1.058115609756098</v>
      </c>
      <c r="DQ169">
        <v>-3.9193170731708069E-2</v>
      </c>
      <c r="DR169">
        <v>4.7768685777070906E-3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3.2968199999999999</v>
      </c>
      <c r="EB169">
        <v>2.6251600000000002</v>
      </c>
      <c r="EC169">
        <v>0.18668699999999999</v>
      </c>
      <c r="ED169">
        <v>0.18731200000000001</v>
      </c>
      <c r="EE169">
        <v>0.13938999999999999</v>
      </c>
      <c r="EF169">
        <v>0.13517499999999999</v>
      </c>
      <c r="EG169">
        <v>24537.200000000001</v>
      </c>
      <c r="EH169">
        <v>24939.9</v>
      </c>
      <c r="EI169">
        <v>28072.6</v>
      </c>
      <c r="EJ169">
        <v>29541.4</v>
      </c>
      <c r="EK169">
        <v>33256.699999999997</v>
      </c>
      <c r="EL169">
        <v>35475.1</v>
      </c>
      <c r="EM169">
        <v>39632.699999999997</v>
      </c>
      <c r="EN169">
        <v>42226.2</v>
      </c>
      <c r="EO169">
        <v>2.23583</v>
      </c>
      <c r="EP169">
        <v>2.1909000000000001</v>
      </c>
      <c r="EQ169">
        <v>0.117976</v>
      </c>
      <c r="ER169">
        <v>0</v>
      </c>
      <c r="ES169">
        <v>31.384699999999999</v>
      </c>
      <c r="ET169">
        <v>999.9</v>
      </c>
      <c r="EU169">
        <v>71.599999999999994</v>
      </c>
      <c r="EV169">
        <v>34.299999999999997</v>
      </c>
      <c r="EW169">
        <v>38.470500000000001</v>
      </c>
      <c r="EX169">
        <v>57.06</v>
      </c>
      <c r="EY169">
        <v>-5.3806099999999999</v>
      </c>
      <c r="EZ169">
        <v>2</v>
      </c>
      <c r="FA169">
        <v>0.44898900000000003</v>
      </c>
      <c r="FB169">
        <v>0.30104799999999998</v>
      </c>
      <c r="FC169">
        <v>20.2699</v>
      </c>
      <c r="FD169">
        <v>5.2186399999999997</v>
      </c>
      <c r="FE169">
        <v>12.0099</v>
      </c>
      <c r="FF169">
        <v>4.9856999999999996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1.86585</v>
      </c>
      <c r="FM169">
        <v>1.8622700000000001</v>
      </c>
      <c r="FN169">
        <v>1.8643000000000001</v>
      </c>
      <c r="FO169">
        <v>1.8603499999999999</v>
      </c>
      <c r="FP169">
        <v>1.8611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-6.7039999999999997</v>
      </c>
      <c r="GH169">
        <v>0.2157</v>
      </c>
      <c r="GI169">
        <v>-4.1132035990306486</v>
      </c>
      <c r="GJ169">
        <v>-4.0977002334145526E-3</v>
      </c>
      <c r="GK169">
        <v>1.9870096767282211E-6</v>
      </c>
      <c r="GL169">
        <v>-4.7591234531596528E-10</v>
      </c>
      <c r="GM169">
        <v>-9.7813170522517312E-2</v>
      </c>
      <c r="GN169">
        <v>-4.4277268217585318E-5</v>
      </c>
      <c r="GO169">
        <v>7.6125673839889962E-4</v>
      </c>
      <c r="GP169">
        <v>-1.4366726965109579E-5</v>
      </c>
      <c r="GQ169">
        <v>6</v>
      </c>
      <c r="GR169">
        <v>2093</v>
      </c>
      <c r="GS169">
        <v>4</v>
      </c>
      <c r="GT169">
        <v>31</v>
      </c>
      <c r="GU169">
        <v>43.5</v>
      </c>
      <c r="GV169">
        <v>43.5</v>
      </c>
      <c r="GW169">
        <v>2.8234900000000001</v>
      </c>
      <c r="GX169">
        <v>2.52075</v>
      </c>
      <c r="GY169">
        <v>2.04834</v>
      </c>
      <c r="GZ169">
        <v>2.6245099999999999</v>
      </c>
      <c r="HA169">
        <v>2.1972700000000001</v>
      </c>
      <c r="HB169">
        <v>2.3120099999999999</v>
      </c>
      <c r="HC169">
        <v>39.8932</v>
      </c>
      <c r="HD169">
        <v>15.2178</v>
      </c>
      <c r="HE169">
        <v>18</v>
      </c>
      <c r="HF169">
        <v>712.09699999999998</v>
      </c>
      <c r="HG169">
        <v>751.30200000000002</v>
      </c>
      <c r="HH169">
        <v>30.9998</v>
      </c>
      <c r="HI169">
        <v>33.095500000000001</v>
      </c>
      <c r="HJ169">
        <v>30.001200000000001</v>
      </c>
      <c r="HK169">
        <v>32.875599999999999</v>
      </c>
      <c r="HL169">
        <v>32.874000000000002</v>
      </c>
      <c r="HM169">
        <v>56.507599999999996</v>
      </c>
      <c r="HN169">
        <v>18.458500000000001</v>
      </c>
      <c r="HO169">
        <v>98.991100000000003</v>
      </c>
      <c r="HP169">
        <v>31</v>
      </c>
      <c r="HQ169">
        <v>1030.03</v>
      </c>
      <c r="HR169">
        <v>33.054600000000001</v>
      </c>
      <c r="HS169">
        <v>98.930300000000003</v>
      </c>
      <c r="HT169">
        <v>97.9178</v>
      </c>
    </row>
    <row r="170" spans="1:228" x14ac:dyDescent="0.3">
      <c r="A170">
        <v>155</v>
      </c>
      <c r="B170">
        <v>1673983685.0999999</v>
      </c>
      <c r="C170">
        <v>615</v>
      </c>
      <c r="D170" t="s">
        <v>669</v>
      </c>
      <c r="E170" t="s">
        <v>670</v>
      </c>
      <c r="F170">
        <v>4</v>
      </c>
      <c r="G170">
        <v>1673983683.0999999</v>
      </c>
      <c r="H170">
        <f t="shared" si="68"/>
        <v>1.1709348430255439E-3</v>
      </c>
      <c r="I170">
        <f t="shared" si="69"/>
        <v>1.170934843025544</v>
      </c>
      <c r="J170">
        <f t="shared" si="70"/>
        <v>13.498287993212671</v>
      </c>
      <c r="K170">
        <f t="shared" si="71"/>
        <v>998.14971428571425</v>
      </c>
      <c r="L170">
        <f t="shared" si="72"/>
        <v>654.47774896815451</v>
      </c>
      <c r="M170">
        <f t="shared" si="73"/>
        <v>66.245578149181824</v>
      </c>
      <c r="N170">
        <f t="shared" si="74"/>
        <v>101.03170811619937</v>
      </c>
      <c r="O170">
        <f t="shared" si="75"/>
        <v>6.8136090228821514E-2</v>
      </c>
      <c r="P170">
        <f t="shared" si="76"/>
        <v>2.7645414313844201</v>
      </c>
      <c r="Q170">
        <f t="shared" si="77"/>
        <v>6.7216724895507243E-2</v>
      </c>
      <c r="R170">
        <f t="shared" si="78"/>
        <v>4.2092020859130545E-2</v>
      </c>
      <c r="S170">
        <f t="shared" si="79"/>
        <v>226.11412322286378</v>
      </c>
      <c r="T170">
        <f t="shared" si="80"/>
        <v>34.467190182124384</v>
      </c>
      <c r="U170">
        <f t="shared" si="81"/>
        <v>33.291642857142861</v>
      </c>
      <c r="V170">
        <f t="shared" si="82"/>
        <v>5.1354877536533596</v>
      </c>
      <c r="W170">
        <f t="shared" si="83"/>
        <v>66.765161647997473</v>
      </c>
      <c r="X170">
        <f t="shared" si="84"/>
        <v>3.4469780747435421</v>
      </c>
      <c r="Y170">
        <f t="shared" si="85"/>
        <v>5.1628394055523561</v>
      </c>
      <c r="Z170">
        <f t="shared" si="86"/>
        <v>1.6885096789098175</v>
      </c>
      <c r="AA170">
        <f t="shared" si="87"/>
        <v>-51.638226577426487</v>
      </c>
      <c r="AB170">
        <f t="shared" si="88"/>
        <v>14.124919243457533</v>
      </c>
      <c r="AC170">
        <f t="shared" si="89"/>
        <v>1.1740351002264151</v>
      </c>
      <c r="AD170">
        <f t="shared" si="90"/>
        <v>189.77485098912123</v>
      </c>
      <c r="AE170">
        <f t="shared" si="91"/>
        <v>24.097182540706246</v>
      </c>
      <c r="AF170">
        <f t="shared" si="92"/>
        <v>1.1754866821755923</v>
      </c>
      <c r="AG170">
        <f t="shared" si="93"/>
        <v>13.498287993212671</v>
      </c>
      <c r="AH170">
        <v>1055.5744126041391</v>
      </c>
      <c r="AI170">
        <v>1035.929090909091</v>
      </c>
      <c r="AJ170">
        <v>1.727505133416142</v>
      </c>
      <c r="AK170">
        <v>64.11169264173391</v>
      </c>
      <c r="AL170">
        <f t="shared" si="94"/>
        <v>1.170934843025544</v>
      </c>
      <c r="AM170">
        <v>33.00711324015942</v>
      </c>
      <c r="AN170">
        <v>34.052069090909079</v>
      </c>
      <c r="AO170">
        <v>-1.6232080613222611E-4</v>
      </c>
      <c r="AP170">
        <v>93.4431284046358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47192.019568927448</v>
      </c>
      <c r="AV170">
        <f t="shared" si="98"/>
        <v>1200.011428571428</v>
      </c>
      <c r="AW170">
        <f t="shared" si="99"/>
        <v>1025.9330710999291</v>
      </c>
      <c r="AX170">
        <f t="shared" si="100"/>
        <v>0.85493608366819207</v>
      </c>
      <c r="AY170">
        <f t="shared" si="101"/>
        <v>0.18842664147961058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1673983683.0999999</v>
      </c>
      <c r="BF170">
        <v>998.14971428571425</v>
      </c>
      <c r="BG170">
        <v>1021.475714285714</v>
      </c>
      <c r="BH170">
        <v>34.054657142857153</v>
      </c>
      <c r="BI170">
        <v>33.006571428571426</v>
      </c>
      <c r="BJ170">
        <v>1004.855714285714</v>
      </c>
      <c r="BK170">
        <v>33.838971428571433</v>
      </c>
      <c r="BL170">
        <v>650.01699999999994</v>
      </c>
      <c r="BM170">
        <v>101.119</v>
      </c>
      <c r="BN170">
        <v>9.9992171428571447E-2</v>
      </c>
      <c r="BO170">
        <v>33.386414285714281</v>
      </c>
      <c r="BP170">
        <v>33.291642857142861</v>
      </c>
      <c r="BQ170">
        <v>999.89999999999986</v>
      </c>
      <c r="BR170">
        <v>0</v>
      </c>
      <c r="BS170">
        <v>0</v>
      </c>
      <c r="BT170">
        <v>8987.1428571428569</v>
      </c>
      <c r="BU170">
        <v>0</v>
      </c>
      <c r="BV170">
        <v>1196.6657142857141</v>
      </c>
      <c r="BW170">
        <v>-23.326428571428568</v>
      </c>
      <c r="BX170">
        <v>1033.338571428571</v>
      </c>
      <c r="BY170">
        <v>1056.3399999999999</v>
      </c>
      <c r="BZ170">
        <v>1.048074285714286</v>
      </c>
      <c r="CA170">
        <v>1021.475714285714</v>
      </c>
      <c r="CB170">
        <v>33.006571428571426</v>
      </c>
      <c r="CC170">
        <v>3.4435714285714289</v>
      </c>
      <c r="CD170">
        <v>3.3375900000000001</v>
      </c>
      <c r="CE170">
        <v>26.344057142857139</v>
      </c>
      <c r="CF170">
        <v>25.815471428571431</v>
      </c>
      <c r="CG170">
        <v>1200.011428571428</v>
      </c>
      <c r="CH170">
        <v>0.50004799999999994</v>
      </c>
      <c r="CI170">
        <v>0.49995200000000001</v>
      </c>
      <c r="CJ170">
        <v>0</v>
      </c>
      <c r="CK170">
        <v>936.38742857142859</v>
      </c>
      <c r="CL170">
        <v>4.9990899999999998</v>
      </c>
      <c r="CM170">
        <v>10231.071428571429</v>
      </c>
      <c r="CN170">
        <v>9558.1042857142857</v>
      </c>
      <c r="CO170">
        <v>43.25</v>
      </c>
      <c r="CP170">
        <v>45.642714285714291</v>
      </c>
      <c r="CQ170">
        <v>44.186999999999998</v>
      </c>
      <c r="CR170">
        <v>44.311999999999998</v>
      </c>
      <c r="CS170">
        <v>44.58</v>
      </c>
      <c r="CT170">
        <v>597.56571428571431</v>
      </c>
      <c r="CU170">
        <v>597.45142857142855</v>
      </c>
      <c r="CV170">
        <v>0</v>
      </c>
      <c r="CW170">
        <v>1673983685.5</v>
      </c>
      <c r="CX170">
        <v>0</v>
      </c>
      <c r="CY170">
        <v>1673981072</v>
      </c>
      <c r="CZ170" t="s">
        <v>356</v>
      </c>
      <c r="DA170">
        <v>1673981071.5</v>
      </c>
      <c r="DB170">
        <v>1673981072</v>
      </c>
      <c r="DC170">
        <v>22</v>
      </c>
      <c r="DD170">
        <v>6.0000000000000001E-3</v>
      </c>
      <c r="DE170">
        <v>1.4999999999999999E-2</v>
      </c>
      <c r="DF170">
        <v>-5.52</v>
      </c>
      <c r="DG170">
        <v>0.19600000000000001</v>
      </c>
      <c r="DH170">
        <v>415</v>
      </c>
      <c r="DI170">
        <v>30</v>
      </c>
      <c r="DJ170">
        <v>0.47</v>
      </c>
      <c r="DK170">
        <v>0.06</v>
      </c>
      <c r="DL170">
        <v>-23.158192499999998</v>
      </c>
      <c r="DM170">
        <v>-1.0800393996247619</v>
      </c>
      <c r="DN170">
        <v>0.13253722191803341</v>
      </c>
      <c r="DO170">
        <v>0</v>
      </c>
      <c r="DP170">
        <v>1.0559147499999999</v>
      </c>
      <c r="DQ170">
        <v>-5.7948405253285887E-2</v>
      </c>
      <c r="DR170">
        <v>5.8634145288816138E-3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3.2967399999999998</v>
      </c>
      <c r="EB170">
        <v>2.62513</v>
      </c>
      <c r="EC170">
        <v>0.18747900000000001</v>
      </c>
      <c r="ED170">
        <v>0.18809400000000001</v>
      </c>
      <c r="EE170">
        <v>0.13936999999999999</v>
      </c>
      <c r="EF170">
        <v>0.135155</v>
      </c>
      <c r="EG170">
        <v>24512.400000000001</v>
      </c>
      <c r="EH170">
        <v>24914.799999999999</v>
      </c>
      <c r="EI170">
        <v>28071.7</v>
      </c>
      <c r="EJ170">
        <v>29540.3</v>
      </c>
      <c r="EK170">
        <v>33256.5</v>
      </c>
      <c r="EL170">
        <v>35474.699999999997</v>
      </c>
      <c r="EM170">
        <v>39631.5</v>
      </c>
      <c r="EN170">
        <v>42224.7</v>
      </c>
      <c r="EO170">
        <v>2.2355</v>
      </c>
      <c r="EP170">
        <v>2.1907700000000001</v>
      </c>
      <c r="EQ170">
        <v>0.118073</v>
      </c>
      <c r="ER170">
        <v>0</v>
      </c>
      <c r="ES170">
        <v>31.375800000000002</v>
      </c>
      <c r="ET170">
        <v>999.9</v>
      </c>
      <c r="EU170">
        <v>71.599999999999994</v>
      </c>
      <c r="EV170">
        <v>34.4</v>
      </c>
      <c r="EW170">
        <v>38.685499999999998</v>
      </c>
      <c r="EX170">
        <v>57.12</v>
      </c>
      <c r="EY170">
        <v>-5.3004800000000003</v>
      </c>
      <c r="EZ170">
        <v>2</v>
      </c>
      <c r="FA170">
        <v>0.44990599999999997</v>
      </c>
      <c r="FB170">
        <v>0.29849900000000001</v>
      </c>
      <c r="FC170">
        <v>20.2697</v>
      </c>
      <c r="FD170">
        <v>5.2186399999999997</v>
      </c>
      <c r="FE170">
        <v>12.0099</v>
      </c>
      <c r="FF170">
        <v>4.9861500000000003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1.8622399999999999</v>
      </c>
      <c r="FN170">
        <v>1.86432</v>
      </c>
      <c r="FO170">
        <v>1.8603499999999999</v>
      </c>
      <c r="FP170">
        <v>1.8610800000000001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-6.71</v>
      </c>
      <c r="GH170">
        <v>0.2157</v>
      </c>
      <c r="GI170">
        <v>-4.1132035990306486</v>
      </c>
      <c r="GJ170">
        <v>-4.0977002334145526E-3</v>
      </c>
      <c r="GK170">
        <v>1.9870096767282211E-6</v>
      </c>
      <c r="GL170">
        <v>-4.7591234531596528E-10</v>
      </c>
      <c r="GM170">
        <v>-9.7813170522517312E-2</v>
      </c>
      <c r="GN170">
        <v>-4.4277268217585318E-5</v>
      </c>
      <c r="GO170">
        <v>7.6125673839889962E-4</v>
      </c>
      <c r="GP170">
        <v>-1.4366726965109579E-5</v>
      </c>
      <c r="GQ170">
        <v>6</v>
      </c>
      <c r="GR170">
        <v>2093</v>
      </c>
      <c r="GS170">
        <v>4</v>
      </c>
      <c r="GT170">
        <v>31</v>
      </c>
      <c r="GU170">
        <v>43.6</v>
      </c>
      <c r="GV170">
        <v>43.6</v>
      </c>
      <c r="GW170">
        <v>2.83813</v>
      </c>
      <c r="GX170">
        <v>2.5293000000000001</v>
      </c>
      <c r="GY170">
        <v>2.04834</v>
      </c>
      <c r="GZ170">
        <v>2.6232899999999999</v>
      </c>
      <c r="HA170">
        <v>2.1972700000000001</v>
      </c>
      <c r="HB170">
        <v>2.3022499999999999</v>
      </c>
      <c r="HC170">
        <v>39.918399999999998</v>
      </c>
      <c r="HD170">
        <v>15.173999999999999</v>
      </c>
      <c r="HE170">
        <v>18</v>
      </c>
      <c r="HF170">
        <v>711.95299999999997</v>
      </c>
      <c r="HG170">
        <v>751.29499999999996</v>
      </c>
      <c r="HH170">
        <v>30.999600000000001</v>
      </c>
      <c r="HI170">
        <v>33.106099999999998</v>
      </c>
      <c r="HJ170">
        <v>30.001200000000001</v>
      </c>
      <c r="HK170">
        <v>32.887099999999997</v>
      </c>
      <c r="HL170">
        <v>32.883099999999999</v>
      </c>
      <c r="HM170">
        <v>56.803899999999999</v>
      </c>
      <c r="HN170">
        <v>18.458500000000001</v>
      </c>
      <c r="HO170">
        <v>98.991100000000003</v>
      </c>
      <c r="HP170">
        <v>31</v>
      </c>
      <c r="HQ170">
        <v>1036.71</v>
      </c>
      <c r="HR170">
        <v>33.067500000000003</v>
      </c>
      <c r="HS170">
        <v>98.927300000000002</v>
      </c>
      <c r="HT170">
        <v>97.914199999999994</v>
      </c>
    </row>
    <row r="171" spans="1:228" x14ac:dyDescent="0.3">
      <c r="A171">
        <v>156</v>
      </c>
      <c r="B171">
        <v>1673983689.0999999</v>
      </c>
      <c r="C171">
        <v>619</v>
      </c>
      <c r="D171" t="s">
        <v>671</v>
      </c>
      <c r="E171" t="s">
        <v>672</v>
      </c>
      <c r="F171">
        <v>4</v>
      </c>
      <c r="G171">
        <v>1673983686.7874999</v>
      </c>
      <c r="H171">
        <f t="shared" si="68"/>
        <v>1.1757863942134447E-3</v>
      </c>
      <c r="I171">
        <f t="shared" si="69"/>
        <v>1.1757863942134448</v>
      </c>
      <c r="J171">
        <f t="shared" si="70"/>
        <v>13.499472242088546</v>
      </c>
      <c r="K171">
        <f t="shared" si="71"/>
        <v>1004.32375</v>
      </c>
      <c r="L171">
        <f t="shared" si="72"/>
        <v>661.7946845617588</v>
      </c>
      <c r="M171">
        <f t="shared" si="73"/>
        <v>66.985523131462458</v>
      </c>
      <c r="N171">
        <f t="shared" si="74"/>
        <v>101.65562425399624</v>
      </c>
      <c r="O171">
        <f t="shared" si="75"/>
        <v>6.8428803872991287E-2</v>
      </c>
      <c r="P171">
        <f t="shared" si="76"/>
        <v>2.7647391583148777</v>
      </c>
      <c r="Q171">
        <f t="shared" si="77"/>
        <v>6.7501645665772006E-2</v>
      </c>
      <c r="R171">
        <f t="shared" si="78"/>
        <v>4.2270783405830709E-2</v>
      </c>
      <c r="S171">
        <f t="shared" si="79"/>
        <v>226.11038872460844</v>
      </c>
      <c r="T171">
        <f t="shared" si="80"/>
        <v>34.465843616490609</v>
      </c>
      <c r="U171">
        <f t="shared" si="81"/>
        <v>33.290162499999987</v>
      </c>
      <c r="V171">
        <f t="shared" si="82"/>
        <v>5.1350615148018939</v>
      </c>
      <c r="W171">
        <f t="shared" si="83"/>
        <v>66.759968518021353</v>
      </c>
      <c r="X171">
        <f t="shared" si="84"/>
        <v>3.4467241008827116</v>
      </c>
      <c r="Y171">
        <f t="shared" si="85"/>
        <v>5.1628605845616811</v>
      </c>
      <c r="Z171">
        <f t="shared" si="86"/>
        <v>1.6883374139191822</v>
      </c>
      <c r="AA171">
        <f t="shared" si="87"/>
        <v>-51.852179984812913</v>
      </c>
      <c r="AB171">
        <f t="shared" si="88"/>
        <v>14.357493380985533</v>
      </c>
      <c r="AC171">
        <f t="shared" si="89"/>
        <v>1.1932726310903679</v>
      </c>
      <c r="AD171">
        <f t="shared" si="90"/>
        <v>189.80897475187143</v>
      </c>
      <c r="AE171">
        <f t="shared" si="91"/>
        <v>24.074891549891404</v>
      </c>
      <c r="AF171">
        <f t="shared" si="92"/>
        <v>1.1755690340185971</v>
      </c>
      <c r="AG171">
        <f t="shared" si="93"/>
        <v>13.499472242088546</v>
      </c>
      <c r="AH171">
        <v>1062.499901661598</v>
      </c>
      <c r="AI171">
        <v>1042.858666666667</v>
      </c>
      <c r="AJ171">
        <v>1.726132492280178</v>
      </c>
      <c r="AK171">
        <v>64.11169264173391</v>
      </c>
      <c r="AL171">
        <f t="shared" si="94"/>
        <v>1.1757863942134448</v>
      </c>
      <c r="AM171">
        <v>33.004524611476967</v>
      </c>
      <c r="AN171">
        <v>34.052864242424242</v>
      </c>
      <c r="AO171">
        <v>5.0432096861987419E-6</v>
      </c>
      <c r="AP171">
        <v>93.4431284046358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47197.430652513111</v>
      </c>
      <c r="AV171">
        <f t="shared" si="98"/>
        <v>1199.9925000000001</v>
      </c>
      <c r="AW171">
        <f t="shared" si="99"/>
        <v>1025.9168014117142</v>
      </c>
      <c r="AX171">
        <f t="shared" si="100"/>
        <v>0.85493601119316509</v>
      </c>
      <c r="AY171">
        <f t="shared" si="101"/>
        <v>0.18842650160280872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1673983686.7874999</v>
      </c>
      <c r="BF171">
        <v>1004.32375</v>
      </c>
      <c r="BG171">
        <v>1027.63625</v>
      </c>
      <c r="BH171">
        <v>34.052487499999998</v>
      </c>
      <c r="BI171">
        <v>33.004312499999997</v>
      </c>
      <c r="BJ171">
        <v>1011.04</v>
      </c>
      <c r="BK171">
        <v>33.8367875</v>
      </c>
      <c r="BL171">
        <v>650.00862499999994</v>
      </c>
      <c r="BM171">
        <v>101.11799999999999</v>
      </c>
      <c r="BN171">
        <v>9.9983000000000002E-2</v>
      </c>
      <c r="BO171">
        <v>33.386487500000001</v>
      </c>
      <c r="BP171">
        <v>33.290162499999987</v>
      </c>
      <c r="BQ171">
        <v>999.9</v>
      </c>
      <c r="BR171">
        <v>0</v>
      </c>
      <c r="BS171">
        <v>0</v>
      </c>
      <c r="BT171">
        <v>8988.28125</v>
      </c>
      <c r="BU171">
        <v>0</v>
      </c>
      <c r="BV171">
        <v>1198.79</v>
      </c>
      <c r="BW171">
        <v>-23.314074999999999</v>
      </c>
      <c r="BX171">
        <v>1039.73</v>
      </c>
      <c r="BY171">
        <v>1062.7137499999999</v>
      </c>
      <c r="BZ171">
        <v>1.0481799999999999</v>
      </c>
      <c r="CA171">
        <v>1027.63625</v>
      </c>
      <c r="CB171">
        <v>33.004312499999997</v>
      </c>
      <c r="CC171">
        <v>3.4433199999999999</v>
      </c>
      <c r="CD171">
        <v>3.3373287500000002</v>
      </c>
      <c r="CE171">
        <v>26.342825000000001</v>
      </c>
      <c r="CF171">
        <v>25.814137500000001</v>
      </c>
      <c r="CG171">
        <v>1199.9925000000001</v>
      </c>
      <c r="CH171">
        <v>0.50004950000000004</v>
      </c>
      <c r="CI171">
        <v>0.49995050000000002</v>
      </c>
      <c r="CJ171">
        <v>0</v>
      </c>
      <c r="CK171">
        <v>936.64400000000001</v>
      </c>
      <c r="CL171">
        <v>4.9990899999999998</v>
      </c>
      <c r="CM171">
        <v>10234.5625</v>
      </c>
      <c r="CN171">
        <v>9557.9774999999991</v>
      </c>
      <c r="CO171">
        <v>43.25</v>
      </c>
      <c r="CP171">
        <v>45.655999999999999</v>
      </c>
      <c r="CQ171">
        <v>44.186999999999998</v>
      </c>
      <c r="CR171">
        <v>44.311999999999998</v>
      </c>
      <c r="CS171">
        <v>44.617125000000001</v>
      </c>
      <c r="CT171">
        <v>597.55874999999992</v>
      </c>
      <c r="CU171">
        <v>597.43875000000003</v>
      </c>
      <c r="CV171">
        <v>0</v>
      </c>
      <c r="CW171">
        <v>1673983689.0999999</v>
      </c>
      <c r="CX171">
        <v>0</v>
      </c>
      <c r="CY171">
        <v>1673981072</v>
      </c>
      <c r="CZ171" t="s">
        <v>356</v>
      </c>
      <c r="DA171">
        <v>1673981071.5</v>
      </c>
      <c r="DB171">
        <v>1673981072</v>
      </c>
      <c r="DC171">
        <v>22</v>
      </c>
      <c r="DD171">
        <v>6.0000000000000001E-3</v>
      </c>
      <c r="DE171">
        <v>1.4999999999999999E-2</v>
      </c>
      <c r="DF171">
        <v>-5.52</v>
      </c>
      <c r="DG171">
        <v>0.19600000000000001</v>
      </c>
      <c r="DH171">
        <v>415</v>
      </c>
      <c r="DI171">
        <v>30</v>
      </c>
      <c r="DJ171">
        <v>0.47</v>
      </c>
      <c r="DK171">
        <v>0.06</v>
      </c>
      <c r="DL171">
        <v>-23.231805000000001</v>
      </c>
      <c r="DM171">
        <v>-0.59632570356469128</v>
      </c>
      <c r="DN171">
        <v>8.8392720147080286E-2</v>
      </c>
      <c r="DO171">
        <v>0</v>
      </c>
      <c r="DP171">
        <v>1.0530425000000001</v>
      </c>
      <c r="DQ171">
        <v>-5.2513170731709247E-2</v>
      </c>
      <c r="DR171">
        <v>5.4978167257557801E-3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3.2967200000000001</v>
      </c>
      <c r="EB171">
        <v>2.62527</v>
      </c>
      <c r="EC171">
        <v>0.18826599999999999</v>
      </c>
      <c r="ED171">
        <v>0.18887499999999999</v>
      </c>
      <c r="EE171">
        <v>0.13936100000000001</v>
      </c>
      <c r="EF171">
        <v>0.13514699999999999</v>
      </c>
      <c r="EG171">
        <v>24487.9</v>
      </c>
      <c r="EH171">
        <v>24890.400000000001</v>
      </c>
      <c r="EI171">
        <v>28071</v>
      </c>
      <c r="EJ171">
        <v>29540</v>
      </c>
      <c r="EK171">
        <v>33256</v>
      </c>
      <c r="EL171">
        <v>35474.6</v>
      </c>
      <c r="EM171">
        <v>39630.5</v>
      </c>
      <c r="EN171">
        <v>42224.2</v>
      </c>
      <c r="EO171">
        <v>2.2353700000000001</v>
      </c>
      <c r="EP171">
        <v>2.1906500000000002</v>
      </c>
      <c r="EQ171">
        <v>0.118509</v>
      </c>
      <c r="ER171">
        <v>0</v>
      </c>
      <c r="ES171">
        <v>31.366800000000001</v>
      </c>
      <c r="ET171">
        <v>999.9</v>
      </c>
      <c r="EU171">
        <v>71.5</v>
      </c>
      <c r="EV171">
        <v>34.4</v>
      </c>
      <c r="EW171">
        <v>38.630899999999997</v>
      </c>
      <c r="EX171">
        <v>57.24</v>
      </c>
      <c r="EY171">
        <v>-5.2964700000000002</v>
      </c>
      <c r="EZ171">
        <v>2</v>
      </c>
      <c r="FA171">
        <v>0.45087899999999997</v>
      </c>
      <c r="FB171">
        <v>0.297516</v>
      </c>
      <c r="FC171">
        <v>20.2697</v>
      </c>
      <c r="FD171">
        <v>5.2184900000000001</v>
      </c>
      <c r="FE171">
        <v>12.0099</v>
      </c>
      <c r="FF171">
        <v>4.9858500000000001</v>
      </c>
      <c r="FG171">
        <v>3.28443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1.86222</v>
      </c>
      <c r="FN171">
        <v>1.86429</v>
      </c>
      <c r="FO171">
        <v>1.8603499999999999</v>
      </c>
      <c r="FP171">
        <v>1.8610800000000001</v>
      </c>
      <c r="FQ171">
        <v>1.8602000000000001</v>
      </c>
      <c r="FR171">
        <v>1.86189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-6.73</v>
      </c>
      <c r="GH171">
        <v>0.2157</v>
      </c>
      <c r="GI171">
        <v>-4.1132035990306486</v>
      </c>
      <c r="GJ171">
        <v>-4.0977002334145526E-3</v>
      </c>
      <c r="GK171">
        <v>1.9870096767282211E-6</v>
      </c>
      <c r="GL171">
        <v>-4.7591234531596528E-10</v>
      </c>
      <c r="GM171">
        <v>-9.7813170522517312E-2</v>
      </c>
      <c r="GN171">
        <v>-4.4277268217585318E-5</v>
      </c>
      <c r="GO171">
        <v>7.6125673839889962E-4</v>
      </c>
      <c r="GP171">
        <v>-1.4366726965109579E-5</v>
      </c>
      <c r="GQ171">
        <v>6</v>
      </c>
      <c r="GR171">
        <v>2093</v>
      </c>
      <c r="GS171">
        <v>4</v>
      </c>
      <c r="GT171">
        <v>31</v>
      </c>
      <c r="GU171">
        <v>43.6</v>
      </c>
      <c r="GV171">
        <v>43.6</v>
      </c>
      <c r="GW171">
        <v>2.8540000000000001</v>
      </c>
      <c r="GX171">
        <v>2.51831</v>
      </c>
      <c r="GY171">
        <v>2.04834</v>
      </c>
      <c r="GZ171">
        <v>2.6232899999999999</v>
      </c>
      <c r="HA171">
        <v>2.1972700000000001</v>
      </c>
      <c r="HB171">
        <v>2.323</v>
      </c>
      <c r="HC171">
        <v>39.918399999999998</v>
      </c>
      <c r="HD171">
        <v>15.2003</v>
      </c>
      <c r="HE171">
        <v>18</v>
      </c>
      <c r="HF171">
        <v>711.95799999999997</v>
      </c>
      <c r="HG171">
        <v>751.31600000000003</v>
      </c>
      <c r="HH171">
        <v>30.999700000000001</v>
      </c>
      <c r="HI171">
        <v>33.116199999999999</v>
      </c>
      <c r="HJ171">
        <v>30.001200000000001</v>
      </c>
      <c r="HK171">
        <v>32.896799999999999</v>
      </c>
      <c r="HL171">
        <v>32.894399999999997</v>
      </c>
      <c r="HM171">
        <v>57.0989</v>
      </c>
      <c r="HN171">
        <v>18.458500000000001</v>
      </c>
      <c r="HO171">
        <v>98.991100000000003</v>
      </c>
      <c r="HP171">
        <v>31</v>
      </c>
      <c r="HQ171">
        <v>1043.3900000000001</v>
      </c>
      <c r="HR171">
        <v>33.070900000000002</v>
      </c>
      <c r="HS171">
        <v>98.924700000000001</v>
      </c>
      <c r="HT171">
        <v>97.912999999999997</v>
      </c>
    </row>
    <row r="172" spans="1:228" x14ac:dyDescent="0.3">
      <c r="A172">
        <v>157</v>
      </c>
      <c r="B172">
        <v>1673983693.0999999</v>
      </c>
      <c r="C172">
        <v>623</v>
      </c>
      <c r="D172" t="s">
        <v>673</v>
      </c>
      <c r="E172" t="s">
        <v>674</v>
      </c>
      <c r="F172">
        <v>4</v>
      </c>
      <c r="G172">
        <v>1673983691.0999999</v>
      </c>
      <c r="H172">
        <f t="shared" si="68"/>
        <v>1.1797374283273215E-3</v>
      </c>
      <c r="I172">
        <f t="shared" si="69"/>
        <v>1.1797374283273214</v>
      </c>
      <c r="J172">
        <f t="shared" si="70"/>
        <v>13.512325915509043</v>
      </c>
      <c r="K172">
        <f t="shared" si="71"/>
        <v>1011.451428571429</v>
      </c>
      <c r="L172">
        <f t="shared" si="72"/>
        <v>669.51667550492766</v>
      </c>
      <c r="M172">
        <f t="shared" si="73"/>
        <v>67.766280560008809</v>
      </c>
      <c r="N172">
        <f t="shared" si="74"/>
        <v>102.37579404531006</v>
      </c>
      <c r="O172">
        <f t="shared" si="75"/>
        <v>6.866859580941545E-2</v>
      </c>
      <c r="P172">
        <f t="shared" si="76"/>
        <v>2.7641979555471634</v>
      </c>
      <c r="Q172">
        <f t="shared" si="77"/>
        <v>6.7734795912784806E-2</v>
      </c>
      <c r="R172">
        <f t="shared" si="78"/>
        <v>4.241708770324934E-2</v>
      </c>
      <c r="S172">
        <f t="shared" si="79"/>
        <v>226.10811340251288</v>
      </c>
      <c r="T172">
        <f t="shared" si="80"/>
        <v>34.468126526796908</v>
      </c>
      <c r="U172">
        <f t="shared" si="81"/>
        <v>33.289228571428573</v>
      </c>
      <c r="V172">
        <f t="shared" si="82"/>
        <v>5.134792624821416</v>
      </c>
      <c r="W172">
        <f t="shared" si="83"/>
        <v>66.746270305236621</v>
      </c>
      <c r="X172">
        <f t="shared" si="84"/>
        <v>3.4466316823089143</v>
      </c>
      <c r="Y172">
        <f t="shared" si="85"/>
        <v>5.1637816862982175</v>
      </c>
      <c r="Z172">
        <f t="shared" si="86"/>
        <v>1.6881609425125017</v>
      </c>
      <c r="AA172">
        <f t="shared" si="87"/>
        <v>-52.026420589234874</v>
      </c>
      <c r="AB172">
        <f t="shared" si="88"/>
        <v>14.968340112882773</v>
      </c>
      <c r="AC172">
        <f t="shared" si="89"/>
        <v>1.244298293887443</v>
      </c>
      <c r="AD172">
        <f t="shared" si="90"/>
        <v>190.29433122004824</v>
      </c>
      <c r="AE172">
        <f t="shared" si="91"/>
        <v>24.104031136838909</v>
      </c>
      <c r="AF172">
        <f t="shared" si="92"/>
        <v>1.1784977262054042</v>
      </c>
      <c r="AG172">
        <f t="shared" si="93"/>
        <v>13.512325915509043</v>
      </c>
      <c r="AH172">
        <v>1069.3633255788111</v>
      </c>
      <c r="AI172">
        <v>1049.7056969696971</v>
      </c>
      <c r="AJ172">
        <v>1.726903393244732</v>
      </c>
      <c r="AK172">
        <v>64.11169264173391</v>
      </c>
      <c r="AL172">
        <f t="shared" si="94"/>
        <v>1.1797374283273214</v>
      </c>
      <c r="AM172">
        <v>33.001398097921353</v>
      </c>
      <c r="AN172">
        <v>34.053434545454529</v>
      </c>
      <c r="AO172">
        <v>-1.322471064419671E-5</v>
      </c>
      <c r="AP172">
        <v>93.4431284046358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47182.070387724314</v>
      </c>
      <c r="AV172">
        <f t="shared" si="98"/>
        <v>1199.977142857143</v>
      </c>
      <c r="AW172">
        <f t="shared" si="99"/>
        <v>1025.9039924365352</v>
      </c>
      <c r="AX172">
        <f t="shared" si="100"/>
        <v>0.85493627819764972</v>
      </c>
      <c r="AY172">
        <f t="shared" si="101"/>
        <v>0.18842701692146399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1673983691.0999999</v>
      </c>
      <c r="BF172">
        <v>1011.451428571429</v>
      </c>
      <c r="BG172">
        <v>1034.802857142857</v>
      </c>
      <c r="BH172">
        <v>34.052000000000007</v>
      </c>
      <c r="BI172">
        <v>33.00114285714286</v>
      </c>
      <c r="BJ172">
        <v>1018.18</v>
      </c>
      <c r="BK172">
        <v>33.836328571428567</v>
      </c>
      <c r="BL172">
        <v>649.96514285714272</v>
      </c>
      <c r="BM172">
        <v>101.1165714285714</v>
      </c>
      <c r="BN172">
        <v>0.1001466</v>
      </c>
      <c r="BO172">
        <v>33.389671428571432</v>
      </c>
      <c r="BP172">
        <v>33.289228571428573</v>
      </c>
      <c r="BQ172">
        <v>999.89999999999986</v>
      </c>
      <c r="BR172">
        <v>0</v>
      </c>
      <c r="BS172">
        <v>0</v>
      </c>
      <c r="BT172">
        <v>8985.5357142857138</v>
      </c>
      <c r="BU172">
        <v>0</v>
      </c>
      <c r="BV172">
        <v>1196.982857142857</v>
      </c>
      <c r="BW172">
        <v>-23.350857142857141</v>
      </c>
      <c r="BX172">
        <v>1047.1085714285709</v>
      </c>
      <c r="BY172">
        <v>1070.1185714285709</v>
      </c>
      <c r="BZ172">
        <v>1.0508842857142859</v>
      </c>
      <c r="CA172">
        <v>1034.802857142857</v>
      </c>
      <c r="CB172">
        <v>33.00114285714286</v>
      </c>
      <c r="CC172">
        <v>3.4432228571428571</v>
      </c>
      <c r="CD172">
        <v>3.3369614285714282</v>
      </c>
      <c r="CE172">
        <v>26.34234285714286</v>
      </c>
      <c r="CF172">
        <v>25.8123</v>
      </c>
      <c r="CG172">
        <v>1199.977142857143</v>
      </c>
      <c r="CH172">
        <v>0.50004199999999999</v>
      </c>
      <c r="CI172">
        <v>0.49995800000000001</v>
      </c>
      <c r="CJ172">
        <v>0</v>
      </c>
      <c r="CK172">
        <v>937.48285714285714</v>
      </c>
      <c r="CL172">
        <v>4.9990899999999998</v>
      </c>
      <c r="CM172">
        <v>10241.299999999999</v>
      </c>
      <c r="CN172">
        <v>9557.8142857142848</v>
      </c>
      <c r="CO172">
        <v>43.25</v>
      </c>
      <c r="CP172">
        <v>45.686999999999998</v>
      </c>
      <c r="CQ172">
        <v>44.223000000000013</v>
      </c>
      <c r="CR172">
        <v>44.347999999999999</v>
      </c>
      <c r="CS172">
        <v>44.625</v>
      </c>
      <c r="CT172">
        <v>597.54</v>
      </c>
      <c r="CU172">
        <v>597.44142857142856</v>
      </c>
      <c r="CV172">
        <v>0</v>
      </c>
      <c r="CW172">
        <v>1673983693.3</v>
      </c>
      <c r="CX172">
        <v>0</v>
      </c>
      <c r="CY172">
        <v>1673981072</v>
      </c>
      <c r="CZ172" t="s">
        <v>356</v>
      </c>
      <c r="DA172">
        <v>1673981071.5</v>
      </c>
      <c r="DB172">
        <v>1673981072</v>
      </c>
      <c r="DC172">
        <v>22</v>
      </c>
      <c r="DD172">
        <v>6.0000000000000001E-3</v>
      </c>
      <c r="DE172">
        <v>1.4999999999999999E-2</v>
      </c>
      <c r="DF172">
        <v>-5.52</v>
      </c>
      <c r="DG172">
        <v>0.19600000000000001</v>
      </c>
      <c r="DH172">
        <v>415</v>
      </c>
      <c r="DI172">
        <v>30</v>
      </c>
      <c r="DJ172">
        <v>0.47</v>
      </c>
      <c r="DK172">
        <v>0.06</v>
      </c>
      <c r="DL172">
        <v>-23.264489999999999</v>
      </c>
      <c r="DM172">
        <v>-0.69082626641649281</v>
      </c>
      <c r="DN172">
        <v>8.6576823688560095E-2</v>
      </c>
      <c r="DO172">
        <v>0</v>
      </c>
      <c r="DP172">
        <v>1.0508612500000001</v>
      </c>
      <c r="DQ172">
        <v>-2.5712082551597851E-2</v>
      </c>
      <c r="DR172">
        <v>3.828858960251722E-3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3.2963800000000001</v>
      </c>
      <c r="EB172">
        <v>2.62574</v>
      </c>
      <c r="EC172">
        <v>0.18904000000000001</v>
      </c>
      <c r="ED172">
        <v>0.189635</v>
      </c>
      <c r="EE172">
        <v>0.13936000000000001</v>
      </c>
      <c r="EF172">
        <v>0.13513</v>
      </c>
      <c r="EG172">
        <v>24463.8</v>
      </c>
      <c r="EH172">
        <v>24866</v>
      </c>
      <c r="EI172">
        <v>28070.3</v>
      </c>
      <c r="EJ172">
        <v>29538.9</v>
      </c>
      <c r="EK172">
        <v>33255.699999999997</v>
      </c>
      <c r="EL172">
        <v>35474.1</v>
      </c>
      <c r="EM172">
        <v>39630.1</v>
      </c>
      <c r="EN172">
        <v>42222.7</v>
      </c>
      <c r="EO172">
        <v>2.2338200000000001</v>
      </c>
      <c r="EP172">
        <v>2.19068</v>
      </c>
      <c r="EQ172">
        <v>0.118524</v>
      </c>
      <c r="ER172">
        <v>0</v>
      </c>
      <c r="ES172">
        <v>31.363700000000001</v>
      </c>
      <c r="ET172">
        <v>999.9</v>
      </c>
      <c r="EU172">
        <v>71.5</v>
      </c>
      <c r="EV172">
        <v>34.4</v>
      </c>
      <c r="EW172">
        <v>38.6357</v>
      </c>
      <c r="EX172">
        <v>57.36</v>
      </c>
      <c r="EY172">
        <v>-5.27644</v>
      </c>
      <c r="EZ172">
        <v>2</v>
      </c>
      <c r="FA172">
        <v>0.45179399999999997</v>
      </c>
      <c r="FB172">
        <v>0.30102899999999999</v>
      </c>
      <c r="FC172">
        <v>20.269600000000001</v>
      </c>
      <c r="FD172">
        <v>5.2189399999999999</v>
      </c>
      <c r="FE172">
        <v>12.0099</v>
      </c>
      <c r="FF172">
        <v>4.9859999999999998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1.86222</v>
      </c>
      <c r="FN172">
        <v>1.8643000000000001</v>
      </c>
      <c r="FO172">
        <v>1.8603499999999999</v>
      </c>
      <c r="FP172">
        <v>1.8610899999999999</v>
      </c>
      <c r="FQ172">
        <v>1.8602000000000001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-6.74</v>
      </c>
      <c r="GH172">
        <v>0.2157</v>
      </c>
      <c r="GI172">
        <v>-4.1132035990306486</v>
      </c>
      <c r="GJ172">
        <v>-4.0977002334145526E-3</v>
      </c>
      <c r="GK172">
        <v>1.9870096767282211E-6</v>
      </c>
      <c r="GL172">
        <v>-4.7591234531596528E-10</v>
      </c>
      <c r="GM172">
        <v>-9.7813170522517312E-2</v>
      </c>
      <c r="GN172">
        <v>-4.4277268217585318E-5</v>
      </c>
      <c r="GO172">
        <v>7.6125673839889962E-4</v>
      </c>
      <c r="GP172">
        <v>-1.4366726965109579E-5</v>
      </c>
      <c r="GQ172">
        <v>6</v>
      </c>
      <c r="GR172">
        <v>2093</v>
      </c>
      <c r="GS172">
        <v>4</v>
      </c>
      <c r="GT172">
        <v>31</v>
      </c>
      <c r="GU172">
        <v>43.7</v>
      </c>
      <c r="GV172">
        <v>43.7</v>
      </c>
      <c r="GW172">
        <v>2.8674300000000001</v>
      </c>
      <c r="GX172">
        <v>2.51953</v>
      </c>
      <c r="GY172">
        <v>2.04834</v>
      </c>
      <c r="GZ172">
        <v>2.6232899999999999</v>
      </c>
      <c r="HA172">
        <v>2.1972700000000001</v>
      </c>
      <c r="HB172">
        <v>2.34985</v>
      </c>
      <c r="HC172">
        <v>39.9437</v>
      </c>
      <c r="HD172">
        <v>15.2178</v>
      </c>
      <c r="HE172">
        <v>18</v>
      </c>
      <c r="HF172">
        <v>710.77300000000002</v>
      </c>
      <c r="HG172">
        <v>751.45399999999995</v>
      </c>
      <c r="HH172">
        <v>31.000399999999999</v>
      </c>
      <c r="HI172">
        <v>33.128</v>
      </c>
      <c r="HJ172">
        <v>30.001200000000001</v>
      </c>
      <c r="HK172">
        <v>32.907499999999999</v>
      </c>
      <c r="HL172">
        <v>32.903500000000001</v>
      </c>
      <c r="HM172">
        <v>57.395899999999997</v>
      </c>
      <c r="HN172">
        <v>18.458500000000001</v>
      </c>
      <c r="HO172">
        <v>99.364599999999996</v>
      </c>
      <c r="HP172">
        <v>31</v>
      </c>
      <c r="HQ172">
        <v>1050.07</v>
      </c>
      <c r="HR172">
        <v>33.072200000000002</v>
      </c>
      <c r="HS172">
        <v>98.923100000000005</v>
      </c>
      <c r="HT172">
        <v>97.909499999999994</v>
      </c>
    </row>
    <row r="173" spans="1:228" x14ac:dyDescent="0.3">
      <c r="A173">
        <v>158</v>
      </c>
      <c r="B173">
        <v>1673983697.0999999</v>
      </c>
      <c r="C173">
        <v>627</v>
      </c>
      <c r="D173" t="s">
        <v>675</v>
      </c>
      <c r="E173" t="s">
        <v>676</v>
      </c>
      <c r="F173">
        <v>4</v>
      </c>
      <c r="G173">
        <v>1673983694.7874999</v>
      </c>
      <c r="H173">
        <f t="shared" si="68"/>
        <v>1.1702395897519524E-3</v>
      </c>
      <c r="I173">
        <f t="shared" si="69"/>
        <v>1.1702395897519524</v>
      </c>
      <c r="J173">
        <f t="shared" si="70"/>
        <v>13.329107779526629</v>
      </c>
      <c r="K173">
        <f t="shared" si="71"/>
        <v>1017.62</v>
      </c>
      <c r="L173">
        <f t="shared" si="72"/>
        <v>678.59454660464996</v>
      </c>
      <c r="M173">
        <f t="shared" si="73"/>
        <v>68.682382119223291</v>
      </c>
      <c r="N173">
        <f t="shared" si="74"/>
        <v>102.99606155379774</v>
      </c>
      <c r="O173">
        <f t="shared" si="75"/>
        <v>6.8382662578773512E-2</v>
      </c>
      <c r="P173">
        <f t="shared" si="76"/>
        <v>2.7693381177879863</v>
      </c>
      <c r="Q173">
        <f t="shared" si="77"/>
        <v>6.7458260413585561E-2</v>
      </c>
      <c r="R173">
        <f t="shared" si="78"/>
        <v>4.2243425511773174E-2</v>
      </c>
      <c r="S173">
        <f t="shared" si="79"/>
        <v>226.11196382374334</v>
      </c>
      <c r="T173">
        <f t="shared" si="80"/>
        <v>34.463200645948788</v>
      </c>
      <c r="U173">
        <f t="shared" si="81"/>
        <v>33.264699999999998</v>
      </c>
      <c r="V173">
        <f t="shared" si="82"/>
        <v>5.1277349194107753</v>
      </c>
      <c r="W173">
        <f t="shared" si="83"/>
        <v>66.761270817019124</v>
      </c>
      <c r="X173">
        <f t="shared" si="84"/>
        <v>3.4463061436147853</v>
      </c>
      <c r="Y173">
        <f t="shared" si="85"/>
        <v>5.1621338261527452</v>
      </c>
      <c r="Z173">
        <f t="shared" si="86"/>
        <v>1.68142877579599</v>
      </c>
      <c r="AA173">
        <f t="shared" si="87"/>
        <v>-51.607565908061098</v>
      </c>
      <c r="AB173">
        <f t="shared" si="88"/>
        <v>17.807823889204155</v>
      </c>
      <c r="AC173">
        <f t="shared" si="89"/>
        <v>1.4773745100214495</v>
      </c>
      <c r="AD173">
        <f t="shared" si="90"/>
        <v>193.78959631490784</v>
      </c>
      <c r="AE173">
        <f t="shared" si="91"/>
        <v>24.080145742659024</v>
      </c>
      <c r="AF173">
        <f t="shared" si="92"/>
        <v>1.1772422655492338</v>
      </c>
      <c r="AG173">
        <f t="shared" si="93"/>
        <v>13.329107779526629</v>
      </c>
      <c r="AH173">
        <v>1076.2490627380389</v>
      </c>
      <c r="AI173">
        <v>1056.6674545454539</v>
      </c>
      <c r="AJ173">
        <v>1.7529956979590759</v>
      </c>
      <c r="AK173">
        <v>64.11169264173391</v>
      </c>
      <c r="AL173">
        <f t="shared" si="94"/>
        <v>1.1702395897519524</v>
      </c>
      <c r="AM173">
        <v>33.000019718431517</v>
      </c>
      <c r="AN173">
        <v>34.043753939393937</v>
      </c>
      <c r="AO173">
        <v>-6.9364808960256023E-5</v>
      </c>
      <c r="AP173">
        <v>93.4431284046358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47324.115766577175</v>
      </c>
      <c r="AV173">
        <f t="shared" si="98"/>
        <v>1199.9962499999999</v>
      </c>
      <c r="AW173">
        <f t="shared" si="99"/>
        <v>1025.9204574216285</v>
      </c>
      <c r="AX173">
        <f t="shared" si="100"/>
        <v>0.85493638619423074</v>
      </c>
      <c r="AY173">
        <f t="shared" si="101"/>
        <v>0.18842722535486536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1673983694.7874999</v>
      </c>
      <c r="BF173">
        <v>1017.62</v>
      </c>
      <c r="BG173">
        <v>1040.9512500000001</v>
      </c>
      <c r="BH173">
        <v>34.050137500000012</v>
      </c>
      <c r="BI173">
        <v>33.000562500000001</v>
      </c>
      <c r="BJ173">
        <v>1024.3575000000001</v>
      </c>
      <c r="BK173">
        <v>33.834437499999993</v>
      </c>
      <c r="BL173">
        <v>650.06712500000003</v>
      </c>
      <c r="BM173">
        <v>101.1125</v>
      </c>
      <c r="BN173">
        <v>0.1001938875</v>
      </c>
      <c r="BO173">
        <v>33.383975000000007</v>
      </c>
      <c r="BP173">
        <v>33.264699999999998</v>
      </c>
      <c r="BQ173">
        <v>999.9</v>
      </c>
      <c r="BR173">
        <v>0</v>
      </c>
      <c r="BS173">
        <v>0</v>
      </c>
      <c r="BT173">
        <v>9013.2024999999994</v>
      </c>
      <c r="BU173">
        <v>0</v>
      </c>
      <c r="BV173">
        <v>1196.1937499999999</v>
      </c>
      <c r="BW173">
        <v>-23.3303625</v>
      </c>
      <c r="BX173">
        <v>1053.49</v>
      </c>
      <c r="BY173">
        <v>1076.4762499999999</v>
      </c>
      <c r="BZ173">
        <v>1.0495625</v>
      </c>
      <c r="CA173">
        <v>1040.9512500000001</v>
      </c>
      <c r="CB173">
        <v>33.000562500000001</v>
      </c>
      <c r="CC173">
        <v>3.4428925000000001</v>
      </c>
      <c r="CD173">
        <v>3.33677</v>
      </c>
      <c r="CE173">
        <v>26.340712499999999</v>
      </c>
      <c r="CF173">
        <v>25.8113125</v>
      </c>
      <c r="CG173">
        <v>1199.9962499999999</v>
      </c>
      <c r="CH173">
        <v>0.50003837499999992</v>
      </c>
      <c r="CI173">
        <v>0.49996162500000002</v>
      </c>
      <c r="CJ173">
        <v>0</v>
      </c>
      <c r="CK173">
        <v>937.21187499999996</v>
      </c>
      <c r="CL173">
        <v>4.9990899999999998</v>
      </c>
      <c r="CM173">
        <v>10237.174999999999</v>
      </c>
      <c r="CN173">
        <v>9557.9549999999999</v>
      </c>
      <c r="CO173">
        <v>43.296499999999988</v>
      </c>
      <c r="CP173">
        <v>45.686999999999998</v>
      </c>
      <c r="CQ173">
        <v>44.242125000000001</v>
      </c>
      <c r="CR173">
        <v>44.375</v>
      </c>
      <c r="CS173">
        <v>44.625</v>
      </c>
      <c r="CT173">
        <v>597.54375000000005</v>
      </c>
      <c r="CU173">
        <v>597.45375000000001</v>
      </c>
      <c r="CV173">
        <v>0</v>
      </c>
      <c r="CW173">
        <v>1673983697.5</v>
      </c>
      <c r="CX173">
        <v>0</v>
      </c>
      <c r="CY173">
        <v>1673981072</v>
      </c>
      <c r="CZ173" t="s">
        <v>356</v>
      </c>
      <c r="DA173">
        <v>1673981071.5</v>
      </c>
      <c r="DB173">
        <v>1673981072</v>
      </c>
      <c r="DC173">
        <v>22</v>
      </c>
      <c r="DD173">
        <v>6.0000000000000001E-3</v>
      </c>
      <c r="DE173">
        <v>1.4999999999999999E-2</v>
      </c>
      <c r="DF173">
        <v>-5.52</v>
      </c>
      <c r="DG173">
        <v>0.19600000000000001</v>
      </c>
      <c r="DH173">
        <v>415</v>
      </c>
      <c r="DI173">
        <v>30</v>
      </c>
      <c r="DJ173">
        <v>0.47</v>
      </c>
      <c r="DK173">
        <v>0.06</v>
      </c>
      <c r="DL173">
        <v>-23.295059999999999</v>
      </c>
      <c r="DM173">
        <v>-0.58475121951214759</v>
      </c>
      <c r="DN173">
        <v>7.6059998685248528E-2</v>
      </c>
      <c r="DO173">
        <v>0</v>
      </c>
      <c r="DP173">
        <v>1.0495140000000001</v>
      </c>
      <c r="DQ173">
        <v>4.2760975609730826E-3</v>
      </c>
      <c r="DR173">
        <v>2.0155182956252192E-3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3.2972199999999998</v>
      </c>
      <c r="EB173">
        <v>2.6253899999999999</v>
      </c>
      <c r="EC173">
        <v>0.189833</v>
      </c>
      <c r="ED173">
        <v>0.19040299999999999</v>
      </c>
      <c r="EE173">
        <v>0.13932</v>
      </c>
      <c r="EF173">
        <v>0.13513</v>
      </c>
      <c r="EG173">
        <v>24439.4</v>
      </c>
      <c r="EH173">
        <v>24842</v>
      </c>
      <c r="EI173">
        <v>28069.9</v>
      </c>
      <c r="EJ173">
        <v>29538.400000000001</v>
      </c>
      <c r="EK173">
        <v>33256.199999999997</v>
      </c>
      <c r="EL173">
        <v>35473.699999999997</v>
      </c>
      <c r="EM173">
        <v>39628.800000000003</v>
      </c>
      <c r="EN173">
        <v>42222.2</v>
      </c>
      <c r="EO173">
        <v>2.2295699999999998</v>
      </c>
      <c r="EP173">
        <v>2.1899799999999998</v>
      </c>
      <c r="EQ173">
        <v>0.11580799999999999</v>
      </c>
      <c r="ER173">
        <v>0</v>
      </c>
      <c r="ES173">
        <v>31.363700000000001</v>
      </c>
      <c r="ET173">
        <v>999.9</v>
      </c>
      <c r="EU173">
        <v>71.5</v>
      </c>
      <c r="EV173">
        <v>34.4</v>
      </c>
      <c r="EW173">
        <v>38.633600000000001</v>
      </c>
      <c r="EX173">
        <v>57.6</v>
      </c>
      <c r="EY173">
        <v>-5.3926299999999996</v>
      </c>
      <c r="EZ173">
        <v>2</v>
      </c>
      <c r="FA173">
        <v>0.45269100000000001</v>
      </c>
      <c r="FB173">
        <v>0.30320000000000003</v>
      </c>
      <c r="FC173">
        <v>20.269600000000001</v>
      </c>
      <c r="FD173">
        <v>5.2190899999999996</v>
      </c>
      <c r="FE173">
        <v>12.0099</v>
      </c>
      <c r="FF173">
        <v>4.9863999999999997</v>
      </c>
      <c r="FG173">
        <v>3.2846000000000002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1.8622099999999999</v>
      </c>
      <c r="FN173">
        <v>1.8643000000000001</v>
      </c>
      <c r="FO173">
        <v>1.8603499999999999</v>
      </c>
      <c r="FP173">
        <v>1.86104</v>
      </c>
      <c r="FQ173">
        <v>1.8602000000000001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-6.75</v>
      </c>
      <c r="GH173">
        <v>0.2157</v>
      </c>
      <c r="GI173">
        <v>-4.1132035990306486</v>
      </c>
      <c r="GJ173">
        <v>-4.0977002334145526E-3</v>
      </c>
      <c r="GK173">
        <v>1.9870096767282211E-6</v>
      </c>
      <c r="GL173">
        <v>-4.7591234531596528E-10</v>
      </c>
      <c r="GM173">
        <v>-9.7813170522517312E-2</v>
      </c>
      <c r="GN173">
        <v>-4.4277268217585318E-5</v>
      </c>
      <c r="GO173">
        <v>7.6125673839889962E-4</v>
      </c>
      <c r="GP173">
        <v>-1.4366726965109579E-5</v>
      </c>
      <c r="GQ173">
        <v>6</v>
      </c>
      <c r="GR173">
        <v>2093</v>
      </c>
      <c r="GS173">
        <v>4</v>
      </c>
      <c r="GT173">
        <v>31</v>
      </c>
      <c r="GU173">
        <v>43.8</v>
      </c>
      <c r="GV173">
        <v>43.8</v>
      </c>
      <c r="GW173">
        <v>2.8820800000000002</v>
      </c>
      <c r="GX173">
        <v>2.52563</v>
      </c>
      <c r="GY173">
        <v>2.04834</v>
      </c>
      <c r="GZ173">
        <v>2.6232899999999999</v>
      </c>
      <c r="HA173">
        <v>2.1972700000000001</v>
      </c>
      <c r="HB173">
        <v>2.2839399999999999</v>
      </c>
      <c r="HC173">
        <v>39.9437</v>
      </c>
      <c r="HD173">
        <v>15.182700000000001</v>
      </c>
      <c r="HE173">
        <v>18</v>
      </c>
      <c r="HF173">
        <v>707.32</v>
      </c>
      <c r="HG173">
        <v>750.92100000000005</v>
      </c>
      <c r="HH173">
        <v>31.000599999999999</v>
      </c>
      <c r="HI173">
        <v>33.137799999999999</v>
      </c>
      <c r="HJ173">
        <v>30.001200000000001</v>
      </c>
      <c r="HK173">
        <v>32.917900000000003</v>
      </c>
      <c r="HL173">
        <v>32.9148</v>
      </c>
      <c r="HM173">
        <v>57.691600000000001</v>
      </c>
      <c r="HN173">
        <v>18.458500000000001</v>
      </c>
      <c r="HO173">
        <v>99.364599999999996</v>
      </c>
      <c r="HP173">
        <v>31</v>
      </c>
      <c r="HQ173">
        <v>1056.74</v>
      </c>
      <c r="HR173">
        <v>33.094700000000003</v>
      </c>
      <c r="HS173">
        <v>98.920599999999993</v>
      </c>
      <c r="HT173">
        <v>97.908199999999994</v>
      </c>
    </row>
    <row r="174" spans="1:228" x14ac:dyDescent="0.3">
      <c r="A174">
        <v>159</v>
      </c>
      <c r="B174">
        <v>1673983701.0999999</v>
      </c>
      <c r="C174">
        <v>631</v>
      </c>
      <c r="D174" t="s">
        <v>677</v>
      </c>
      <c r="E174" t="s">
        <v>678</v>
      </c>
      <c r="F174">
        <v>4</v>
      </c>
      <c r="G174">
        <v>1673983699.0999999</v>
      </c>
      <c r="H174">
        <f t="shared" si="68"/>
        <v>1.1465452232865051E-3</v>
      </c>
      <c r="I174">
        <f t="shared" si="69"/>
        <v>1.146545223286505</v>
      </c>
      <c r="J174">
        <f t="shared" si="70"/>
        <v>13.66327581214995</v>
      </c>
      <c r="K174">
        <f t="shared" si="71"/>
        <v>1024.9328571428571</v>
      </c>
      <c r="L174">
        <f t="shared" si="72"/>
        <v>673.0651134163553</v>
      </c>
      <c r="M174">
        <f t="shared" si="73"/>
        <v>68.121731989624365</v>
      </c>
      <c r="N174">
        <f t="shared" si="74"/>
        <v>103.73469076008278</v>
      </c>
      <c r="O174">
        <f t="shared" si="75"/>
        <v>6.7325470913296381E-2</v>
      </c>
      <c r="P174">
        <f t="shared" si="76"/>
        <v>2.765503723441098</v>
      </c>
      <c r="Q174">
        <f t="shared" si="77"/>
        <v>6.6428003422870752E-2</v>
      </c>
      <c r="R174">
        <f t="shared" si="78"/>
        <v>4.1597139278200246E-2</v>
      </c>
      <c r="S174">
        <f t="shared" si="79"/>
        <v>226.11043209026178</v>
      </c>
      <c r="T174">
        <f t="shared" si="80"/>
        <v>34.448372533910742</v>
      </c>
      <c r="U174">
        <f t="shared" si="81"/>
        <v>33.229171428571433</v>
      </c>
      <c r="V174">
        <f t="shared" si="82"/>
        <v>5.117527104470617</v>
      </c>
      <c r="W174">
        <f t="shared" si="83"/>
        <v>66.811467554778559</v>
      </c>
      <c r="X174">
        <f t="shared" si="84"/>
        <v>3.4445151975932888</v>
      </c>
      <c r="Y174">
        <f t="shared" si="85"/>
        <v>5.1555748192017177</v>
      </c>
      <c r="Z174">
        <f t="shared" si="86"/>
        <v>1.6730119068773281</v>
      </c>
      <c r="AA174">
        <f t="shared" si="87"/>
        <v>-50.562644346934874</v>
      </c>
      <c r="AB174">
        <f t="shared" si="88"/>
        <v>19.697425745064127</v>
      </c>
      <c r="AC174">
        <f t="shared" si="89"/>
        <v>1.6359391542804929</v>
      </c>
      <c r="AD174">
        <f t="shared" si="90"/>
        <v>196.88115264267154</v>
      </c>
      <c r="AE174">
        <f t="shared" si="91"/>
        <v>23.969698120300883</v>
      </c>
      <c r="AF174">
        <f t="shared" si="92"/>
        <v>1.1560205504472951</v>
      </c>
      <c r="AG174">
        <f t="shared" si="93"/>
        <v>13.66327581214995</v>
      </c>
      <c r="AH174">
        <v>1083.1604352383849</v>
      </c>
      <c r="AI174">
        <v>1063.5444848484849</v>
      </c>
      <c r="AJ174">
        <v>1.680157767867158</v>
      </c>
      <c r="AK174">
        <v>64.11169264173391</v>
      </c>
      <c r="AL174">
        <f t="shared" si="94"/>
        <v>1.146545223286505</v>
      </c>
      <c r="AM174">
        <v>33.003045250774292</v>
      </c>
      <c r="AN174">
        <v>34.026380000000003</v>
      </c>
      <c r="AO174">
        <v>-1.9361877433589399E-4</v>
      </c>
      <c r="AP174">
        <v>93.4431284046358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47222.262654183418</v>
      </c>
      <c r="AV174">
        <f t="shared" si="98"/>
        <v>1199.985714285714</v>
      </c>
      <c r="AW174">
        <f t="shared" si="99"/>
        <v>1025.9116850208609</v>
      </c>
      <c r="AX174">
        <f t="shared" si="100"/>
        <v>0.85493658200050326</v>
      </c>
      <c r="AY174">
        <f t="shared" si="101"/>
        <v>0.1884276032609713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1673983699.0999999</v>
      </c>
      <c r="BF174">
        <v>1024.9328571428571</v>
      </c>
      <c r="BG174">
        <v>1048.1500000000001</v>
      </c>
      <c r="BH174">
        <v>34.032942857142856</v>
      </c>
      <c r="BI174">
        <v>33.002271428571433</v>
      </c>
      <c r="BJ174">
        <v>1031.68</v>
      </c>
      <c r="BK174">
        <v>33.817285714285717</v>
      </c>
      <c r="BL174">
        <v>650.06814285714279</v>
      </c>
      <c r="BM174">
        <v>101.11114285714289</v>
      </c>
      <c r="BN174">
        <v>0.10006335714285711</v>
      </c>
      <c r="BO174">
        <v>33.361285714285721</v>
      </c>
      <c r="BP174">
        <v>33.229171428571433</v>
      </c>
      <c r="BQ174">
        <v>999.89999999999986</v>
      </c>
      <c r="BR174">
        <v>0</v>
      </c>
      <c r="BS174">
        <v>0</v>
      </c>
      <c r="BT174">
        <v>8992.9499999999989</v>
      </c>
      <c r="BU174">
        <v>0</v>
      </c>
      <c r="BV174">
        <v>1196.1671428571431</v>
      </c>
      <c r="BW174">
        <v>-23.21987142857143</v>
      </c>
      <c r="BX174">
        <v>1061.041428571428</v>
      </c>
      <c r="BY174">
        <v>1083.9228571428571</v>
      </c>
      <c r="BZ174">
        <v>1.0306842857142859</v>
      </c>
      <c r="CA174">
        <v>1048.1500000000001</v>
      </c>
      <c r="CB174">
        <v>33.002271428571433</v>
      </c>
      <c r="CC174">
        <v>3.441112857142858</v>
      </c>
      <c r="CD174">
        <v>3.3369</v>
      </c>
      <c r="CE174">
        <v>26.331971428571428</v>
      </c>
      <c r="CF174">
        <v>25.811971428571429</v>
      </c>
      <c r="CG174">
        <v>1199.985714285714</v>
      </c>
      <c r="CH174">
        <v>0.500031</v>
      </c>
      <c r="CI174">
        <v>0.49996900000000011</v>
      </c>
      <c r="CJ174">
        <v>0</v>
      </c>
      <c r="CK174">
        <v>936.59228571428571</v>
      </c>
      <c r="CL174">
        <v>4.9990899999999998</v>
      </c>
      <c r="CM174">
        <v>10231.842857142859</v>
      </c>
      <c r="CN174">
        <v>9557.84</v>
      </c>
      <c r="CO174">
        <v>43.311999999999998</v>
      </c>
      <c r="CP174">
        <v>45.686999999999998</v>
      </c>
      <c r="CQ174">
        <v>44.258857142857153</v>
      </c>
      <c r="CR174">
        <v>44.375</v>
      </c>
      <c r="CS174">
        <v>44.625</v>
      </c>
      <c r="CT174">
        <v>597.52999999999986</v>
      </c>
      <c r="CU174">
        <v>597.45571428571418</v>
      </c>
      <c r="CV174">
        <v>0</v>
      </c>
      <c r="CW174">
        <v>1673983701.0999999</v>
      </c>
      <c r="CX174">
        <v>0</v>
      </c>
      <c r="CY174">
        <v>1673981072</v>
      </c>
      <c r="CZ174" t="s">
        <v>356</v>
      </c>
      <c r="DA174">
        <v>1673981071.5</v>
      </c>
      <c r="DB174">
        <v>1673981072</v>
      </c>
      <c r="DC174">
        <v>22</v>
      </c>
      <c r="DD174">
        <v>6.0000000000000001E-3</v>
      </c>
      <c r="DE174">
        <v>1.4999999999999999E-2</v>
      </c>
      <c r="DF174">
        <v>-5.52</v>
      </c>
      <c r="DG174">
        <v>0.19600000000000001</v>
      </c>
      <c r="DH174">
        <v>415</v>
      </c>
      <c r="DI174">
        <v>30</v>
      </c>
      <c r="DJ174">
        <v>0.47</v>
      </c>
      <c r="DK174">
        <v>0.06</v>
      </c>
      <c r="DL174">
        <v>-23.306535</v>
      </c>
      <c r="DM174">
        <v>0.25895909943719381</v>
      </c>
      <c r="DN174">
        <v>5.3863134656275118E-2</v>
      </c>
      <c r="DO174">
        <v>0</v>
      </c>
      <c r="DP174">
        <v>1.0462899999999999</v>
      </c>
      <c r="DQ174">
        <v>-4.0098461538463033E-2</v>
      </c>
      <c r="DR174">
        <v>6.8758417666493696E-3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3.2968700000000002</v>
      </c>
      <c r="EB174">
        <v>2.625</v>
      </c>
      <c r="EC174">
        <v>0.19059499999999999</v>
      </c>
      <c r="ED174">
        <v>0.19117000000000001</v>
      </c>
      <c r="EE174">
        <v>0.139266</v>
      </c>
      <c r="EF174">
        <v>0.13511899999999999</v>
      </c>
      <c r="EG174">
        <v>24415.4</v>
      </c>
      <c r="EH174">
        <v>24817.599999999999</v>
      </c>
      <c r="EI174">
        <v>28068.799999999999</v>
      </c>
      <c r="EJ174">
        <v>29537.599999999999</v>
      </c>
      <c r="EK174">
        <v>33257.800000000003</v>
      </c>
      <c r="EL174">
        <v>35473.1</v>
      </c>
      <c r="EM174">
        <v>39628.199999999997</v>
      </c>
      <c r="EN174">
        <v>42220.9</v>
      </c>
      <c r="EO174">
        <v>2.2292000000000001</v>
      </c>
      <c r="EP174">
        <v>2.19</v>
      </c>
      <c r="EQ174">
        <v>0.11450100000000001</v>
      </c>
      <c r="ER174">
        <v>0</v>
      </c>
      <c r="ES174">
        <v>31.3613</v>
      </c>
      <c r="ET174">
        <v>999.9</v>
      </c>
      <c r="EU174">
        <v>71.5</v>
      </c>
      <c r="EV174">
        <v>34.4</v>
      </c>
      <c r="EW174">
        <v>38.633899999999997</v>
      </c>
      <c r="EX174">
        <v>57.42</v>
      </c>
      <c r="EY174">
        <v>-5.3886200000000004</v>
      </c>
      <c r="EZ174">
        <v>2</v>
      </c>
      <c r="FA174">
        <v>0.45360499999999998</v>
      </c>
      <c r="FB174">
        <v>0.30638599999999999</v>
      </c>
      <c r="FC174">
        <v>20.2697</v>
      </c>
      <c r="FD174">
        <v>5.2195400000000003</v>
      </c>
      <c r="FE174">
        <v>12.0099</v>
      </c>
      <c r="FF174">
        <v>4.9870000000000001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1.86585</v>
      </c>
      <c r="FM174">
        <v>1.8622300000000001</v>
      </c>
      <c r="FN174">
        <v>1.8643099999999999</v>
      </c>
      <c r="FO174">
        <v>1.8603499999999999</v>
      </c>
      <c r="FP174">
        <v>1.86107</v>
      </c>
      <c r="FQ174">
        <v>1.8602000000000001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-6.76</v>
      </c>
      <c r="GH174">
        <v>0.2157</v>
      </c>
      <c r="GI174">
        <v>-4.1132035990306486</v>
      </c>
      <c r="GJ174">
        <v>-4.0977002334145526E-3</v>
      </c>
      <c r="GK174">
        <v>1.9870096767282211E-6</v>
      </c>
      <c r="GL174">
        <v>-4.7591234531596528E-10</v>
      </c>
      <c r="GM174">
        <v>-9.7813170522517312E-2</v>
      </c>
      <c r="GN174">
        <v>-4.4277268217585318E-5</v>
      </c>
      <c r="GO174">
        <v>7.6125673839889962E-4</v>
      </c>
      <c r="GP174">
        <v>-1.4366726965109579E-5</v>
      </c>
      <c r="GQ174">
        <v>6</v>
      </c>
      <c r="GR174">
        <v>2093</v>
      </c>
      <c r="GS174">
        <v>4</v>
      </c>
      <c r="GT174">
        <v>31</v>
      </c>
      <c r="GU174">
        <v>43.8</v>
      </c>
      <c r="GV174">
        <v>43.8</v>
      </c>
      <c r="GW174">
        <v>2.8979499999999998</v>
      </c>
      <c r="GX174">
        <v>2.5268600000000001</v>
      </c>
      <c r="GY174">
        <v>2.04834</v>
      </c>
      <c r="GZ174">
        <v>2.6232899999999999</v>
      </c>
      <c r="HA174">
        <v>2.1972700000000001</v>
      </c>
      <c r="HB174">
        <v>2.32056</v>
      </c>
      <c r="HC174">
        <v>39.968899999999998</v>
      </c>
      <c r="HD174">
        <v>15.1915</v>
      </c>
      <c r="HE174">
        <v>18</v>
      </c>
      <c r="HF174">
        <v>707.11699999999996</v>
      </c>
      <c r="HG174">
        <v>751.05799999999999</v>
      </c>
      <c r="HH174">
        <v>31.000699999999998</v>
      </c>
      <c r="HI174">
        <v>33.148699999999998</v>
      </c>
      <c r="HJ174">
        <v>30.001100000000001</v>
      </c>
      <c r="HK174">
        <v>32.927999999999997</v>
      </c>
      <c r="HL174">
        <v>32.923900000000003</v>
      </c>
      <c r="HM174">
        <v>57.988</v>
      </c>
      <c r="HN174">
        <v>18.1691</v>
      </c>
      <c r="HO174">
        <v>99.735299999999995</v>
      </c>
      <c r="HP174">
        <v>31</v>
      </c>
      <c r="HQ174">
        <v>1063.42</v>
      </c>
      <c r="HR174">
        <v>33.121699999999997</v>
      </c>
      <c r="HS174">
        <v>98.918099999999995</v>
      </c>
      <c r="HT174">
        <v>97.905299999999997</v>
      </c>
    </row>
    <row r="175" spans="1:228" x14ac:dyDescent="0.3">
      <c r="A175">
        <v>160</v>
      </c>
      <c r="B175">
        <v>1673983705.0999999</v>
      </c>
      <c r="C175">
        <v>635</v>
      </c>
      <c r="D175" t="s">
        <v>679</v>
      </c>
      <c r="E175" t="s">
        <v>680</v>
      </c>
      <c r="F175">
        <v>4</v>
      </c>
      <c r="G175">
        <v>1673983702.7874999</v>
      </c>
      <c r="H175">
        <f t="shared" si="68"/>
        <v>1.1259225790196375E-3</v>
      </c>
      <c r="I175">
        <f t="shared" si="69"/>
        <v>1.1259225790196374</v>
      </c>
      <c r="J175">
        <f t="shared" si="70"/>
        <v>13.581058625417953</v>
      </c>
      <c r="K175">
        <f t="shared" si="71"/>
        <v>1030.93625</v>
      </c>
      <c r="L175">
        <f t="shared" si="72"/>
        <v>675.696828769327</v>
      </c>
      <c r="M175">
        <f t="shared" si="73"/>
        <v>68.386750879722044</v>
      </c>
      <c r="N175">
        <f t="shared" si="74"/>
        <v>104.34025660595979</v>
      </c>
      <c r="O175">
        <f t="shared" si="75"/>
        <v>6.6240764148174883E-2</v>
      </c>
      <c r="P175">
        <f t="shared" si="76"/>
        <v>2.770299537792003</v>
      </c>
      <c r="Q175">
        <f t="shared" si="77"/>
        <v>6.5373264407788276E-2</v>
      </c>
      <c r="R175">
        <f t="shared" si="78"/>
        <v>4.0935285092471151E-2</v>
      </c>
      <c r="S175">
        <f t="shared" si="79"/>
        <v>226.11201669852821</v>
      </c>
      <c r="T175">
        <f t="shared" si="80"/>
        <v>34.431223963801706</v>
      </c>
      <c r="U175">
        <f t="shared" si="81"/>
        <v>33.212112500000003</v>
      </c>
      <c r="V175">
        <f t="shared" si="82"/>
        <v>5.1126321403048909</v>
      </c>
      <c r="W175">
        <f t="shared" si="83"/>
        <v>66.864558799341481</v>
      </c>
      <c r="X175">
        <f t="shared" si="84"/>
        <v>3.4431858336115737</v>
      </c>
      <c r="Y175">
        <f t="shared" si="85"/>
        <v>5.1494930878770475</v>
      </c>
      <c r="Z175">
        <f t="shared" si="86"/>
        <v>1.6694463066933172</v>
      </c>
      <c r="AA175">
        <f t="shared" si="87"/>
        <v>-49.653185734766012</v>
      </c>
      <c r="AB175">
        <f t="shared" si="88"/>
        <v>19.133907894950283</v>
      </c>
      <c r="AC175">
        <f t="shared" si="89"/>
        <v>1.5860898785465936</v>
      </c>
      <c r="AD175">
        <f t="shared" si="90"/>
        <v>197.17882873725907</v>
      </c>
      <c r="AE175">
        <f t="shared" si="91"/>
        <v>24.139393006200681</v>
      </c>
      <c r="AF175">
        <f t="shared" si="92"/>
        <v>1.1233173800427245</v>
      </c>
      <c r="AG175">
        <f t="shared" si="93"/>
        <v>13.581058625417953</v>
      </c>
      <c r="AH175">
        <v>1090.0725219745591</v>
      </c>
      <c r="AI175">
        <v>1070.3644848484851</v>
      </c>
      <c r="AJ175">
        <v>1.722857240887226</v>
      </c>
      <c r="AK175">
        <v>64.11169264173391</v>
      </c>
      <c r="AL175">
        <f t="shared" si="94"/>
        <v>1.1259225790196374</v>
      </c>
      <c r="AM175">
        <v>33.013018713050513</v>
      </c>
      <c r="AN175">
        <v>34.017641212121212</v>
      </c>
      <c r="AO175">
        <v>-1.089435157119101E-4</v>
      </c>
      <c r="AP175">
        <v>93.4431284046358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47357.279758273857</v>
      </c>
      <c r="AV175">
        <f t="shared" si="98"/>
        <v>1199.9925000000001</v>
      </c>
      <c r="AW175">
        <f t="shared" si="99"/>
        <v>1025.9176449215174</v>
      </c>
      <c r="AX175">
        <f t="shared" si="100"/>
        <v>0.85493671412239436</v>
      </c>
      <c r="AY175">
        <f t="shared" si="101"/>
        <v>0.18842785825622094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1673983702.7874999</v>
      </c>
      <c r="BF175">
        <v>1030.93625</v>
      </c>
      <c r="BG175">
        <v>1054.2887499999999</v>
      </c>
      <c r="BH175">
        <v>34.020474999999998</v>
      </c>
      <c r="BI175">
        <v>33.018799999999999</v>
      </c>
      <c r="BJ175">
        <v>1037.6949999999999</v>
      </c>
      <c r="BK175">
        <v>33.804862499999999</v>
      </c>
      <c r="BL175">
        <v>649.97225000000003</v>
      </c>
      <c r="BM175">
        <v>101.109375</v>
      </c>
      <c r="BN175">
        <v>9.9847787499999993E-2</v>
      </c>
      <c r="BO175">
        <v>33.340224999999997</v>
      </c>
      <c r="BP175">
        <v>33.212112500000003</v>
      </c>
      <c r="BQ175">
        <v>999.9</v>
      </c>
      <c r="BR175">
        <v>0</v>
      </c>
      <c r="BS175">
        <v>0</v>
      </c>
      <c r="BT175">
        <v>9018.59375</v>
      </c>
      <c r="BU175">
        <v>0</v>
      </c>
      <c r="BV175">
        <v>1196.6775</v>
      </c>
      <c r="BW175">
        <v>-23.350325000000002</v>
      </c>
      <c r="BX175">
        <v>1067.2449999999999</v>
      </c>
      <c r="BY175">
        <v>1090.2887499999999</v>
      </c>
      <c r="BZ175">
        <v>1.001696125</v>
      </c>
      <c r="CA175">
        <v>1054.2887499999999</v>
      </c>
      <c r="CB175">
        <v>33.018799999999999</v>
      </c>
      <c r="CC175">
        <v>3.43978875</v>
      </c>
      <c r="CD175">
        <v>3.3385099999999999</v>
      </c>
      <c r="CE175">
        <v>26.3254625</v>
      </c>
      <c r="CF175">
        <v>25.820125000000001</v>
      </c>
      <c r="CG175">
        <v>1199.9925000000001</v>
      </c>
      <c r="CH175">
        <v>0.50002575000000005</v>
      </c>
      <c r="CI175">
        <v>0.49997425000000001</v>
      </c>
      <c r="CJ175">
        <v>0</v>
      </c>
      <c r="CK175">
        <v>936.45287500000006</v>
      </c>
      <c r="CL175">
        <v>4.9990899999999998</v>
      </c>
      <c r="CM175">
        <v>10232.112499999999</v>
      </c>
      <c r="CN175">
        <v>9557.8637500000004</v>
      </c>
      <c r="CO175">
        <v>43.343499999999999</v>
      </c>
      <c r="CP175">
        <v>45.686999999999998</v>
      </c>
      <c r="CQ175">
        <v>44.28875</v>
      </c>
      <c r="CR175">
        <v>44.375</v>
      </c>
      <c r="CS175">
        <v>44.640500000000003</v>
      </c>
      <c r="CT175">
        <v>597.52874999999995</v>
      </c>
      <c r="CU175">
        <v>597.46500000000003</v>
      </c>
      <c r="CV175">
        <v>0</v>
      </c>
      <c r="CW175">
        <v>1673983705.3</v>
      </c>
      <c r="CX175">
        <v>0</v>
      </c>
      <c r="CY175">
        <v>1673981072</v>
      </c>
      <c r="CZ175" t="s">
        <v>356</v>
      </c>
      <c r="DA175">
        <v>1673981071.5</v>
      </c>
      <c r="DB175">
        <v>1673981072</v>
      </c>
      <c r="DC175">
        <v>22</v>
      </c>
      <c r="DD175">
        <v>6.0000000000000001E-3</v>
      </c>
      <c r="DE175">
        <v>1.4999999999999999E-2</v>
      </c>
      <c r="DF175">
        <v>-5.52</v>
      </c>
      <c r="DG175">
        <v>0.19600000000000001</v>
      </c>
      <c r="DH175">
        <v>415</v>
      </c>
      <c r="DI175">
        <v>30</v>
      </c>
      <c r="DJ175">
        <v>0.47</v>
      </c>
      <c r="DK175">
        <v>0.06</v>
      </c>
      <c r="DL175">
        <v>-23.31449756097561</v>
      </c>
      <c r="DM175">
        <v>7.022717770031113E-2</v>
      </c>
      <c r="DN175">
        <v>5.6960566110355347E-2</v>
      </c>
      <c r="DO175">
        <v>1</v>
      </c>
      <c r="DP175">
        <v>1.0366402195121951</v>
      </c>
      <c r="DQ175">
        <v>-0.16337652961672139</v>
      </c>
      <c r="DR175">
        <v>2.0079654429919491E-2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3.2966099999999998</v>
      </c>
      <c r="EB175">
        <v>2.6257100000000002</v>
      </c>
      <c r="EC175">
        <v>0.19137100000000001</v>
      </c>
      <c r="ED175">
        <v>0.19193099999999999</v>
      </c>
      <c r="EE175">
        <v>0.13924300000000001</v>
      </c>
      <c r="EF175">
        <v>0.13524600000000001</v>
      </c>
      <c r="EG175">
        <v>24392.2</v>
      </c>
      <c r="EH175">
        <v>24793.9</v>
      </c>
      <c r="EI175">
        <v>28069.1</v>
      </c>
      <c r="EJ175">
        <v>29537.3</v>
      </c>
      <c r="EK175">
        <v>33258.6</v>
      </c>
      <c r="EL175">
        <v>35467.699999999997</v>
      </c>
      <c r="EM175">
        <v>39628.1</v>
      </c>
      <c r="EN175">
        <v>42220.7</v>
      </c>
      <c r="EO175">
        <v>2.2288700000000001</v>
      </c>
      <c r="EP175">
        <v>2.1901000000000002</v>
      </c>
      <c r="EQ175">
        <v>0.11371100000000001</v>
      </c>
      <c r="ER175">
        <v>0</v>
      </c>
      <c r="ES175">
        <v>31.357500000000002</v>
      </c>
      <c r="ET175">
        <v>999.9</v>
      </c>
      <c r="EU175">
        <v>71.5</v>
      </c>
      <c r="EV175">
        <v>34.4</v>
      </c>
      <c r="EW175">
        <v>38.632399999999997</v>
      </c>
      <c r="EX175">
        <v>57.69</v>
      </c>
      <c r="EY175">
        <v>-5.5208399999999997</v>
      </c>
      <c r="EZ175">
        <v>2</v>
      </c>
      <c r="FA175">
        <v>0.454347</v>
      </c>
      <c r="FB175">
        <v>0.30874699999999999</v>
      </c>
      <c r="FC175">
        <v>20.2699</v>
      </c>
      <c r="FD175">
        <v>5.2193899999999998</v>
      </c>
      <c r="FE175">
        <v>12.0099</v>
      </c>
      <c r="FF175">
        <v>4.9866000000000001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1.86585</v>
      </c>
      <c r="FM175">
        <v>1.8622000000000001</v>
      </c>
      <c r="FN175">
        <v>1.86429</v>
      </c>
      <c r="FO175">
        <v>1.8603499999999999</v>
      </c>
      <c r="FP175">
        <v>1.8610599999999999</v>
      </c>
      <c r="FQ175">
        <v>1.8602000000000001</v>
      </c>
      <c r="FR175">
        <v>1.86188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-6.77</v>
      </c>
      <c r="GH175">
        <v>0.21560000000000001</v>
      </c>
      <c r="GI175">
        <v>-4.1132035990306486</v>
      </c>
      <c r="GJ175">
        <v>-4.0977002334145526E-3</v>
      </c>
      <c r="GK175">
        <v>1.9870096767282211E-6</v>
      </c>
      <c r="GL175">
        <v>-4.7591234531596528E-10</v>
      </c>
      <c r="GM175">
        <v>-9.7813170522517312E-2</v>
      </c>
      <c r="GN175">
        <v>-4.4277268217585318E-5</v>
      </c>
      <c r="GO175">
        <v>7.6125673839889962E-4</v>
      </c>
      <c r="GP175">
        <v>-1.4366726965109579E-5</v>
      </c>
      <c r="GQ175">
        <v>6</v>
      </c>
      <c r="GR175">
        <v>2093</v>
      </c>
      <c r="GS175">
        <v>4</v>
      </c>
      <c r="GT175">
        <v>31</v>
      </c>
      <c r="GU175">
        <v>43.9</v>
      </c>
      <c r="GV175">
        <v>43.9</v>
      </c>
      <c r="GW175">
        <v>2.9125999999999999</v>
      </c>
      <c r="GX175">
        <v>2.5146500000000001</v>
      </c>
      <c r="GY175">
        <v>2.04834</v>
      </c>
      <c r="GZ175">
        <v>2.6232899999999999</v>
      </c>
      <c r="HA175">
        <v>2.1972700000000001</v>
      </c>
      <c r="HB175">
        <v>2.3327599999999999</v>
      </c>
      <c r="HC175">
        <v>39.968899999999998</v>
      </c>
      <c r="HD175">
        <v>15.209</v>
      </c>
      <c r="HE175">
        <v>18</v>
      </c>
      <c r="HF175">
        <v>706.95500000000004</v>
      </c>
      <c r="HG175">
        <v>751.27</v>
      </c>
      <c r="HH175">
        <v>31.000699999999998</v>
      </c>
      <c r="HI175">
        <v>33.157800000000002</v>
      </c>
      <c r="HJ175">
        <v>30.001100000000001</v>
      </c>
      <c r="HK175">
        <v>32.9377</v>
      </c>
      <c r="HL175">
        <v>32.933</v>
      </c>
      <c r="HM175">
        <v>58.286700000000003</v>
      </c>
      <c r="HN175">
        <v>18.1691</v>
      </c>
      <c r="HO175">
        <v>99.735299999999995</v>
      </c>
      <c r="HP175">
        <v>31</v>
      </c>
      <c r="HQ175">
        <v>1070.0999999999999</v>
      </c>
      <c r="HR175">
        <v>33.136000000000003</v>
      </c>
      <c r="HS175">
        <v>98.918400000000005</v>
      </c>
      <c r="HT175">
        <v>97.904499999999999</v>
      </c>
    </row>
    <row r="176" spans="1:228" x14ac:dyDescent="0.3">
      <c r="A176">
        <v>161</v>
      </c>
      <c r="B176">
        <v>1673983709.0999999</v>
      </c>
      <c r="C176">
        <v>639</v>
      </c>
      <c r="D176" t="s">
        <v>681</v>
      </c>
      <c r="E176" t="s">
        <v>682</v>
      </c>
      <c r="F176">
        <v>4</v>
      </c>
      <c r="G176">
        <v>1673983707.0999999</v>
      </c>
      <c r="H176">
        <f t="shared" si="68"/>
        <v>1.08599183702731E-3</v>
      </c>
      <c r="I176">
        <f t="shared" si="69"/>
        <v>1.0859918370273101</v>
      </c>
      <c r="J176">
        <f t="shared" si="70"/>
        <v>13.555983258726149</v>
      </c>
      <c r="K176">
        <f t="shared" si="71"/>
        <v>1038.0871428571429</v>
      </c>
      <c r="L176">
        <f t="shared" si="72"/>
        <v>673.13592215097697</v>
      </c>
      <c r="M176">
        <f t="shared" si="73"/>
        <v>68.127835601201426</v>
      </c>
      <c r="N176">
        <f t="shared" si="74"/>
        <v>105.06441252206716</v>
      </c>
      <c r="O176">
        <f t="shared" si="75"/>
        <v>6.4205337291216871E-2</v>
      </c>
      <c r="P176">
        <f t="shared" si="76"/>
        <v>2.7675634831085931</v>
      </c>
      <c r="Q176">
        <f t="shared" si="77"/>
        <v>6.3389182121194959E-2</v>
      </c>
      <c r="R176">
        <f t="shared" si="78"/>
        <v>3.9690702693537395E-2</v>
      </c>
      <c r="S176">
        <f t="shared" si="79"/>
        <v>226.11322851911663</v>
      </c>
      <c r="T176">
        <f t="shared" si="80"/>
        <v>34.407686268918695</v>
      </c>
      <c r="U176">
        <f t="shared" si="81"/>
        <v>33.181271428571428</v>
      </c>
      <c r="V176">
        <f t="shared" si="82"/>
        <v>5.1037928056483715</v>
      </c>
      <c r="W176">
        <f t="shared" si="83"/>
        <v>66.995358988592329</v>
      </c>
      <c r="X176">
        <f t="shared" si="84"/>
        <v>3.4430690969865863</v>
      </c>
      <c r="Y176">
        <f t="shared" si="85"/>
        <v>5.1392650908443622</v>
      </c>
      <c r="Z176">
        <f t="shared" si="86"/>
        <v>1.6607237086617852</v>
      </c>
      <c r="AA176">
        <f t="shared" si="87"/>
        <v>-47.892240012904374</v>
      </c>
      <c r="AB176">
        <f t="shared" si="88"/>
        <v>18.424671490596317</v>
      </c>
      <c r="AC176">
        <f t="shared" si="89"/>
        <v>1.5283117757205971</v>
      </c>
      <c r="AD176">
        <f t="shared" si="90"/>
        <v>198.17397177252917</v>
      </c>
      <c r="AE176">
        <f t="shared" si="91"/>
        <v>24.259301561043806</v>
      </c>
      <c r="AF176">
        <f t="shared" si="92"/>
        <v>1.0824833966699385</v>
      </c>
      <c r="AG176">
        <f t="shared" si="93"/>
        <v>13.555983258726149</v>
      </c>
      <c r="AH176">
        <v>1097.0132339216709</v>
      </c>
      <c r="AI176">
        <v>1077.2635757575749</v>
      </c>
      <c r="AJ176">
        <v>1.7402298820228741</v>
      </c>
      <c r="AK176">
        <v>64.11169264173391</v>
      </c>
      <c r="AL176">
        <f t="shared" si="94"/>
        <v>1.0859918370273101</v>
      </c>
      <c r="AM176">
        <v>33.051544072596002</v>
      </c>
      <c r="AN176">
        <v>34.019610909090922</v>
      </c>
      <c r="AO176">
        <v>2.5664849966470952E-5</v>
      </c>
      <c r="AP176">
        <v>93.4431284046358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47287.552088125907</v>
      </c>
      <c r="AV176">
        <f t="shared" si="98"/>
        <v>1199.998571428571</v>
      </c>
      <c r="AW176">
        <f t="shared" si="99"/>
        <v>1025.9228707352931</v>
      </c>
      <c r="AX176">
        <f t="shared" si="100"/>
        <v>0.85493674339458203</v>
      </c>
      <c r="AY176">
        <f t="shared" si="101"/>
        <v>0.18842791475154338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1673983707.0999999</v>
      </c>
      <c r="BF176">
        <v>1038.0871428571429</v>
      </c>
      <c r="BG176">
        <v>1061.514285714286</v>
      </c>
      <c r="BH176">
        <v>34.019185714285719</v>
      </c>
      <c r="BI176">
        <v>33.054099999999998</v>
      </c>
      <c r="BJ176">
        <v>1044.8585714285709</v>
      </c>
      <c r="BK176">
        <v>33.803585714285717</v>
      </c>
      <c r="BL176">
        <v>650.09242857142851</v>
      </c>
      <c r="BM176">
        <v>101.1087142857143</v>
      </c>
      <c r="BN176">
        <v>0.1009127142857143</v>
      </c>
      <c r="BO176">
        <v>33.304757142857149</v>
      </c>
      <c r="BP176">
        <v>33.181271428571428</v>
      </c>
      <c r="BQ176">
        <v>999.89999999999986</v>
      </c>
      <c r="BR176">
        <v>0</v>
      </c>
      <c r="BS176">
        <v>0</v>
      </c>
      <c r="BT176">
        <v>9004.1071428571431</v>
      </c>
      <c r="BU176">
        <v>0</v>
      </c>
      <c r="BV176">
        <v>1197.57</v>
      </c>
      <c r="BW176">
        <v>-23.42691428571429</v>
      </c>
      <c r="BX176">
        <v>1074.6457142857139</v>
      </c>
      <c r="BY176">
        <v>1097.802857142857</v>
      </c>
      <c r="BZ176">
        <v>0.96506985714285709</v>
      </c>
      <c r="CA176">
        <v>1061.514285714286</v>
      </c>
      <c r="CB176">
        <v>33.054099999999998</v>
      </c>
      <c r="CC176">
        <v>3.4396371428571428</v>
      </c>
      <c r="CD176">
        <v>3.3420614285714292</v>
      </c>
      <c r="CE176">
        <v>26.3247</v>
      </c>
      <c r="CF176">
        <v>25.838057142857139</v>
      </c>
      <c r="CG176">
        <v>1199.998571428571</v>
      </c>
      <c r="CH176">
        <v>0.50002500000000005</v>
      </c>
      <c r="CI176">
        <v>0.499975</v>
      </c>
      <c r="CJ176">
        <v>0</v>
      </c>
      <c r="CK176">
        <v>937.19457142857141</v>
      </c>
      <c r="CL176">
        <v>4.9990899999999998</v>
      </c>
      <c r="CM176">
        <v>10238.01428571428</v>
      </c>
      <c r="CN176">
        <v>9557.9157142857148</v>
      </c>
      <c r="CO176">
        <v>43.357000000000014</v>
      </c>
      <c r="CP176">
        <v>45.704999999999998</v>
      </c>
      <c r="CQ176">
        <v>44.276571428571437</v>
      </c>
      <c r="CR176">
        <v>44.392714285714291</v>
      </c>
      <c r="CS176">
        <v>44.625</v>
      </c>
      <c r="CT176">
        <v>597.52999999999986</v>
      </c>
      <c r="CU176">
        <v>597.46857142857141</v>
      </c>
      <c r="CV176">
        <v>0</v>
      </c>
      <c r="CW176">
        <v>1673983709.5</v>
      </c>
      <c r="CX176">
        <v>0</v>
      </c>
      <c r="CY176">
        <v>1673981072</v>
      </c>
      <c r="CZ176" t="s">
        <v>356</v>
      </c>
      <c r="DA176">
        <v>1673981071.5</v>
      </c>
      <c r="DB176">
        <v>1673981072</v>
      </c>
      <c r="DC176">
        <v>22</v>
      </c>
      <c r="DD176">
        <v>6.0000000000000001E-3</v>
      </c>
      <c r="DE176">
        <v>1.4999999999999999E-2</v>
      </c>
      <c r="DF176">
        <v>-5.52</v>
      </c>
      <c r="DG176">
        <v>0.19600000000000001</v>
      </c>
      <c r="DH176">
        <v>415</v>
      </c>
      <c r="DI176">
        <v>30</v>
      </c>
      <c r="DJ176">
        <v>0.47</v>
      </c>
      <c r="DK176">
        <v>0.06</v>
      </c>
      <c r="DL176">
        <v>-23.333897560975611</v>
      </c>
      <c r="DM176">
        <v>-0.22372682926831461</v>
      </c>
      <c r="DN176">
        <v>7.3100313595152996E-2</v>
      </c>
      <c r="DO176">
        <v>0</v>
      </c>
      <c r="DP176">
        <v>1.0205919756097559</v>
      </c>
      <c r="DQ176">
        <v>-0.31368388850174228</v>
      </c>
      <c r="DR176">
        <v>3.3214568823354558E-2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370</v>
      </c>
      <c r="EA176">
        <v>3.2970299999999999</v>
      </c>
      <c r="EB176">
        <v>2.6263299999999998</v>
      </c>
      <c r="EC176">
        <v>0.19214500000000001</v>
      </c>
      <c r="ED176">
        <v>0.19270499999999999</v>
      </c>
      <c r="EE176">
        <v>0.13924400000000001</v>
      </c>
      <c r="EF176">
        <v>0.13531799999999999</v>
      </c>
      <c r="EG176">
        <v>24368</v>
      </c>
      <c r="EH176">
        <v>24769.4</v>
      </c>
      <c r="EI176">
        <v>28068.3</v>
      </c>
      <c r="EJ176">
        <v>29536.6</v>
      </c>
      <c r="EK176">
        <v>33257.5</v>
      </c>
      <c r="EL176">
        <v>35464</v>
      </c>
      <c r="EM176">
        <v>39626.699999999997</v>
      </c>
      <c r="EN176">
        <v>42219.8</v>
      </c>
      <c r="EO176">
        <v>2.2291500000000002</v>
      </c>
      <c r="EP176">
        <v>2.1899799999999998</v>
      </c>
      <c r="EQ176">
        <v>0.11172899999999999</v>
      </c>
      <c r="ER176">
        <v>0</v>
      </c>
      <c r="ES176">
        <v>31.35</v>
      </c>
      <c r="ET176">
        <v>999.9</v>
      </c>
      <c r="EU176">
        <v>71.5</v>
      </c>
      <c r="EV176">
        <v>34.4</v>
      </c>
      <c r="EW176">
        <v>38.635100000000001</v>
      </c>
      <c r="EX176">
        <v>57.72</v>
      </c>
      <c r="EY176">
        <v>-5.6049699999999998</v>
      </c>
      <c r="EZ176">
        <v>2</v>
      </c>
      <c r="FA176">
        <v>0.455175</v>
      </c>
      <c r="FB176">
        <v>0.30960799999999999</v>
      </c>
      <c r="FC176">
        <v>20.2697</v>
      </c>
      <c r="FD176">
        <v>5.2183400000000004</v>
      </c>
      <c r="FE176">
        <v>12.0099</v>
      </c>
      <c r="FF176">
        <v>4.9859999999999998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1.86585</v>
      </c>
      <c r="FM176">
        <v>1.8622000000000001</v>
      </c>
      <c r="FN176">
        <v>1.86429</v>
      </c>
      <c r="FO176">
        <v>1.8603499999999999</v>
      </c>
      <c r="FP176">
        <v>1.8610800000000001</v>
      </c>
      <c r="FQ176">
        <v>1.8602000000000001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-6.77</v>
      </c>
      <c r="GH176">
        <v>0.21560000000000001</v>
      </c>
      <c r="GI176">
        <v>-4.1132035990306486</v>
      </c>
      <c r="GJ176">
        <v>-4.0977002334145526E-3</v>
      </c>
      <c r="GK176">
        <v>1.9870096767282211E-6</v>
      </c>
      <c r="GL176">
        <v>-4.7591234531596528E-10</v>
      </c>
      <c r="GM176">
        <v>-9.7813170522517312E-2</v>
      </c>
      <c r="GN176">
        <v>-4.4277268217585318E-5</v>
      </c>
      <c r="GO176">
        <v>7.6125673839889962E-4</v>
      </c>
      <c r="GP176">
        <v>-1.4366726965109579E-5</v>
      </c>
      <c r="GQ176">
        <v>6</v>
      </c>
      <c r="GR176">
        <v>2093</v>
      </c>
      <c r="GS176">
        <v>4</v>
      </c>
      <c r="GT176">
        <v>31</v>
      </c>
      <c r="GU176">
        <v>44</v>
      </c>
      <c r="GV176">
        <v>44</v>
      </c>
      <c r="GW176">
        <v>2.9272499999999999</v>
      </c>
      <c r="GX176">
        <v>2.52319</v>
      </c>
      <c r="GY176">
        <v>2.04834</v>
      </c>
      <c r="GZ176">
        <v>2.6257299999999999</v>
      </c>
      <c r="HA176">
        <v>2.1972700000000001</v>
      </c>
      <c r="HB176">
        <v>2.3132299999999999</v>
      </c>
      <c r="HC176">
        <v>39.968899999999998</v>
      </c>
      <c r="HD176">
        <v>15.1915</v>
      </c>
      <c r="HE176">
        <v>18</v>
      </c>
      <c r="HF176">
        <v>707.30100000000004</v>
      </c>
      <c r="HG176">
        <v>751.27800000000002</v>
      </c>
      <c r="HH176">
        <v>31.000399999999999</v>
      </c>
      <c r="HI176">
        <v>33.168199999999999</v>
      </c>
      <c r="HJ176">
        <v>30.001000000000001</v>
      </c>
      <c r="HK176">
        <v>32.947899999999997</v>
      </c>
      <c r="HL176">
        <v>32.943300000000001</v>
      </c>
      <c r="HM176">
        <v>58.5822</v>
      </c>
      <c r="HN176">
        <v>18.1691</v>
      </c>
      <c r="HO176">
        <v>100</v>
      </c>
      <c r="HP176">
        <v>31</v>
      </c>
      <c r="HQ176">
        <v>1076.78</v>
      </c>
      <c r="HR176">
        <v>33.1496</v>
      </c>
      <c r="HS176">
        <v>98.915300000000002</v>
      </c>
      <c r="HT176">
        <v>97.902299999999997</v>
      </c>
    </row>
    <row r="177" spans="1:228" x14ac:dyDescent="0.3">
      <c r="A177">
        <v>162</v>
      </c>
      <c r="B177">
        <v>1673983713.0999999</v>
      </c>
      <c r="C177">
        <v>643</v>
      </c>
      <c r="D177" t="s">
        <v>683</v>
      </c>
      <c r="E177" t="s">
        <v>684</v>
      </c>
      <c r="F177">
        <v>4</v>
      </c>
      <c r="G177">
        <v>1673983710.7874999</v>
      </c>
      <c r="H177">
        <f t="shared" si="68"/>
        <v>1.0313636116706241E-3</v>
      </c>
      <c r="I177">
        <f t="shared" si="69"/>
        <v>1.0313636116706242</v>
      </c>
      <c r="J177">
        <f t="shared" si="70"/>
        <v>13.561232314338969</v>
      </c>
      <c r="K177">
        <f t="shared" si="71"/>
        <v>1044.30375</v>
      </c>
      <c r="L177">
        <f t="shared" si="72"/>
        <v>662.9723832433109</v>
      </c>
      <c r="M177">
        <f t="shared" si="73"/>
        <v>67.09778187757658</v>
      </c>
      <c r="N177">
        <f t="shared" si="74"/>
        <v>105.69137870969115</v>
      </c>
      <c r="O177">
        <f t="shared" si="75"/>
        <v>6.1232037235363024E-2</v>
      </c>
      <c r="P177">
        <f t="shared" si="76"/>
        <v>2.7666545459088034</v>
      </c>
      <c r="Q177">
        <f t="shared" si="77"/>
        <v>6.0489010383403111E-2</v>
      </c>
      <c r="R177">
        <f t="shared" si="78"/>
        <v>3.7871638193886073E-2</v>
      </c>
      <c r="S177">
        <f t="shared" si="79"/>
        <v>226.11393823337926</v>
      </c>
      <c r="T177">
        <f t="shared" si="80"/>
        <v>34.396441236140255</v>
      </c>
      <c r="U177">
        <f t="shared" si="81"/>
        <v>33.154612499999999</v>
      </c>
      <c r="V177">
        <f t="shared" si="82"/>
        <v>5.0961628281154399</v>
      </c>
      <c r="W177">
        <f t="shared" si="83"/>
        <v>67.10018094189202</v>
      </c>
      <c r="X177">
        <f t="shared" si="84"/>
        <v>3.4433323945743446</v>
      </c>
      <c r="Y177">
        <f t="shared" si="85"/>
        <v>5.1316290749740761</v>
      </c>
      <c r="Z177">
        <f t="shared" si="86"/>
        <v>1.6528304335410953</v>
      </c>
      <c r="AA177">
        <f t="shared" si="87"/>
        <v>-45.483135274674524</v>
      </c>
      <c r="AB177">
        <f t="shared" si="88"/>
        <v>18.439395650046364</v>
      </c>
      <c r="AC177">
        <f t="shared" si="89"/>
        <v>1.5296371377004765</v>
      </c>
      <c r="AD177">
        <f t="shared" si="90"/>
        <v>200.59983574645162</v>
      </c>
      <c r="AE177">
        <f t="shared" si="91"/>
        <v>24.069068516694653</v>
      </c>
      <c r="AF177">
        <f t="shared" si="92"/>
        <v>1.0159545551710245</v>
      </c>
      <c r="AG177">
        <f t="shared" si="93"/>
        <v>13.561232314338969</v>
      </c>
      <c r="AH177">
        <v>1103.843901662201</v>
      </c>
      <c r="AI177">
        <v>1084.1927272727271</v>
      </c>
      <c r="AJ177">
        <v>1.7139615719608661</v>
      </c>
      <c r="AK177">
        <v>64.11169264173391</v>
      </c>
      <c r="AL177">
        <f t="shared" si="94"/>
        <v>1.0313636116706242</v>
      </c>
      <c r="AM177">
        <v>33.111265516488047</v>
      </c>
      <c r="AN177">
        <v>34.030508484848482</v>
      </c>
      <c r="AO177">
        <v>2.8199572415066951E-5</v>
      </c>
      <c r="AP177">
        <v>93.4431284046358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47266.661100169709</v>
      </c>
      <c r="AV177">
        <f t="shared" si="98"/>
        <v>1200.0025000000001</v>
      </c>
      <c r="AW177">
        <f t="shared" si="99"/>
        <v>1025.9262135924246</v>
      </c>
      <c r="AX177">
        <f t="shared" si="100"/>
        <v>0.85493673020883243</v>
      </c>
      <c r="AY177">
        <f t="shared" si="101"/>
        <v>0.18842788930304666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1673983710.7874999</v>
      </c>
      <c r="BF177">
        <v>1044.30375</v>
      </c>
      <c r="BG177">
        <v>1067.4949999999999</v>
      </c>
      <c r="BH177">
        <v>34.022500000000008</v>
      </c>
      <c r="BI177">
        <v>33.116824999999999</v>
      </c>
      <c r="BJ177">
        <v>1051.0825</v>
      </c>
      <c r="BK177">
        <v>33.806849999999997</v>
      </c>
      <c r="BL177">
        <v>650.15987500000006</v>
      </c>
      <c r="BM177">
        <v>101.107625</v>
      </c>
      <c r="BN177">
        <v>9.9881637499999995E-2</v>
      </c>
      <c r="BO177">
        <v>33.278237500000003</v>
      </c>
      <c r="BP177">
        <v>33.154612499999999</v>
      </c>
      <c r="BQ177">
        <v>999.9</v>
      </c>
      <c r="BR177">
        <v>0</v>
      </c>
      <c r="BS177">
        <v>0</v>
      </c>
      <c r="BT177">
        <v>8999.375</v>
      </c>
      <c r="BU177">
        <v>0</v>
      </c>
      <c r="BV177">
        <v>1199.3812499999999</v>
      </c>
      <c r="BW177">
        <v>-23.190774999999999</v>
      </c>
      <c r="BX177">
        <v>1081.08375</v>
      </c>
      <c r="BY177">
        <v>1104.0587499999999</v>
      </c>
      <c r="BZ177">
        <v>0.90565824999999989</v>
      </c>
      <c r="CA177">
        <v>1067.4949999999999</v>
      </c>
      <c r="CB177">
        <v>33.116824999999999</v>
      </c>
      <c r="CC177">
        <v>3.43992875</v>
      </c>
      <c r="CD177">
        <v>3.3483624999999999</v>
      </c>
      <c r="CE177">
        <v>26.326125000000001</v>
      </c>
      <c r="CF177">
        <v>25.869837499999999</v>
      </c>
      <c r="CG177">
        <v>1200.0025000000001</v>
      </c>
      <c r="CH177">
        <v>0.50002575000000005</v>
      </c>
      <c r="CI177">
        <v>0.49997425000000001</v>
      </c>
      <c r="CJ177">
        <v>0</v>
      </c>
      <c r="CK177">
        <v>937.572</v>
      </c>
      <c r="CL177">
        <v>4.9990899999999998</v>
      </c>
      <c r="CM177">
        <v>10243.725</v>
      </c>
      <c r="CN177">
        <v>9557.9562499999993</v>
      </c>
      <c r="CO177">
        <v>43.375</v>
      </c>
      <c r="CP177">
        <v>45.710625</v>
      </c>
      <c r="CQ177">
        <v>44.280999999999999</v>
      </c>
      <c r="CR177">
        <v>44.429250000000003</v>
      </c>
      <c r="CS177">
        <v>44.625</v>
      </c>
      <c r="CT177">
        <v>597.53250000000003</v>
      </c>
      <c r="CU177">
        <v>597.47</v>
      </c>
      <c r="CV177">
        <v>0</v>
      </c>
      <c r="CW177">
        <v>1673983713.0999999</v>
      </c>
      <c r="CX177">
        <v>0</v>
      </c>
      <c r="CY177">
        <v>1673981072</v>
      </c>
      <c r="CZ177" t="s">
        <v>356</v>
      </c>
      <c r="DA177">
        <v>1673981071.5</v>
      </c>
      <c r="DB177">
        <v>1673981072</v>
      </c>
      <c r="DC177">
        <v>22</v>
      </c>
      <c r="DD177">
        <v>6.0000000000000001E-3</v>
      </c>
      <c r="DE177">
        <v>1.4999999999999999E-2</v>
      </c>
      <c r="DF177">
        <v>-5.52</v>
      </c>
      <c r="DG177">
        <v>0.19600000000000001</v>
      </c>
      <c r="DH177">
        <v>415</v>
      </c>
      <c r="DI177">
        <v>30</v>
      </c>
      <c r="DJ177">
        <v>0.47</v>
      </c>
      <c r="DK177">
        <v>0.06</v>
      </c>
      <c r="DL177">
        <v>-23.30172682926829</v>
      </c>
      <c r="DM177">
        <v>0.17832752613235231</v>
      </c>
      <c r="DN177">
        <v>0.10789802779542169</v>
      </c>
      <c r="DO177">
        <v>0</v>
      </c>
      <c r="DP177">
        <v>0.99211609756097563</v>
      </c>
      <c r="DQ177">
        <v>-0.52346596515679633</v>
      </c>
      <c r="DR177">
        <v>5.3675706480544851E-2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370</v>
      </c>
      <c r="EA177">
        <v>3.2964899999999999</v>
      </c>
      <c r="EB177">
        <v>2.6240700000000001</v>
      </c>
      <c r="EC177">
        <v>0.192911</v>
      </c>
      <c r="ED177">
        <v>0.19342999999999999</v>
      </c>
      <c r="EE177">
        <v>0.13927800000000001</v>
      </c>
      <c r="EF177">
        <v>0.135546</v>
      </c>
      <c r="EG177">
        <v>24344.5</v>
      </c>
      <c r="EH177">
        <v>24746.3</v>
      </c>
      <c r="EI177">
        <v>28067.9</v>
      </c>
      <c r="EJ177">
        <v>29535.7</v>
      </c>
      <c r="EK177">
        <v>33256</v>
      </c>
      <c r="EL177">
        <v>35453.699999999997</v>
      </c>
      <c r="EM177">
        <v>39626.5</v>
      </c>
      <c r="EN177">
        <v>42218.5</v>
      </c>
      <c r="EO177">
        <v>2.2292200000000002</v>
      </c>
      <c r="EP177">
        <v>2.1903700000000002</v>
      </c>
      <c r="EQ177">
        <v>0.111137</v>
      </c>
      <c r="ER177">
        <v>0</v>
      </c>
      <c r="ES177">
        <v>31.335899999999999</v>
      </c>
      <c r="ET177">
        <v>999.9</v>
      </c>
      <c r="EU177">
        <v>71.5</v>
      </c>
      <c r="EV177">
        <v>34.4</v>
      </c>
      <c r="EW177">
        <v>38.634700000000002</v>
      </c>
      <c r="EX177">
        <v>57.69</v>
      </c>
      <c r="EY177">
        <v>-5.4166600000000003</v>
      </c>
      <c r="EZ177">
        <v>2</v>
      </c>
      <c r="FA177">
        <v>0.45596300000000001</v>
      </c>
      <c r="FB177">
        <v>0.308666</v>
      </c>
      <c r="FC177">
        <v>20.2697</v>
      </c>
      <c r="FD177">
        <v>5.2184900000000001</v>
      </c>
      <c r="FE177">
        <v>12.0099</v>
      </c>
      <c r="FF177">
        <v>4.9860499999999996</v>
      </c>
      <c r="FG177">
        <v>3.2843800000000001</v>
      </c>
      <c r="FH177">
        <v>9999</v>
      </c>
      <c r="FI177">
        <v>9999</v>
      </c>
      <c r="FJ177">
        <v>9999</v>
      </c>
      <c r="FK177">
        <v>999.9</v>
      </c>
      <c r="FL177">
        <v>1.86585</v>
      </c>
      <c r="FM177">
        <v>1.8622700000000001</v>
      </c>
      <c r="FN177">
        <v>1.8643000000000001</v>
      </c>
      <c r="FO177">
        <v>1.8603499999999999</v>
      </c>
      <c r="FP177">
        <v>1.86107</v>
      </c>
      <c r="FQ177">
        <v>1.8602000000000001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-6.78</v>
      </c>
      <c r="GH177">
        <v>0.2157</v>
      </c>
      <c r="GI177">
        <v>-4.1132035990306486</v>
      </c>
      <c r="GJ177">
        <v>-4.0977002334145526E-3</v>
      </c>
      <c r="GK177">
        <v>1.9870096767282211E-6</v>
      </c>
      <c r="GL177">
        <v>-4.7591234531596528E-10</v>
      </c>
      <c r="GM177">
        <v>-9.7813170522517312E-2</v>
      </c>
      <c r="GN177">
        <v>-4.4277268217585318E-5</v>
      </c>
      <c r="GO177">
        <v>7.6125673839889962E-4</v>
      </c>
      <c r="GP177">
        <v>-1.4366726965109579E-5</v>
      </c>
      <c r="GQ177">
        <v>6</v>
      </c>
      <c r="GR177">
        <v>2093</v>
      </c>
      <c r="GS177">
        <v>4</v>
      </c>
      <c r="GT177">
        <v>31</v>
      </c>
      <c r="GU177">
        <v>44</v>
      </c>
      <c r="GV177">
        <v>44</v>
      </c>
      <c r="GW177">
        <v>2.94312</v>
      </c>
      <c r="GX177">
        <v>2.5280800000000001</v>
      </c>
      <c r="GY177">
        <v>2.04834</v>
      </c>
      <c r="GZ177">
        <v>2.6245099999999999</v>
      </c>
      <c r="HA177">
        <v>2.1972700000000001</v>
      </c>
      <c r="HB177">
        <v>2.2973599999999998</v>
      </c>
      <c r="HC177">
        <v>39.968899999999998</v>
      </c>
      <c r="HD177">
        <v>15.182700000000001</v>
      </c>
      <c r="HE177">
        <v>18</v>
      </c>
      <c r="HF177">
        <v>707.46699999999998</v>
      </c>
      <c r="HG177">
        <v>751.78300000000002</v>
      </c>
      <c r="HH177">
        <v>31</v>
      </c>
      <c r="HI177">
        <v>33.177100000000003</v>
      </c>
      <c r="HJ177">
        <v>30.001000000000001</v>
      </c>
      <c r="HK177">
        <v>32.9572</v>
      </c>
      <c r="HL177">
        <v>32.952800000000003</v>
      </c>
      <c r="HM177">
        <v>58.889200000000002</v>
      </c>
      <c r="HN177">
        <v>18.1691</v>
      </c>
      <c r="HO177">
        <v>100</v>
      </c>
      <c r="HP177">
        <v>31</v>
      </c>
      <c r="HQ177">
        <v>1083.47</v>
      </c>
      <c r="HR177">
        <v>33.1511</v>
      </c>
      <c r="HS177">
        <v>98.914299999999997</v>
      </c>
      <c r="HT177">
        <v>97.8994</v>
      </c>
    </row>
    <row r="178" spans="1:228" x14ac:dyDescent="0.3">
      <c r="A178">
        <v>163</v>
      </c>
      <c r="B178">
        <v>1673983717.0999999</v>
      </c>
      <c r="C178">
        <v>647</v>
      </c>
      <c r="D178" t="s">
        <v>685</v>
      </c>
      <c r="E178" t="s">
        <v>686</v>
      </c>
      <c r="F178">
        <v>4</v>
      </c>
      <c r="G178">
        <v>1673983715.0999999</v>
      </c>
      <c r="H178">
        <f t="shared" si="68"/>
        <v>1.0550181378851439E-3</v>
      </c>
      <c r="I178">
        <f t="shared" si="69"/>
        <v>1.0550181378851438</v>
      </c>
      <c r="J178">
        <f t="shared" si="70"/>
        <v>13.958229633780274</v>
      </c>
      <c r="K178">
        <f t="shared" si="71"/>
        <v>1051.3457142857139</v>
      </c>
      <c r="L178">
        <f t="shared" si="72"/>
        <v>671.01690132562385</v>
      </c>
      <c r="M178">
        <f t="shared" si="73"/>
        <v>67.911478150817871</v>
      </c>
      <c r="N178">
        <f t="shared" si="74"/>
        <v>106.4033429912413</v>
      </c>
      <c r="O178">
        <f t="shared" si="75"/>
        <v>6.322168745028621E-2</v>
      </c>
      <c r="P178">
        <f t="shared" si="76"/>
        <v>2.768619505082822</v>
      </c>
      <c r="Q178">
        <f t="shared" si="77"/>
        <v>6.2430479898184968E-2</v>
      </c>
      <c r="R178">
        <f t="shared" si="78"/>
        <v>3.9089311740057281E-2</v>
      </c>
      <c r="S178">
        <f t="shared" si="79"/>
        <v>226.11581923312167</v>
      </c>
      <c r="T178">
        <f t="shared" si="80"/>
        <v>34.360510142603836</v>
      </c>
      <c r="U178">
        <f t="shared" si="81"/>
        <v>33.112714285714283</v>
      </c>
      <c r="V178">
        <f t="shared" si="82"/>
        <v>5.0841913112009856</v>
      </c>
      <c r="W178">
        <f t="shared" si="83"/>
        <v>67.259944078384308</v>
      </c>
      <c r="X178">
        <f t="shared" si="84"/>
        <v>3.4459645532588237</v>
      </c>
      <c r="Y178">
        <f t="shared" si="85"/>
        <v>5.1233532832601201</v>
      </c>
      <c r="Z178">
        <f t="shared" si="86"/>
        <v>1.6382267579421619</v>
      </c>
      <c r="AA178">
        <f t="shared" si="87"/>
        <v>-46.526299880734847</v>
      </c>
      <c r="AB178">
        <f t="shared" si="88"/>
        <v>20.410487012342209</v>
      </c>
      <c r="AC178">
        <f t="shared" si="89"/>
        <v>1.6913613375215204</v>
      </c>
      <c r="AD178">
        <f t="shared" si="90"/>
        <v>201.69136770225055</v>
      </c>
      <c r="AE178">
        <f t="shared" si="91"/>
        <v>24.268052619415617</v>
      </c>
      <c r="AF178">
        <f t="shared" si="92"/>
        <v>0.99727463089383817</v>
      </c>
      <c r="AG178">
        <f t="shared" si="93"/>
        <v>13.958229633780274</v>
      </c>
      <c r="AH178">
        <v>1110.793169204982</v>
      </c>
      <c r="AI178">
        <v>1090.911454545454</v>
      </c>
      <c r="AJ178">
        <v>1.6733666763439801</v>
      </c>
      <c r="AK178">
        <v>64.11169264173391</v>
      </c>
      <c r="AL178">
        <f t="shared" si="94"/>
        <v>1.0550181378851438</v>
      </c>
      <c r="AM178">
        <v>33.160206161958193</v>
      </c>
      <c r="AN178">
        <v>34.057534545454537</v>
      </c>
      <c r="AO178">
        <v>7.6353222968822479E-3</v>
      </c>
      <c r="AP178">
        <v>93.4431284046358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47325.110364129774</v>
      </c>
      <c r="AV178">
        <f t="shared" si="98"/>
        <v>1200.014285714286</v>
      </c>
      <c r="AW178">
        <f t="shared" si="99"/>
        <v>1025.9361135922913</v>
      </c>
      <c r="AX178">
        <f t="shared" si="100"/>
        <v>0.85493658351043889</v>
      </c>
      <c r="AY178">
        <f t="shared" si="101"/>
        <v>0.18842760617514689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1673983715.0999999</v>
      </c>
      <c r="BF178">
        <v>1051.3457142857139</v>
      </c>
      <c r="BG178">
        <v>1074.72</v>
      </c>
      <c r="BH178">
        <v>34.048742857142862</v>
      </c>
      <c r="BI178">
        <v>33.159328571428567</v>
      </c>
      <c r="BJ178">
        <v>1058.1342857142861</v>
      </c>
      <c r="BK178">
        <v>33.833042857142857</v>
      </c>
      <c r="BL178">
        <v>649.85599999999999</v>
      </c>
      <c r="BM178">
        <v>101.1075714285714</v>
      </c>
      <c r="BN178">
        <v>9.9235757142857151E-2</v>
      </c>
      <c r="BO178">
        <v>33.249457142857153</v>
      </c>
      <c r="BP178">
        <v>33.112714285714283</v>
      </c>
      <c r="BQ178">
        <v>999.89999999999986</v>
      </c>
      <c r="BR178">
        <v>0</v>
      </c>
      <c r="BS178">
        <v>0</v>
      </c>
      <c r="BT178">
        <v>9009.8214285714294</v>
      </c>
      <c r="BU178">
        <v>0</v>
      </c>
      <c r="BV178">
        <v>1211.5871428571429</v>
      </c>
      <c r="BW178">
        <v>-23.374128571428571</v>
      </c>
      <c r="BX178">
        <v>1088.4071428571431</v>
      </c>
      <c r="BY178">
        <v>1111.58</v>
      </c>
      <c r="BZ178">
        <v>0.8894131428571429</v>
      </c>
      <c r="CA178">
        <v>1074.72</v>
      </c>
      <c r="CB178">
        <v>33.159328571428567</v>
      </c>
      <c r="CC178">
        <v>3.4425842857142861</v>
      </c>
      <c r="CD178">
        <v>3.3526600000000002</v>
      </c>
      <c r="CE178">
        <v>26.339214285714291</v>
      </c>
      <c r="CF178">
        <v>25.891528571428569</v>
      </c>
      <c r="CG178">
        <v>1200.014285714286</v>
      </c>
      <c r="CH178">
        <v>0.500031</v>
      </c>
      <c r="CI178">
        <v>0.49996900000000011</v>
      </c>
      <c r="CJ178">
        <v>0</v>
      </c>
      <c r="CK178">
        <v>938.12971428571416</v>
      </c>
      <c r="CL178">
        <v>4.9990899999999998</v>
      </c>
      <c r="CM178">
        <v>10250.28571428571</v>
      </c>
      <c r="CN178">
        <v>9558.0700000000015</v>
      </c>
      <c r="CO178">
        <v>43.375</v>
      </c>
      <c r="CP178">
        <v>45.686999999999998</v>
      </c>
      <c r="CQ178">
        <v>44.25</v>
      </c>
      <c r="CR178">
        <v>44.436999999999998</v>
      </c>
      <c r="CS178">
        <v>44.642714285714291</v>
      </c>
      <c r="CT178">
        <v>597.54428571428559</v>
      </c>
      <c r="CU178">
        <v>597.47000000000014</v>
      </c>
      <c r="CV178">
        <v>0</v>
      </c>
      <c r="CW178">
        <v>1673983717.3</v>
      </c>
      <c r="CX178">
        <v>0</v>
      </c>
      <c r="CY178">
        <v>1673981072</v>
      </c>
      <c r="CZ178" t="s">
        <v>356</v>
      </c>
      <c r="DA178">
        <v>1673981071.5</v>
      </c>
      <c r="DB178">
        <v>1673981072</v>
      </c>
      <c r="DC178">
        <v>22</v>
      </c>
      <c r="DD178">
        <v>6.0000000000000001E-3</v>
      </c>
      <c r="DE178">
        <v>1.4999999999999999E-2</v>
      </c>
      <c r="DF178">
        <v>-5.52</v>
      </c>
      <c r="DG178">
        <v>0.19600000000000001</v>
      </c>
      <c r="DH178">
        <v>415</v>
      </c>
      <c r="DI178">
        <v>30</v>
      </c>
      <c r="DJ178">
        <v>0.47</v>
      </c>
      <c r="DK178">
        <v>0.06</v>
      </c>
      <c r="DL178">
        <v>-23.302751219512189</v>
      </c>
      <c r="DM178">
        <v>-0.1452648083623605</v>
      </c>
      <c r="DN178">
        <v>0.12851226214997169</v>
      </c>
      <c r="DO178">
        <v>0</v>
      </c>
      <c r="DP178">
        <v>0.9602395609756097</v>
      </c>
      <c r="DQ178">
        <v>-0.56642609059233451</v>
      </c>
      <c r="DR178">
        <v>5.7705214665256688E-2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370</v>
      </c>
      <c r="EA178">
        <v>3.2963399999999998</v>
      </c>
      <c r="EB178">
        <v>2.6246999999999998</v>
      </c>
      <c r="EC178">
        <v>0.19367200000000001</v>
      </c>
      <c r="ED178">
        <v>0.19422500000000001</v>
      </c>
      <c r="EE178">
        <v>0.139352</v>
      </c>
      <c r="EF178">
        <v>0.135542</v>
      </c>
      <c r="EG178">
        <v>24321.1</v>
      </c>
      <c r="EH178">
        <v>24721.1</v>
      </c>
      <c r="EI178">
        <v>28067.599999999999</v>
      </c>
      <c r="EJ178">
        <v>29534.799999999999</v>
      </c>
      <c r="EK178">
        <v>33253.1</v>
      </c>
      <c r="EL178">
        <v>35452.699999999997</v>
      </c>
      <c r="EM178">
        <v>39626.400000000001</v>
      </c>
      <c r="EN178">
        <v>42217.2</v>
      </c>
      <c r="EO178">
        <v>2.2288299999999999</v>
      </c>
      <c r="EP178">
        <v>2.1904699999999999</v>
      </c>
      <c r="EQ178">
        <v>0.109404</v>
      </c>
      <c r="ER178">
        <v>0</v>
      </c>
      <c r="ES178">
        <v>31.313199999999998</v>
      </c>
      <c r="ET178">
        <v>999.9</v>
      </c>
      <c r="EU178">
        <v>71.5</v>
      </c>
      <c r="EV178">
        <v>34.4</v>
      </c>
      <c r="EW178">
        <v>38.635800000000003</v>
      </c>
      <c r="EX178">
        <v>57.72</v>
      </c>
      <c r="EY178">
        <v>-5.3044900000000004</v>
      </c>
      <c r="EZ178">
        <v>2</v>
      </c>
      <c r="FA178">
        <v>0.45676099999999997</v>
      </c>
      <c r="FB178">
        <v>0.30890800000000002</v>
      </c>
      <c r="FC178">
        <v>20.269400000000001</v>
      </c>
      <c r="FD178">
        <v>5.2160900000000003</v>
      </c>
      <c r="FE178">
        <v>12.0098</v>
      </c>
      <c r="FF178">
        <v>4.9852999999999996</v>
      </c>
      <c r="FG178">
        <v>3.2841499999999999</v>
      </c>
      <c r="FH178">
        <v>9999</v>
      </c>
      <c r="FI178">
        <v>9999</v>
      </c>
      <c r="FJ178">
        <v>9999</v>
      </c>
      <c r="FK178">
        <v>999.9</v>
      </c>
      <c r="FL178">
        <v>1.86585</v>
      </c>
      <c r="FM178">
        <v>1.86222</v>
      </c>
      <c r="FN178">
        <v>1.8643099999999999</v>
      </c>
      <c r="FO178">
        <v>1.8603499999999999</v>
      </c>
      <c r="FP178">
        <v>1.8610800000000001</v>
      </c>
      <c r="FQ178">
        <v>1.8602000000000001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-6.79</v>
      </c>
      <c r="GH178">
        <v>0.2157</v>
      </c>
      <c r="GI178">
        <v>-4.1132035990306486</v>
      </c>
      <c r="GJ178">
        <v>-4.0977002334145526E-3</v>
      </c>
      <c r="GK178">
        <v>1.9870096767282211E-6</v>
      </c>
      <c r="GL178">
        <v>-4.7591234531596528E-10</v>
      </c>
      <c r="GM178">
        <v>-9.7813170522517312E-2</v>
      </c>
      <c r="GN178">
        <v>-4.4277268217585318E-5</v>
      </c>
      <c r="GO178">
        <v>7.6125673839889962E-4</v>
      </c>
      <c r="GP178">
        <v>-1.4366726965109579E-5</v>
      </c>
      <c r="GQ178">
        <v>6</v>
      </c>
      <c r="GR178">
        <v>2093</v>
      </c>
      <c r="GS178">
        <v>4</v>
      </c>
      <c r="GT178">
        <v>31</v>
      </c>
      <c r="GU178">
        <v>44.1</v>
      </c>
      <c r="GV178">
        <v>44.1</v>
      </c>
      <c r="GW178">
        <v>2.9553199999999999</v>
      </c>
      <c r="GX178">
        <v>2.5268600000000001</v>
      </c>
      <c r="GY178">
        <v>2.04834</v>
      </c>
      <c r="GZ178">
        <v>2.6257299999999999</v>
      </c>
      <c r="HA178">
        <v>2.1972700000000001</v>
      </c>
      <c r="HB178">
        <v>2.3132299999999999</v>
      </c>
      <c r="HC178">
        <v>39.968899999999998</v>
      </c>
      <c r="HD178">
        <v>15.1915</v>
      </c>
      <c r="HE178">
        <v>18</v>
      </c>
      <c r="HF178">
        <v>707.23400000000004</v>
      </c>
      <c r="HG178">
        <v>751.99</v>
      </c>
      <c r="HH178">
        <v>31.0001</v>
      </c>
      <c r="HI178">
        <v>33.186</v>
      </c>
      <c r="HJ178">
        <v>30.001000000000001</v>
      </c>
      <c r="HK178">
        <v>32.966200000000001</v>
      </c>
      <c r="HL178">
        <v>32.961500000000001</v>
      </c>
      <c r="HM178">
        <v>59.171999999999997</v>
      </c>
      <c r="HN178">
        <v>18.1691</v>
      </c>
      <c r="HO178">
        <v>100</v>
      </c>
      <c r="HP178">
        <v>31</v>
      </c>
      <c r="HQ178">
        <v>1090.18</v>
      </c>
      <c r="HR178">
        <v>33.026699999999998</v>
      </c>
      <c r="HS178">
        <v>98.913799999999995</v>
      </c>
      <c r="HT178">
        <v>97.8964</v>
      </c>
    </row>
    <row r="179" spans="1:228" x14ac:dyDescent="0.3">
      <c r="A179">
        <v>164</v>
      </c>
      <c r="B179">
        <v>1673983721.0999999</v>
      </c>
      <c r="C179">
        <v>651</v>
      </c>
      <c r="D179" t="s">
        <v>687</v>
      </c>
      <c r="E179" t="s">
        <v>688</v>
      </c>
      <c r="F179">
        <v>4</v>
      </c>
      <c r="G179">
        <v>1673983718.7874999</v>
      </c>
      <c r="H179">
        <f t="shared" si="68"/>
        <v>1.0552740709308236E-3</v>
      </c>
      <c r="I179">
        <f t="shared" si="69"/>
        <v>1.0552740709308237</v>
      </c>
      <c r="J179">
        <f t="shared" si="70"/>
        <v>13.374373042641247</v>
      </c>
      <c r="K179">
        <f t="shared" si="71"/>
        <v>1057.54125</v>
      </c>
      <c r="L179">
        <f t="shared" si="72"/>
        <v>694.73543954841739</v>
      </c>
      <c r="M179">
        <f t="shared" si="73"/>
        <v>70.312654432920638</v>
      </c>
      <c r="N179">
        <f t="shared" si="74"/>
        <v>107.03143704334772</v>
      </c>
      <c r="O179">
        <f t="shared" si="75"/>
        <v>6.3749763596525941E-2</v>
      </c>
      <c r="P179">
        <f t="shared" si="76"/>
        <v>2.7674275836619402</v>
      </c>
      <c r="Q179">
        <f t="shared" si="77"/>
        <v>6.2945032254817734E-2</v>
      </c>
      <c r="R179">
        <f t="shared" si="78"/>
        <v>3.9412100656910379E-2</v>
      </c>
      <c r="S179">
        <f t="shared" si="79"/>
        <v>226.11452019875318</v>
      </c>
      <c r="T179">
        <f t="shared" si="80"/>
        <v>34.339734620049029</v>
      </c>
      <c r="U179">
        <f t="shared" si="81"/>
        <v>33.074337499999999</v>
      </c>
      <c r="V179">
        <f t="shared" si="82"/>
        <v>5.0732474437672481</v>
      </c>
      <c r="W179">
        <f t="shared" si="83"/>
        <v>67.378144600659098</v>
      </c>
      <c r="X179">
        <f t="shared" si="84"/>
        <v>3.4479262657720415</v>
      </c>
      <c r="Y179">
        <f t="shared" si="85"/>
        <v>5.117276954133156</v>
      </c>
      <c r="Z179">
        <f t="shared" si="86"/>
        <v>1.6253211779952066</v>
      </c>
      <c r="AA179">
        <f t="shared" si="87"/>
        <v>-46.537586528049324</v>
      </c>
      <c r="AB179">
        <f t="shared" si="88"/>
        <v>22.970828698772824</v>
      </c>
      <c r="AC179">
        <f t="shared" si="89"/>
        <v>1.9037943630226655</v>
      </c>
      <c r="AD179">
        <f t="shared" si="90"/>
        <v>204.45155673249934</v>
      </c>
      <c r="AE179">
        <f t="shared" si="91"/>
        <v>24.261230203984752</v>
      </c>
      <c r="AF179">
        <f t="shared" si="92"/>
        <v>1.0241280065067893</v>
      </c>
      <c r="AG179">
        <f t="shared" si="93"/>
        <v>13.374373042641247</v>
      </c>
      <c r="AH179">
        <v>1117.8098152435441</v>
      </c>
      <c r="AI179">
        <v>1098.0691515151509</v>
      </c>
      <c r="AJ179">
        <v>1.7798683874828249</v>
      </c>
      <c r="AK179">
        <v>64.11169264173391</v>
      </c>
      <c r="AL179">
        <f t="shared" si="94"/>
        <v>1.0552740709308237</v>
      </c>
      <c r="AM179">
        <v>33.154837339375391</v>
      </c>
      <c r="AN179">
        <v>34.074186666666677</v>
      </c>
      <c r="AO179">
        <v>3.8056821586958741E-3</v>
      </c>
      <c r="AP179">
        <v>93.4431284046358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47295.618918305772</v>
      </c>
      <c r="AV179">
        <f t="shared" si="98"/>
        <v>1200.01</v>
      </c>
      <c r="AW179">
        <f t="shared" si="99"/>
        <v>1025.9321949216339</v>
      </c>
      <c r="AX179">
        <f t="shared" si="100"/>
        <v>0.85493637129826738</v>
      </c>
      <c r="AY179">
        <f t="shared" si="101"/>
        <v>0.18842719660565593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1673983718.7874999</v>
      </c>
      <c r="BF179">
        <v>1057.54125</v>
      </c>
      <c r="BG179">
        <v>1080.94</v>
      </c>
      <c r="BH179">
        <v>34.067787499999987</v>
      </c>
      <c r="BI179">
        <v>33.154487500000002</v>
      </c>
      <c r="BJ179">
        <v>1064.3399999999999</v>
      </c>
      <c r="BK179">
        <v>33.852024999999998</v>
      </c>
      <c r="BL179">
        <v>649.88824999999997</v>
      </c>
      <c r="BM179">
        <v>101.108125</v>
      </c>
      <c r="BN179">
        <v>9.9687974999999998E-2</v>
      </c>
      <c r="BO179">
        <v>33.228299999999997</v>
      </c>
      <c r="BP179">
        <v>33.074337499999999</v>
      </c>
      <c r="BQ179">
        <v>999.9</v>
      </c>
      <c r="BR179">
        <v>0</v>
      </c>
      <c r="BS179">
        <v>0</v>
      </c>
      <c r="BT179">
        <v>9003.4375</v>
      </c>
      <c r="BU179">
        <v>0</v>
      </c>
      <c r="BV179">
        <v>1228.2025000000001</v>
      </c>
      <c r="BW179">
        <v>-23.396650000000001</v>
      </c>
      <c r="BX179">
        <v>1094.8412499999999</v>
      </c>
      <c r="BY179">
        <v>1118.0062499999999</v>
      </c>
      <c r="BZ179">
        <v>0.91330350000000005</v>
      </c>
      <c r="CA179">
        <v>1080.94</v>
      </c>
      <c r="CB179">
        <v>33.154487500000002</v>
      </c>
      <c r="CC179">
        <v>3.4445275</v>
      </c>
      <c r="CD179">
        <v>3.352185</v>
      </c>
      <c r="CE179">
        <v>26.348762499999999</v>
      </c>
      <c r="CF179">
        <v>25.889125</v>
      </c>
      <c r="CG179">
        <v>1200.01</v>
      </c>
      <c r="CH179">
        <v>0.50003825000000002</v>
      </c>
      <c r="CI179">
        <v>0.49996174999999998</v>
      </c>
      <c r="CJ179">
        <v>0</v>
      </c>
      <c r="CK179">
        <v>938.57474999999999</v>
      </c>
      <c r="CL179">
        <v>4.9990899999999998</v>
      </c>
      <c r="CM179">
        <v>10255.612499999999</v>
      </c>
      <c r="CN179">
        <v>9558.0849999999991</v>
      </c>
      <c r="CO179">
        <v>43.375</v>
      </c>
      <c r="CP179">
        <v>45.686999999999998</v>
      </c>
      <c r="CQ179">
        <v>44.25</v>
      </c>
      <c r="CR179">
        <v>44.436999999999998</v>
      </c>
      <c r="CS179">
        <v>44.679250000000003</v>
      </c>
      <c r="CT179">
        <v>597.55124999999998</v>
      </c>
      <c r="CU179">
        <v>597.46</v>
      </c>
      <c r="CV179">
        <v>0</v>
      </c>
      <c r="CW179">
        <v>1673983721.5</v>
      </c>
      <c r="CX179">
        <v>0</v>
      </c>
      <c r="CY179">
        <v>1673981072</v>
      </c>
      <c r="CZ179" t="s">
        <v>356</v>
      </c>
      <c r="DA179">
        <v>1673981071.5</v>
      </c>
      <c r="DB179">
        <v>1673981072</v>
      </c>
      <c r="DC179">
        <v>22</v>
      </c>
      <c r="DD179">
        <v>6.0000000000000001E-3</v>
      </c>
      <c r="DE179">
        <v>1.4999999999999999E-2</v>
      </c>
      <c r="DF179">
        <v>-5.52</v>
      </c>
      <c r="DG179">
        <v>0.19600000000000001</v>
      </c>
      <c r="DH179">
        <v>415</v>
      </c>
      <c r="DI179">
        <v>30</v>
      </c>
      <c r="DJ179">
        <v>0.47</v>
      </c>
      <c r="DK179">
        <v>0.06</v>
      </c>
      <c r="DL179">
        <v>-23.33739756097561</v>
      </c>
      <c r="DM179">
        <v>-1.0829268292824471E-3</v>
      </c>
      <c r="DN179">
        <v>0.13243546884685131</v>
      </c>
      <c r="DO179">
        <v>1</v>
      </c>
      <c r="DP179">
        <v>0.93678182926829257</v>
      </c>
      <c r="DQ179">
        <v>-0.38878235540069661</v>
      </c>
      <c r="DR179">
        <v>4.6330707215284463E-2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3.2967599999999999</v>
      </c>
      <c r="EB179">
        <v>2.62575</v>
      </c>
      <c r="EC179">
        <v>0.19445699999999999</v>
      </c>
      <c r="ED179">
        <v>0.194963</v>
      </c>
      <c r="EE179">
        <v>0.13939399999999999</v>
      </c>
      <c r="EF179">
        <v>0.13552400000000001</v>
      </c>
      <c r="EG179">
        <v>24297.200000000001</v>
      </c>
      <c r="EH179">
        <v>24698.2</v>
      </c>
      <c r="EI179">
        <v>28067.4</v>
      </c>
      <c r="EJ179">
        <v>29534.7</v>
      </c>
      <c r="EK179">
        <v>33251.1</v>
      </c>
      <c r="EL179">
        <v>35453.5</v>
      </c>
      <c r="EM179">
        <v>39625.9</v>
      </c>
      <c r="EN179">
        <v>42217.2</v>
      </c>
      <c r="EO179">
        <v>2.2291300000000001</v>
      </c>
      <c r="EP179">
        <v>2.19007</v>
      </c>
      <c r="EQ179">
        <v>0.109445</v>
      </c>
      <c r="ER179">
        <v>0</v>
      </c>
      <c r="ES179">
        <v>31.2879</v>
      </c>
      <c r="ET179">
        <v>999.9</v>
      </c>
      <c r="EU179">
        <v>71.5</v>
      </c>
      <c r="EV179">
        <v>34.4</v>
      </c>
      <c r="EW179">
        <v>38.633200000000002</v>
      </c>
      <c r="EX179">
        <v>57.81</v>
      </c>
      <c r="EY179">
        <v>-5.3645899999999997</v>
      </c>
      <c r="EZ179">
        <v>2</v>
      </c>
      <c r="FA179">
        <v>0.45747199999999999</v>
      </c>
      <c r="FB179">
        <v>0.309749</v>
      </c>
      <c r="FC179">
        <v>20.2697</v>
      </c>
      <c r="FD179">
        <v>5.2183400000000004</v>
      </c>
      <c r="FE179">
        <v>12.0099</v>
      </c>
      <c r="FF179">
        <v>4.9860499999999996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1.86585</v>
      </c>
      <c r="FM179">
        <v>1.8622300000000001</v>
      </c>
      <c r="FN179">
        <v>1.86432</v>
      </c>
      <c r="FO179">
        <v>1.8603499999999999</v>
      </c>
      <c r="FP179">
        <v>1.8610800000000001</v>
      </c>
      <c r="FQ179">
        <v>1.8602000000000001</v>
      </c>
      <c r="FR179">
        <v>1.86188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-6.8</v>
      </c>
      <c r="GH179">
        <v>0.21579999999999999</v>
      </c>
      <c r="GI179">
        <v>-4.1132035990306486</v>
      </c>
      <c r="GJ179">
        <v>-4.0977002334145526E-3</v>
      </c>
      <c r="GK179">
        <v>1.9870096767282211E-6</v>
      </c>
      <c r="GL179">
        <v>-4.7591234531596528E-10</v>
      </c>
      <c r="GM179">
        <v>-9.7813170522517312E-2</v>
      </c>
      <c r="GN179">
        <v>-4.4277268217585318E-5</v>
      </c>
      <c r="GO179">
        <v>7.6125673839889962E-4</v>
      </c>
      <c r="GP179">
        <v>-1.4366726965109579E-5</v>
      </c>
      <c r="GQ179">
        <v>6</v>
      </c>
      <c r="GR179">
        <v>2093</v>
      </c>
      <c r="GS179">
        <v>4</v>
      </c>
      <c r="GT179">
        <v>31</v>
      </c>
      <c r="GU179">
        <v>44.2</v>
      </c>
      <c r="GV179">
        <v>44.2</v>
      </c>
      <c r="GW179">
        <v>2.96997</v>
      </c>
      <c r="GX179">
        <v>2.51709</v>
      </c>
      <c r="GY179">
        <v>2.04834</v>
      </c>
      <c r="GZ179">
        <v>2.6245099999999999</v>
      </c>
      <c r="HA179">
        <v>2.1972700000000001</v>
      </c>
      <c r="HB179">
        <v>2.33887</v>
      </c>
      <c r="HC179">
        <v>39.968899999999998</v>
      </c>
      <c r="HD179">
        <v>15.2003</v>
      </c>
      <c r="HE179">
        <v>18</v>
      </c>
      <c r="HF179">
        <v>707.59299999999996</v>
      </c>
      <c r="HG179">
        <v>751.70399999999995</v>
      </c>
      <c r="HH179">
        <v>31.0002</v>
      </c>
      <c r="HI179">
        <v>33.194099999999999</v>
      </c>
      <c r="HJ179">
        <v>30.001000000000001</v>
      </c>
      <c r="HK179">
        <v>32.9758</v>
      </c>
      <c r="HL179">
        <v>32.969499999999996</v>
      </c>
      <c r="HM179">
        <v>59.4527</v>
      </c>
      <c r="HN179">
        <v>18.443999999999999</v>
      </c>
      <c r="HO179">
        <v>100</v>
      </c>
      <c r="HP179">
        <v>31</v>
      </c>
      <c r="HQ179">
        <v>1096.9000000000001</v>
      </c>
      <c r="HR179">
        <v>32.973399999999998</v>
      </c>
      <c r="HS179">
        <v>98.912700000000001</v>
      </c>
      <c r="HT179">
        <v>97.896299999999997</v>
      </c>
    </row>
    <row r="180" spans="1:228" x14ac:dyDescent="0.3">
      <c r="A180">
        <v>165</v>
      </c>
      <c r="B180">
        <v>1673983725.0999999</v>
      </c>
      <c r="C180">
        <v>655</v>
      </c>
      <c r="D180" t="s">
        <v>689</v>
      </c>
      <c r="E180" t="s">
        <v>690</v>
      </c>
      <c r="F180">
        <v>4</v>
      </c>
      <c r="G180">
        <v>1673983723.0999999</v>
      </c>
      <c r="H180">
        <f t="shared" si="68"/>
        <v>1.0601542657710926E-3</v>
      </c>
      <c r="I180">
        <f t="shared" si="69"/>
        <v>1.0601542657710927</v>
      </c>
      <c r="J180">
        <f t="shared" si="70"/>
        <v>13.672909610776781</v>
      </c>
      <c r="K180">
        <f t="shared" si="71"/>
        <v>1064.6671428571431</v>
      </c>
      <c r="L180">
        <f t="shared" si="72"/>
        <v>697.27315428068766</v>
      </c>
      <c r="M180">
        <f t="shared" si="73"/>
        <v>70.570434618158657</v>
      </c>
      <c r="N180">
        <f t="shared" si="74"/>
        <v>107.75407390036497</v>
      </c>
      <c r="O180">
        <f t="shared" si="75"/>
        <v>6.4314773686850291E-2</v>
      </c>
      <c r="P180">
        <f t="shared" si="76"/>
        <v>2.7704257413444346</v>
      </c>
      <c r="Q180">
        <f t="shared" si="77"/>
        <v>6.3496687508783303E-2</v>
      </c>
      <c r="R180">
        <f t="shared" si="78"/>
        <v>3.9758064437571475E-2</v>
      </c>
      <c r="S180">
        <f t="shared" si="79"/>
        <v>226.11101483200915</v>
      </c>
      <c r="T180">
        <f t="shared" si="80"/>
        <v>34.330420052614144</v>
      </c>
      <c r="U180">
        <f t="shared" si="81"/>
        <v>33.056271428571428</v>
      </c>
      <c r="V180">
        <f t="shared" si="82"/>
        <v>5.0681026604436656</v>
      </c>
      <c r="W180">
        <f t="shared" si="83"/>
        <v>67.432834272331959</v>
      </c>
      <c r="X180">
        <f t="shared" si="84"/>
        <v>3.449397792742622</v>
      </c>
      <c r="Y180">
        <f t="shared" si="85"/>
        <v>5.115308929196126</v>
      </c>
      <c r="Z180">
        <f t="shared" si="86"/>
        <v>1.6187048677010436</v>
      </c>
      <c r="AA180">
        <f t="shared" si="87"/>
        <v>-46.752803120505185</v>
      </c>
      <c r="AB180">
        <f t="shared" si="88"/>
        <v>24.669871206624745</v>
      </c>
      <c r="AC180">
        <f t="shared" si="89"/>
        <v>2.0421468911075729</v>
      </c>
      <c r="AD180">
        <f t="shared" si="90"/>
        <v>206.07022980923628</v>
      </c>
      <c r="AE180">
        <f t="shared" si="91"/>
        <v>24.093442965142636</v>
      </c>
      <c r="AF180">
        <f t="shared" si="92"/>
        <v>1.0528299894311783</v>
      </c>
      <c r="AG180">
        <f t="shared" si="93"/>
        <v>13.672909610776781</v>
      </c>
      <c r="AH180">
        <v>1124.4979088130431</v>
      </c>
      <c r="AI180">
        <v>1104.789939393939</v>
      </c>
      <c r="AJ180">
        <v>1.6999854311268849</v>
      </c>
      <c r="AK180">
        <v>64.11169264173391</v>
      </c>
      <c r="AL180">
        <f t="shared" si="94"/>
        <v>1.0601542657710927</v>
      </c>
      <c r="AM180">
        <v>33.14741174302516</v>
      </c>
      <c r="AN180">
        <v>34.086972121212099</v>
      </c>
      <c r="AO180">
        <v>9.8272252055975036E-4</v>
      </c>
      <c r="AP180">
        <v>93.4431284046358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47379.118624085626</v>
      </c>
      <c r="AV180">
        <f t="shared" si="98"/>
        <v>1199.994285714286</v>
      </c>
      <c r="AW180">
        <f t="shared" si="99"/>
        <v>1025.9184781513004</v>
      </c>
      <c r="AX180">
        <f t="shared" si="100"/>
        <v>0.85493613625054177</v>
      </c>
      <c r="AY180">
        <f t="shared" si="101"/>
        <v>0.1884267429635455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1673983723.0999999</v>
      </c>
      <c r="BF180">
        <v>1064.6671428571431</v>
      </c>
      <c r="BG180">
        <v>1087.94</v>
      </c>
      <c r="BH180">
        <v>34.081871428571432</v>
      </c>
      <c r="BI180">
        <v>33.143228571428573</v>
      </c>
      <c r="BJ180">
        <v>1071.474285714286</v>
      </c>
      <c r="BK180">
        <v>33.866128571428568</v>
      </c>
      <c r="BL180">
        <v>650.05399999999997</v>
      </c>
      <c r="BM180">
        <v>101.1091428571429</v>
      </c>
      <c r="BN180">
        <v>0.1000234285714286</v>
      </c>
      <c r="BO180">
        <v>33.221442857142847</v>
      </c>
      <c r="BP180">
        <v>33.056271428571428</v>
      </c>
      <c r="BQ180">
        <v>999.89999999999986</v>
      </c>
      <c r="BR180">
        <v>0</v>
      </c>
      <c r="BS180">
        <v>0</v>
      </c>
      <c r="BT180">
        <v>9019.2857142857138</v>
      </c>
      <c r="BU180">
        <v>0</v>
      </c>
      <c r="BV180">
        <v>1252.398571428572</v>
      </c>
      <c r="BW180">
        <v>-23.270785714285719</v>
      </c>
      <c r="BX180">
        <v>1102.23</v>
      </c>
      <c r="BY180">
        <v>1125.231428571429</v>
      </c>
      <c r="BZ180">
        <v>0.9386645714285714</v>
      </c>
      <c r="CA180">
        <v>1087.94</v>
      </c>
      <c r="CB180">
        <v>33.143228571428573</v>
      </c>
      <c r="CC180">
        <v>3.4459842857142862</v>
      </c>
      <c r="CD180">
        <v>3.3510785714285718</v>
      </c>
      <c r="CE180">
        <v>26.35595714285714</v>
      </c>
      <c r="CF180">
        <v>25.88355714285715</v>
      </c>
      <c r="CG180">
        <v>1199.994285714286</v>
      </c>
      <c r="CH180">
        <v>0.5000460000000001</v>
      </c>
      <c r="CI180">
        <v>0.4999539999999999</v>
      </c>
      <c r="CJ180">
        <v>0</v>
      </c>
      <c r="CK180">
        <v>939.29514285714288</v>
      </c>
      <c r="CL180">
        <v>4.9990899999999998</v>
      </c>
      <c r="CM180">
        <v>10261.72857142857</v>
      </c>
      <c r="CN180">
        <v>9557.9700000000012</v>
      </c>
      <c r="CO180">
        <v>43.375</v>
      </c>
      <c r="CP180">
        <v>45.686999999999998</v>
      </c>
      <c r="CQ180">
        <v>44.267714285714291</v>
      </c>
      <c r="CR180">
        <v>44.436999999999998</v>
      </c>
      <c r="CS180">
        <v>44.686999999999998</v>
      </c>
      <c r="CT180">
        <v>597.55428571428558</v>
      </c>
      <c r="CU180">
        <v>597.44428571428568</v>
      </c>
      <c r="CV180">
        <v>0</v>
      </c>
      <c r="CW180">
        <v>1673983725.0999999</v>
      </c>
      <c r="CX180">
        <v>0</v>
      </c>
      <c r="CY180">
        <v>1673981072</v>
      </c>
      <c r="CZ180" t="s">
        <v>356</v>
      </c>
      <c r="DA180">
        <v>1673981071.5</v>
      </c>
      <c r="DB180">
        <v>1673981072</v>
      </c>
      <c r="DC180">
        <v>22</v>
      </c>
      <c r="DD180">
        <v>6.0000000000000001E-3</v>
      </c>
      <c r="DE180">
        <v>1.4999999999999999E-2</v>
      </c>
      <c r="DF180">
        <v>-5.52</v>
      </c>
      <c r="DG180">
        <v>0.19600000000000001</v>
      </c>
      <c r="DH180">
        <v>415</v>
      </c>
      <c r="DI180">
        <v>30</v>
      </c>
      <c r="DJ180">
        <v>0.47</v>
      </c>
      <c r="DK180">
        <v>0.06</v>
      </c>
      <c r="DL180">
        <v>-23.32443414634146</v>
      </c>
      <c r="DM180">
        <v>7.6526132404168473E-2</v>
      </c>
      <c r="DN180">
        <v>0.13431454456911149</v>
      </c>
      <c r="DO180">
        <v>1</v>
      </c>
      <c r="DP180">
        <v>0.92476182926829276</v>
      </c>
      <c r="DQ180">
        <v>-0.16632610452961641</v>
      </c>
      <c r="DR180">
        <v>3.338069475076906E-2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3.2966199999999999</v>
      </c>
      <c r="EB180">
        <v>2.6251000000000002</v>
      </c>
      <c r="EC180">
        <v>0.19519900000000001</v>
      </c>
      <c r="ED180">
        <v>0.19570000000000001</v>
      </c>
      <c r="EE180">
        <v>0.13942199999999999</v>
      </c>
      <c r="EF180">
        <v>0.135462</v>
      </c>
      <c r="EG180">
        <v>24274.2</v>
      </c>
      <c r="EH180">
        <v>24675.3</v>
      </c>
      <c r="EI180">
        <v>28066.799999999999</v>
      </c>
      <c r="EJ180">
        <v>29534.5</v>
      </c>
      <c r="EK180">
        <v>33249.800000000003</v>
      </c>
      <c r="EL180">
        <v>35456</v>
      </c>
      <c r="EM180">
        <v>39625.699999999997</v>
      </c>
      <c r="EN180">
        <v>42217</v>
      </c>
      <c r="EO180">
        <v>2.22898</v>
      </c>
      <c r="EP180">
        <v>2.1899000000000002</v>
      </c>
      <c r="EQ180">
        <v>0.11072700000000001</v>
      </c>
      <c r="ER180">
        <v>0</v>
      </c>
      <c r="ES180">
        <v>31.262499999999999</v>
      </c>
      <c r="ET180">
        <v>999.9</v>
      </c>
      <c r="EU180">
        <v>71.5</v>
      </c>
      <c r="EV180">
        <v>34.4</v>
      </c>
      <c r="EW180">
        <v>38.634999999999998</v>
      </c>
      <c r="EX180">
        <v>57.51</v>
      </c>
      <c r="EY180">
        <v>-5.43269</v>
      </c>
      <c r="EZ180">
        <v>2</v>
      </c>
      <c r="FA180">
        <v>0.45830300000000002</v>
      </c>
      <c r="FB180">
        <v>0.31192300000000001</v>
      </c>
      <c r="FC180">
        <v>20.27</v>
      </c>
      <c r="FD180">
        <v>5.2189399999999999</v>
      </c>
      <c r="FE180">
        <v>12.0099</v>
      </c>
      <c r="FF180">
        <v>4.9865000000000004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1.8622099999999999</v>
      </c>
      <c r="FN180">
        <v>1.86432</v>
      </c>
      <c r="FO180">
        <v>1.8603499999999999</v>
      </c>
      <c r="FP180">
        <v>1.8611</v>
      </c>
      <c r="FQ180">
        <v>1.8602000000000001</v>
      </c>
      <c r="FR180">
        <v>1.86188</v>
      </c>
      <c r="FS180">
        <v>1.8585100000000001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-6.82</v>
      </c>
      <c r="GH180">
        <v>0.21579999999999999</v>
      </c>
      <c r="GI180">
        <v>-4.1132035990306486</v>
      </c>
      <c r="GJ180">
        <v>-4.0977002334145526E-3</v>
      </c>
      <c r="GK180">
        <v>1.9870096767282211E-6</v>
      </c>
      <c r="GL180">
        <v>-4.7591234531596528E-10</v>
      </c>
      <c r="GM180">
        <v>-9.7813170522517312E-2</v>
      </c>
      <c r="GN180">
        <v>-4.4277268217585318E-5</v>
      </c>
      <c r="GO180">
        <v>7.6125673839889962E-4</v>
      </c>
      <c r="GP180">
        <v>-1.4366726965109579E-5</v>
      </c>
      <c r="GQ180">
        <v>6</v>
      </c>
      <c r="GR180">
        <v>2093</v>
      </c>
      <c r="GS180">
        <v>4</v>
      </c>
      <c r="GT180">
        <v>31</v>
      </c>
      <c r="GU180">
        <v>44.2</v>
      </c>
      <c r="GV180">
        <v>44.2</v>
      </c>
      <c r="GW180">
        <v>2.9846200000000001</v>
      </c>
      <c r="GX180">
        <v>2.51709</v>
      </c>
      <c r="GY180">
        <v>2.04834</v>
      </c>
      <c r="GZ180">
        <v>2.6257299999999999</v>
      </c>
      <c r="HA180">
        <v>2.1972700000000001</v>
      </c>
      <c r="HB180">
        <v>2.34253</v>
      </c>
      <c r="HC180">
        <v>39.968899999999998</v>
      </c>
      <c r="HD180">
        <v>15.2003</v>
      </c>
      <c r="HE180">
        <v>18</v>
      </c>
      <c r="HF180">
        <v>707.56600000000003</v>
      </c>
      <c r="HG180">
        <v>751.63599999999997</v>
      </c>
      <c r="HH180">
        <v>31.000499999999999</v>
      </c>
      <c r="HI180">
        <v>33.201700000000002</v>
      </c>
      <c r="HJ180">
        <v>30.001000000000001</v>
      </c>
      <c r="HK180">
        <v>32.984499999999997</v>
      </c>
      <c r="HL180">
        <v>32.977600000000002</v>
      </c>
      <c r="HM180">
        <v>59.739899999999999</v>
      </c>
      <c r="HN180">
        <v>18.714600000000001</v>
      </c>
      <c r="HO180">
        <v>100</v>
      </c>
      <c r="HP180">
        <v>31</v>
      </c>
      <c r="HQ180">
        <v>1103.69</v>
      </c>
      <c r="HR180">
        <v>32.921100000000003</v>
      </c>
      <c r="HS180">
        <v>98.911500000000004</v>
      </c>
      <c r="HT180">
        <v>97.895700000000005</v>
      </c>
    </row>
    <row r="181" spans="1:228" x14ac:dyDescent="0.3">
      <c r="A181">
        <v>166</v>
      </c>
      <c r="B181">
        <v>1673983729.0999999</v>
      </c>
      <c r="C181">
        <v>659</v>
      </c>
      <c r="D181" t="s">
        <v>691</v>
      </c>
      <c r="E181" t="s">
        <v>692</v>
      </c>
      <c r="F181">
        <v>4</v>
      </c>
      <c r="G181">
        <v>1673983726.7874999</v>
      </c>
      <c r="H181">
        <f t="shared" si="68"/>
        <v>1.0872348604727929E-3</v>
      </c>
      <c r="I181">
        <f t="shared" si="69"/>
        <v>1.0872348604727928</v>
      </c>
      <c r="J181">
        <f t="shared" si="70"/>
        <v>13.762613320917453</v>
      </c>
      <c r="K181">
        <f t="shared" si="71"/>
        <v>1070.6875</v>
      </c>
      <c r="L181">
        <f t="shared" si="72"/>
        <v>709.03319665772131</v>
      </c>
      <c r="M181">
        <f t="shared" si="73"/>
        <v>71.760714274365796</v>
      </c>
      <c r="N181">
        <f t="shared" si="74"/>
        <v>108.36347314458047</v>
      </c>
      <c r="O181">
        <f t="shared" si="75"/>
        <v>6.5904523442054511E-2</v>
      </c>
      <c r="P181">
        <f t="shared" si="76"/>
        <v>2.7700793167862194</v>
      </c>
      <c r="Q181">
        <f t="shared" si="77"/>
        <v>6.5045679391782504E-2</v>
      </c>
      <c r="R181">
        <f t="shared" si="78"/>
        <v>4.0729780833361512E-2</v>
      </c>
      <c r="S181">
        <f t="shared" si="79"/>
        <v>226.11209296489579</v>
      </c>
      <c r="T181">
        <f t="shared" si="80"/>
        <v>34.323589129490237</v>
      </c>
      <c r="U181">
        <f t="shared" si="81"/>
        <v>33.064062500000013</v>
      </c>
      <c r="V181">
        <f t="shared" si="82"/>
        <v>5.0703208135382898</v>
      </c>
      <c r="W181">
        <f t="shared" si="83"/>
        <v>67.439516963835572</v>
      </c>
      <c r="X181">
        <f t="shared" si="84"/>
        <v>3.4498208437970916</v>
      </c>
      <c r="Y181">
        <f t="shared" si="85"/>
        <v>5.1154293493042928</v>
      </c>
      <c r="Z181">
        <f t="shared" si="86"/>
        <v>1.6204999697411981</v>
      </c>
      <c r="AA181">
        <f t="shared" si="87"/>
        <v>-47.947057346850166</v>
      </c>
      <c r="AB181">
        <f t="shared" si="88"/>
        <v>23.565933444772249</v>
      </c>
      <c r="AC181">
        <f t="shared" si="89"/>
        <v>1.9510864838445929</v>
      </c>
      <c r="AD181">
        <f t="shared" si="90"/>
        <v>203.68205554666247</v>
      </c>
      <c r="AE181">
        <f t="shared" si="91"/>
        <v>24.10163757638319</v>
      </c>
      <c r="AF181">
        <f t="shared" si="92"/>
        <v>1.0947547785419229</v>
      </c>
      <c r="AG181">
        <f t="shared" si="93"/>
        <v>13.762613320917453</v>
      </c>
      <c r="AH181">
        <v>1131.2693373557961</v>
      </c>
      <c r="AI181">
        <v>1111.5267272727269</v>
      </c>
      <c r="AJ181">
        <v>1.6865773443474501</v>
      </c>
      <c r="AK181">
        <v>64.11169264173391</v>
      </c>
      <c r="AL181">
        <f t="shared" si="94"/>
        <v>1.0872348604727928</v>
      </c>
      <c r="AM181">
        <v>33.113753005836521</v>
      </c>
      <c r="AN181">
        <v>34.083582424242429</v>
      </c>
      <c r="AO181">
        <v>-7.349913620557321E-5</v>
      </c>
      <c r="AP181">
        <v>93.4431284046358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47369.528210113007</v>
      </c>
      <c r="AV181">
        <f t="shared" si="98"/>
        <v>1200</v>
      </c>
      <c r="AW181">
        <f t="shared" si="99"/>
        <v>1025.923364230516</v>
      </c>
      <c r="AX181">
        <f t="shared" si="100"/>
        <v>0.85493613685876335</v>
      </c>
      <c r="AY181">
        <f t="shared" si="101"/>
        <v>0.18842674413741317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1673983726.7874999</v>
      </c>
      <c r="BF181">
        <v>1070.6875</v>
      </c>
      <c r="BG181">
        <v>1094.0174999999999</v>
      </c>
      <c r="BH181">
        <v>34.086024999999999</v>
      </c>
      <c r="BI181">
        <v>33.109912499999993</v>
      </c>
      <c r="BJ181">
        <v>1077.5062499999999</v>
      </c>
      <c r="BK181">
        <v>33.870275000000007</v>
      </c>
      <c r="BL181">
        <v>649.99</v>
      </c>
      <c r="BM181">
        <v>101.109375</v>
      </c>
      <c r="BN181">
        <v>9.9869662500000012E-2</v>
      </c>
      <c r="BO181">
        <v>33.2218625</v>
      </c>
      <c r="BP181">
        <v>33.064062500000013</v>
      </c>
      <c r="BQ181">
        <v>999.9</v>
      </c>
      <c r="BR181">
        <v>0</v>
      </c>
      <c r="BS181">
        <v>0</v>
      </c>
      <c r="BT181">
        <v>9017.4225000000006</v>
      </c>
      <c r="BU181">
        <v>0</v>
      </c>
      <c r="BV181">
        <v>1152.6075000000001</v>
      </c>
      <c r="BW181">
        <v>-23.329350000000002</v>
      </c>
      <c r="BX181">
        <v>1108.47</v>
      </c>
      <c r="BY181">
        <v>1131.48125</v>
      </c>
      <c r="BZ181">
        <v>0.97612187500000003</v>
      </c>
      <c r="CA181">
        <v>1094.0174999999999</v>
      </c>
      <c r="CB181">
        <v>33.109912499999993</v>
      </c>
      <c r="CC181">
        <v>3.4464187499999999</v>
      </c>
      <c r="CD181">
        <v>3.3477237500000001</v>
      </c>
      <c r="CE181">
        <v>26.358062499999999</v>
      </c>
      <c r="CF181">
        <v>25.86665</v>
      </c>
      <c r="CG181">
        <v>1200</v>
      </c>
      <c r="CH181">
        <v>0.50004599999999999</v>
      </c>
      <c r="CI181">
        <v>0.49995400000000001</v>
      </c>
      <c r="CJ181">
        <v>0</v>
      </c>
      <c r="CK181">
        <v>939.68212500000004</v>
      </c>
      <c r="CL181">
        <v>4.9990899999999998</v>
      </c>
      <c r="CM181">
        <v>10266.225</v>
      </c>
      <c r="CN181">
        <v>9558.0074999999997</v>
      </c>
      <c r="CO181">
        <v>43.375</v>
      </c>
      <c r="CP181">
        <v>45.686999999999998</v>
      </c>
      <c r="CQ181">
        <v>44.280999999999999</v>
      </c>
      <c r="CR181">
        <v>44.436999999999998</v>
      </c>
      <c r="CS181">
        <v>44.686999999999998</v>
      </c>
      <c r="CT181">
        <v>597.55999999999995</v>
      </c>
      <c r="CU181">
        <v>597.45000000000005</v>
      </c>
      <c r="CV181">
        <v>0</v>
      </c>
      <c r="CW181">
        <v>1673983729.3</v>
      </c>
      <c r="CX181">
        <v>0</v>
      </c>
      <c r="CY181">
        <v>1673981072</v>
      </c>
      <c r="CZ181" t="s">
        <v>356</v>
      </c>
      <c r="DA181">
        <v>1673981071.5</v>
      </c>
      <c r="DB181">
        <v>1673981072</v>
      </c>
      <c r="DC181">
        <v>22</v>
      </c>
      <c r="DD181">
        <v>6.0000000000000001E-3</v>
      </c>
      <c r="DE181">
        <v>1.4999999999999999E-2</v>
      </c>
      <c r="DF181">
        <v>-5.52</v>
      </c>
      <c r="DG181">
        <v>0.19600000000000001</v>
      </c>
      <c r="DH181">
        <v>415</v>
      </c>
      <c r="DI181">
        <v>30</v>
      </c>
      <c r="DJ181">
        <v>0.47</v>
      </c>
      <c r="DK181">
        <v>0.06</v>
      </c>
      <c r="DL181">
        <v>-23.305837499999999</v>
      </c>
      <c r="DM181">
        <v>-0.2096589118198269</v>
      </c>
      <c r="DN181">
        <v>0.13036216607493911</v>
      </c>
      <c r="DO181">
        <v>0</v>
      </c>
      <c r="DP181">
        <v>0.92285282499999999</v>
      </c>
      <c r="DQ181">
        <v>0.23745995121951191</v>
      </c>
      <c r="DR181">
        <v>3.2261248926450048E-2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370</v>
      </c>
      <c r="EA181">
        <v>3.2966799999999998</v>
      </c>
      <c r="EB181">
        <v>2.62541</v>
      </c>
      <c r="EC181">
        <v>0.19594700000000001</v>
      </c>
      <c r="ED181">
        <v>0.19644500000000001</v>
      </c>
      <c r="EE181">
        <v>0.13940900000000001</v>
      </c>
      <c r="EF181">
        <v>0.13533000000000001</v>
      </c>
      <c r="EG181">
        <v>24250.9</v>
      </c>
      <c r="EH181">
        <v>24651.7</v>
      </c>
      <c r="EI181">
        <v>28066.1</v>
      </c>
      <c r="EJ181">
        <v>29533.7</v>
      </c>
      <c r="EK181">
        <v>33249.4</v>
      </c>
      <c r="EL181">
        <v>35460.5</v>
      </c>
      <c r="EM181">
        <v>39624.6</v>
      </c>
      <c r="EN181">
        <v>42215.9</v>
      </c>
      <c r="EO181">
        <v>2.2288999999999999</v>
      </c>
      <c r="EP181">
        <v>2.18988</v>
      </c>
      <c r="EQ181">
        <v>0.112526</v>
      </c>
      <c r="ER181">
        <v>0</v>
      </c>
      <c r="ES181">
        <v>31.2423</v>
      </c>
      <c r="ET181">
        <v>999.9</v>
      </c>
      <c r="EU181">
        <v>71.5</v>
      </c>
      <c r="EV181">
        <v>34.4</v>
      </c>
      <c r="EW181">
        <v>38.635199999999998</v>
      </c>
      <c r="EX181">
        <v>57.33</v>
      </c>
      <c r="EY181">
        <v>-5.4927900000000003</v>
      </c>
      <c r="EZ181">
        <v>2</v>
      </c>
      <c r="FA181">
        <v>0.45885199999999998</v>
      </c>
      <c r="FB181">
        <v>0.31533499999999998</v>
      </c>
      <c r="FC181">
        <v>20.27</v>
      </c>
      <c r="FD181">
        <v>5.2189399999999999</v>
      </c>
      <c r="FE181">
        <v>12.0098</v>
      </c>
      <c r="FF181">
        <v>4.9863</v>
      </c>
      <c r="FG181">
        <v>3.2845300000000002</v>
      </c>
      <c r="FH181">
        <v>9999</v>
      </c>
      <c r="FI181">
        <v>9999</v>
      </c>
      <c r="FJ181">
        <v>9999</v>
      </c>
      <c r="FK181">
        <v>999.9</v>
      </c>
      <c r="FL181">
        <v>1.8658600000000001</v>
      </c>
      <c r="FM181">
        <v>1.86222</v>
      </c>
      <c r="FN181">
        <v>1.86432</v>
      </c>
      <c r="FO181">
        <v>1.8603499999999999</v>
      </c>
      <c r="FP181">
        <v>1.8611</v>
      </c>
      <c r="FQ181">
        <v>1.8602000000000001</v>
      </c>
      <c r="FR181">
        <v>1.86188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-6.82</v>
      </c>
      <c r="GH181">
        <v>0.21579999999999999</v>
      </c>
      <c r="GI181">
        <v>-4.1132035990306486</v>
      </c>
      <c r="GJ181">
        <v>-4.0977002334145526E-3</v>
      </c>
      <c r="GK181">
        <v>1.9870096767282211E-6</v>
      </c>
      <c r="GL181">
        <v>-4.7591234531596528E-10</v>
      </c>
      <c r="GM181">
        <v>-9.7813170522517312E-2</v>
      </c>
      <c r="GN181">
        <v>-4.4277268217585318E-5</v>
      </c>
      <c r="GO181">
        <v>7.6125673839889962E-4</v>
      </c>
      <c r="GP181">
        <v>-1.4366726965109579E-5</v>
      </c>
      <c r="GQ181">
        <v>6</v>
      </c>
      <c r="GR181">
        <v>2093</v>
      </c>
      <c r="GS181">
        <v>4</v>
      </c>
      <c r="GT181">
        <v>31</v>
      </c>
      <c r="GU181">
        <v>44.3</v>
      </c>
      <c r="GV181">
        <v>44.3</v>
      </c>
      <c r="GW181">
        <v>2.9992700000000001</v>
      </c>
      <c r="GX181">
        <v>2.5158700000000001</v>
      </c>
      <c r="GY181">
        <v>2.04834</v>
      </c>
      <c r="GZ181">
        <v>2.6257299999999999</v>
      </c>
      <c r="HA181">
        <v>2.1972700000000001</v>
      </c>
      <c r="HB181">
        <v>2.33765</v>
      </c>
      <c r="HC181">
        <v>39.994199999999999</v>
      </c>
      <c r="HD181">
        <v>15.209</v>
      </c>
      <c r="HE181">
        <v>18</v>
      </c>
      <c r="HF181">
        <v>707.59400000000005</v>
      </c>
      <c r="HG181">
        <v>751.71299999999997</v>
      </c>
      <c r="HH181">
        <v>31.000699999999998</v>
      </c>
      <c r="HI181">
        <v>33.209699999999998</v>
      </c>
      <c r="HJ181">
        <v>30.000900000000001</v>
      </c>
      <c r="HK181">
        <v>32.992600000000003</v>
      </c>
      <c r="HL181">
        <v>32.985599999999998</v>
      </c>
      <c r="HM181">
        <v>60.031100000000002</v>
      </c>
      <c r="HN181">
        <v>19.0105</v>
      </c>
      <c r="HO181">
        <v>100</v>
      </c>
      <c r="HP181">
        <v>31</v>
      </c>
      <c r="HQ181">
        <v>1110.3699999999999</v>
      </c>
      <c r="HR181">
        <v>32.876600000000003</v>
      </c>
      <c r="HS181">
        <v>98.908799999999999</v>
      </c>
      <c r="HT181">
        <v>97.893299999999996</v>
      </c>
    </row>
    <row r="182" spans="1:228" x14ac:dyDescent="0.3">
      <c r="A182">
        <v>167</v>
      </c>
      <c r="B182">
        <v>1673983733.0999999</v>
      </c>
      <c r="C182">
        <v>663</v>
      </c>
      <c r="D182" t="s">
        <v>693</v>
      </c>
      <c r="E182" t="s">
        <v>694</v>
      </c>
      <c r="F182">
        <v>4</v>
      </c>
      <c r="G182">
        <v>1673983731.0999999</v>
      </c>
      <c r="H182">
        <f t="shared" si="68"/>
        <v>1.1203298717854494E-3</v>
      </c>
      <c r="I182">
        <f t="shared" si="69"/>
        <v>1.1203298717854493</v>
      </c>
      <c r="J182">
        <f t="shared" si="70"/>
        <v>13.557017436429209</v>
      </c>
      <c r="K182">
        <f t="shared" si="71"/>
        <v>1077.8142857142859</v>
      </c>
      <c r="L182">
        <f t="shared" si="72"/>
        <v>730.37400840441626</v>
      </c>
      <c r="M182">
        <f t="shared" si="73"/>
        <v>73.920346974234377</v>
      </c>
      <c r="N182">
        <f t="shared" si="74"/>
        <v>109.08439382699267</v>
      </c>
      <c r="O182">
        <f t="shared" si="75"/>
        <v>6.7877228606447793E-2</v>
      </c>
      <c r="P182">
        <f t="shared" si="76"/>
        <v>2.7704569178723801</v>
      </c>
      <c r="Q182">
        <f t="shared" si="77"/>
        <v>6.6966705304422822E-2</v>
      </c>
      <c r="R182">
        <f t="shared" si="78"/>
        <v>4.1934980103909517E-2</v>
      </c>
      <c r="S182">
        <f t="shared" si="79"/>
        <v>226.11290086024238</v>
      </c>
      <c r="T182">
        <f t="shared" si="80"/>
        <v>34.327044355462306</v>
      </c>
      <c r="U182">
        <f t="shared" si="81"/>
        <v>33.064900000000002</v>
      </c>
      <c r="V182">
        <f t="shared" si="82"/>
        <v>5.0705593038275394</v>
      </c>
      <c r="W182">
        <f t="shared" si="83"/>
        <v>67.368535992144302</v>
      </c>
      <c r="X182">
        <f t="shared" si="84"/>
        <v>3.4486309561268134</v>
      </c>
      <c r="Y182">
        <f t="shared" si="85"/>
        <v>5.1190528417137502</v>
      </c>
      <c r="Z182">
        <f t="shared" si="86"/>
        <v>1.621928347700726</v>
      </c>
      <c r="AA182">
        <f t="shared" si="87"/>
        <v>-49.406547345738318</v>
      </c>
      <c r="AB182">
        <f t="shared" si="88"/>
        <v>25.329470394472633</v>
      </c>
      <c r="AC182">
        <f t="shared" si="89"/>
        <v>2.0969469023941989</v>
      </c>
      <c r="AD182">
        <f t="shared" si="90"/>
        <v>204.13277081137088</v>
      </c>
      <c r="AE182">
        <f t="shared" si="91"/>
        <v>24.07387785266468</v>
      </c>
      <c r="AF182">
        <f t="shared" si="92"/>
        <v>1.1472729415743057</v>
      </c>
      <c r="AG182">
        <f t="shared" si="93"/>
        <v>13.557017436429209</v>
      </c>
      <c r="AH182">
        <v>1138.0512408015859</v>
      </c>
      <c r="AI182">
        <v>1118.403696969697</v>
      </c>
      <c r="AJ182">
        <v>1.7126077049630239</v>
      </c>
      <c r="AK182">
        <v>64.11169264173391</v>
      </c>
      <c r="AL182">
        <f t="shared" si="94"/>
        <v>1.1203298717854493</v>
      </c>
      <c r="AM182">
        <v>33.062890531170702</v>
      </c>
      <c r="AN182">
        <v>34.06476242424241</v>
      </c>
      <c r="AO182">
        <v>-5.1073001869040625E-4</v>
      </c>
      <c r="AP182">
        <v>93.4431284046358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47377.957040930582</v>
      </c>
      <c r="AV182">
        <f t="shared" si="98"/>
        <v>1200.004285714286</v>
      </c>
      <c r="AW182">
        <f t="shared" si="99"/>
        <v>1025.9270284249963</v>
      </c>
      <c r="AX182">
        <f t="shared" si="100"/>
        <v>0.85493613701081683</v>
      </c>
      <c r="AY182">
        <f t="shared" si="101"/>
        <v>0.18842674443087659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1673983731.0999999</v>
      </c>
      <c r="BF182">
        <v>1077.8142857142859</v>
      </c>
      <c r="BG182">
        <v>1101.1785714285711</v>
      </c>
      <c r="BH182">
        <v>34.074385714285718</v>
      </c>
      <c r="BI182">
        <v>33.051414285714287</v>
      </c>
      <c r="BJ182">
        <v>1084.6414285714279</v>
      </c>
      <c r="BK182">
        <v>33.858642857142847</v>
      </c>
      <c r="BL182">
        <v>649.97728571428559</v>
      </c>
      <c r="BM182">
        <v>101.10899999999999</v>
      </c>
      <c r="BN182">
        <v>9.9895885714285731E-2</v>
      </c>
      <c r="BO182">
        <v>33.234485714285718</v>
      </c>
      <c r="BP182">
        <v>33.064900000000002</v>
      </c>
      <c r="BQ182">
        <v>999.89999999999986</v>
      </c>
      <c r="BR182">
        <v>0</v>
      </c>
      <c r="BS182">
        <v>0</v>
      </c>
      <c r="BT182">
        <v>9019.4642857142862</v>
      </c>
      <c r="BU182">
        <v>0</v>
      </c>
      <c r="BV182">
        <v>1190.027142857143</v>
      </c>
      <c r="BW182">
        <v>-23.360014285714279</v>
      </c>
      <c r="BX182">
        <v>1115.838571428571</v>
      </c>
      <c r="BY182">
        <v>1138.815714285714</v>
      </c>
      <c r="BZ182">
        <v>1.0229699999999999</v>
      </c>
      <c r="CA182">
        <v>1101.1785714285711</v>
      </c>
      <c r="CB182">
        <v>33.051414285714287</v>
      </c>
      <c r="CC182">
        <v>3.4452314285714278</v>
      </c>
      <c r="CD182">
        <v>3.3418014285714279</v>
      </c>
      <c r="CE182">
        <v>26.352228571428579</v>
      </c>
      <c r="CF182">
        <v>25.836742857142859</v>
      </c>
      <c r="CG182">
        <v>1200.004285714286</v>
      </c>
      <c r="CH182">
        <v>0.5000460000000001</v>
      </c>
      <c r="CI182">
        <v>0.4999539999999999</v>
      </c>
      <c r="CJ182">
        <v>0</v>
      </c>
      <c r="CK182">
        <v>940.01271428571431</v>
      </c>
      <c r="CL182">
        <v>4.9990899999999998</v>
      </c>
      <c r="CM182">
        <v>10270.642857142861</v>
      </c>
      <c r="CN182">
        <v>9558.062857142857</v>
      </c>
      <c r="CO182">
        <v>43.375</v>
      </c>
      <c r="CP182">
        <v>45.686999999999998</v>
      </c>
      <c r="CQ182">
        <v>44.285428571428568</v>
      </c>
      <c r="CR182">
        <v>44.436999999999998</v>
      </c>
      <c r="CS182">
        <v>44.686999999999998</v>
      </c>
      <c r="CT182">
        <v>597.56142857142845</v>
      </c>
      <c r="CU182">
        <v>597.45142857142855</v>
      </c>
      <c r="CV182">
        <v>0</v>
      </c>
      <c r="CW182">
        <v>1673983733.5</v>
      </c>
      <c r="CX182">
        <v>0</v>
      </c>
      <c r="CY182">
        <v>1673981072</v>
      </c>
      <c r="CZ182" t="s">
        <v>356</v>
      </c>
      <c r="DA182">
        <v>1673981071.5</v>
      </c>
      <c r="DB182">
        <v>1673981072</v>
      </c>
      <c r="DC182">
        <v>22</v>
      </c>
      <c r="DD182">
        <v>6.0000000000000001E-3</v>
      </c>
      <c r="DE182">
        <v>1.4999999999999999E-2</v>
      </c>
      <c r="DF182">
        <v>-5.52</v>
      </c>
      <c r="DG182">
        <v>0.19600000000000001</v>
      </c>
      <c r="DH182">
        <v>415</v>
      </c>
      <c r="DI182">
        <v>30</v>
      </c>
      <c r="DJ182">
        <v>0.47</v>
      </c>
      <c r="DK182">
        <v>0.06</v>
      </c>
      <c r="DL182">
        <v>-23.328747499999999</v>
      </c>
      <c r="DM182">
        <v>-9.3238649155658881E-2</v>
      </c>
      <c r="DN182">
        <v>0.1088852652738193</v>
      </c>
      <c r="DO182">
        <v>1</v>
      </c>
      <c r="DP182">
        <v>0.94281085000000009</v>
      </c>
      <c r="DQ182">
        <v>0.4820168555347103</v>
      </c>
      <c r="DR182">
        <v>4.6880588564751392E-2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3.2965200000000001</v>
      </c>
      <c r="EB182">
        <v>2.6253500000000001</v>
      </c>
      <c r="EC182">
        <v>0.19670499999999999</v>
      </c>
      <c r="ED182">
        <v>0.19720299999999999</v>
      </c>
      <c r="EE182">
        <v>0.13934099999999999</v>
      </c>
      <c r="EF182">
        <v>0.135132</v>
      </c>
      <c r="EG182">
        <v>24227.8</v>
      </c>
      <c r="EH182">
        <v>24628.5</v>
      </c>
      <c r="EI182">
        <v>28065.9</v>
      </c>
      <c r="EJ182">
        <v>29533.9</v>
      </c>
      <c r="EK182">
        <v>33251.199999999997</v>
      </c>
      <c r="EL182">
        <v>35468.800000000003</v>
      </c>
      <c r="EM182">
        <v>39623.5</v>
      </c>
      <c r="EN182">
        <v>42216.1</v>
      </c>
      <c r="EO182">
        <v>2.22872</v>
      </c>
      <c r="EP182">
        <v>2.1897500000000001</v>
      </c>
      <c r="EQ182">
        <v>0.11329400000000001</v>
      </c>
      <c r="ER182">
        <v>0</v>
      </c>
      <c r="ES182">
        <v>31.227699999999999</v>
      </c>
      <c r="ET182">
        <v>999.9</v>
      </c>
      <c r="EU182">
        <v>71.400000000000006</v>
      </c>
      <c r="EV182">
        <v>34.4</v>
      </c>
      <c r="EW182">
        <v>38.577300000000001</v>
      </c>
      <c r="EX182">
        <v>57.51</v>
      </c>
      <c r="EY182">
        <v>-5.4206700000000003</v>
      </c>
      <c r="EZ182">
        <v>2</v>
      </c>
      <c r="FA182">
        <v>0.459644</v>
      </c>
      <c r="FB182">
        <v>0.31764199999999998</v>
      </c>
      <c r="FC182">
        <v>20.2699</v>
      </c>
      <c r="FD182">
        <v>5.2178899999999997</v>
      </c>
      <c r="FE182">
        <v>12.0098</v>
      </c>
      <c r="FF182">
        <v>4.9862000000000002</v>
      </c>
      <c r="FG182">
        <v>3.28443</v>
      </c>
      <c r="FH182">
        <v>9999</v>
      </c>
      <c r="FI182">
        <v>9999</v>
      </c>
      <c r="FJ182">
        <v>9999</v>
      </c>
      <c r="FK182">
        <v>999.9</v>
      </c>
      <c r="FL182">
        <v>1.8658600000000001</v>
      </c>
      <c r="FM182">
        <v>1.86222</v>
      </c>
      <c r="FN182">
        <v>1.86432</v>
      </c>
      <c r="FO182">
        <v>1.8603499999999999</v>
      </c>
      <c r="FP182">
        <v>1.8611</v>
      </c>
      <c r="FQ182">
        <v>1.8602000000000001</v>
      </c>
      <c r="FR182">
        <v>1.86188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-6.83</v>
      </c>
      <c r="GH182">
        <v>0.2157</v>
      </c>
      <c r="GI182">
        <v>-4.1132035990306486</v>
      </c>
      <c r="GJ182">
        <v>-4.0977002334145526E-3</v>
      </c>
      <c r="GK182">
        <v>1.9870096767282211E-6</v>
      </c>
      <c r="GL182">
        <v>-4.7591234531596528E-10</v>
      </c>
      <c r="GM182">
        <v>-9.7813170522517312E-2</v>
      </c>
      <c r="GN182">
        <v>-4.4277268217585318E-5</v>
      </c>
      <c r="GO182">
        <v>7.6125673839889962E-4</v>
      </c>
      <c r="GP182">
        <v>-1.4366726965109579E-5</v>
      </c>
      <c r="GQ182">
        <v>6</v>
      </c>
      <c r="GR182">
        <v>2093</v>
      </c>
      <c r="GS182">
        <v>4</v>
      </c>
      <c r="GT182">
        <v>31</v>
      </c>
      <c r="GU182">
        <v>44.4</v>
      </c>
      <c r="GV182">
        <v>44.4</v>
      </c>
      <c r="GW182">
        <v>3.0127000000000002</v>
      </c>
      <c r="GX182">
        <v>2.51953</v>
      </c>
      <c r="GY182">
        <v>2.04834</v>
      </c>
      <c r="GZ182">
        <v>2.6245099999999999</v>
      </c>
      <c r="HA182">
        <v>2.1972700000000001</v>
      </c>
      <c r="HB182">
        <v>2.3315399999999999</v>
      </c>
      <c r="HC182">
        <v>39.994199999999999</v>
      </c>
      <c r="HD182">
        <v>15.1915</v>
      </c>
      <c r="HE182">
        <v>18</v>
      </c>
      <c r="HF182">
        <v>707.54100000000005</v>
      </c>
      <c r="HG182">
        <v>751.69799999999998</v>
      </c>
      <c r="HH182">
        <v>31.000699999999998</v>
      </c>
      <c r="HI182">
        <v>33.217799999999997</v>
      </c>
      <c r="HJ182">
        <v>30.000900000000001</v>
      </c>
      <c r="HK182">
        <v>33.000900000000001</v>
      </c>
      <c r="HL182">
        <v>32.994</v>
      </c>
      <c r="HM182">
        <v>60.317500000000003</v>
      </c>
      <c r="HN182">
        <v>19.0105</v>
      </c>
      <c r="HO182">
        <v>100</v>
      </c>
      <c r="HP182">
        <v>31</v>
      </c>
      <c r="HQ182">
        <v>1117.05</v>
      </c>
      <c r="HR182">
        <v>32.856099999999998</v>
      </c>
      <c r="HS182">
        <v>98.9071</v>
      </c>
      <c r="HT182">
        <v>97.893699999999995</v>
      </c>
    </row>
    <row r="183" spans="1:228" x14ac:dyDescent="0.3">
      <c r="A183">
        <v>168</v>
      </c>
      <c r="B183">
        <v>1673983737.0999999</v>
      </c>
      <c r="C183">
        <v>667</v>
      </c>
      <c r="D183" t="s">
        <v>695</v>
      </c>
      <c r="E183" t="s">
        <v>696</v>
      </c>
      <c r="F183">
        <v>4</v>
      </c>
      <c r="G183">
        <v>1673983734.7874999</v>
      </c>
      <c r="H183">
        <f t="shared" si="68"/>
        <v>1.1029491212920588E-3</v>
      </c>
      <c r="I183">
        <f t="shared" si="69"/>
        <v>1.1029491212920588</v>
      </c>
      <c r="J183">
        <f t="shared" si="70"/>
        <v>13.875003925284979</v>
      </c>
      <c r="K183">
        <f t="shared" si="71"/>
        <v>1083.8875</v>
      </c>
      <c r="L183">
        <f t="shared" si="72"/>
        <v>723.07189298006551</v>
      </c>
      <c r="M183">
        <f t="shared" si="73"/>
        <v>73.181864014236282</v>
      </c>
      <c r="N183">
        <f t="shared" si="74"/>
        <v>109.69989070494452</v>
      </c>
      <c r="O183">
        <f t="shared" si="75"/>
        <v>6.670098314823758E-2</v>
      </c>
      <c r="P183">
        <f t="shared" si="76"/>
        <v>2.7694516609029804</v>
      </c>
      <c r="Q183">
        <f t="shared" si="77"/>
        <v>6.5821208199882908E-2</v>
      </c>
      <c r="R183">
        <f t="shared" si="78"/>
        <v>4.1216332590103988E-2</v>
      </c>
      <c r="S183">
        <f t="shared" si="79"/>
        <v>226.11611729076208</v>
      </c>
      <c r="T183">
        <f t="shared" si="80"/>
        <v>34.340141422283637</v>
      </c>
      <c r="U183">
        <f t="shared" si="81"/>
        <v>33.063949999999998</v>
      </c>
      <c r="V183">
        <f t="shared" si="82"/>
        <v>5.0702887782728334</v>
      </c>
      <c r="W183">
        <f t="shared" si="83"/>
        <v>67.281061604327718</v>
      </c>
      <c r="X183">
        <f t="shared" si="84"/>
        <v>3.4456944288844928</v>
      </c>
      <c r="Y183">
        <f t="shared" si="85"/>
        <v>5.1213437284153311</v>
      </c>
      <c r="Z183">
        <f t="shared" si="86"/>
        <v>1.6245943493883406</v>
      </c>
      <c r="AA183">
        <f t="shared" si="87"/>
        <v>-48.640056248979796</v>
      </c>
      <c r="AB183">
        <f t="shared" si="88"/>
        <v>26.653108346229189</v>
      </c>
      <c r="AC183">
        <f t="shared" si="89"/>
        <v>2.2074036500401824</v>
      </c>
      <c r="AD183">
        <f t="shared" si="90"/>
        <v>206.33657303805165</v>
      </c>
      <c r="AE183">
        <f t="shared" si="91"/>
        <v>24.161735410607672</v>
      </c>
      <c r="AF183">
        <f t="shared" si="92"/>
        <v>1.176731792791349</v>
      </c>
      <c r="AG183">
        <f t="shared" si="93"/>
        <v>13.875003925284979</v>
      </c>
      <c r="AH183">
        <v>1144.933566989145</v>
      </c>
      <c r="AI183">
        <v>1125.127939393939</v>
      </c>
      <c r="AJ183">
        <v>1.675954727406012</v>
      </c>
      <c r="AK183">
        <v>64.11169264173391</v>
      </c>
      <c r="AL183">
        <f t="shared" si="94"/>
        <v>1.1029491212920588</v>
      </c>
      <c r="AM183">
        <v>32.995515228402432</v>
      </c>
      <c r="AN183">
        <v>34.028922424242417</v>
      </c>
      <c r="AO183">
        <v>-8.7566590804742384E-3</v>
      </c>
      <c r="AP183">
        <v>93.4431284046358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47349.084891610473</v>
      </c>
      <c r="AV183">
        <f t="shared" si="98"/>
        <v>1200.0225</v>
      </c>
      <c r="AW183">
        <f t="shared" si="99"/>
        <v>1025.9424887516902</v>
      </c>
      <c r="AX183">
        <f t="shared" si="100"/>
        <v>0.85493604390891853</v>
      </c>
      <c r="AY183">
        <f t="shared" si="101"/>
        <v>0.18842656474421277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1673983734.7874999</v>
      </c>
      <c r="BF183">
        <v>1083.8875</v>
      </c>
      <c r="BG183">
        <v>1107.3675000000001</v>
      </c>
      <c r="BH183">
        <v>34.045112500000002</v>
      </c>
      <c r="BI183">
        <v>32.995899999999999</v>
      </c>
      <c r="BJ183">
        <v>1090.7237500000001</v>
      </c>
      <c r="BK183">
        <v>33.829412499999997</v>
      </c>
      <c r="BL183">
        <v>650.01312499999995</v>
      </c>
      <c r="BM183">
        <v>101.10962499999999</v>
      </c>
      <c r="BN183">
        <v>0.1000399375</v>
      </c>
      <c r="BO183">
        <v>33.242462500000002</v>
      </c>
      <c r="BP183">
        <v>33.063949999999998</v>
      </c>
      <c r="BQ183">
        <v>999.9</v>
      </c>
      <c r="BR183">
        <v>0</v>
      </c>
      <c r="BS183">
        <v>0</v>
      </c>
      <c r="BT183">
        <v>9014.0625</v>
      </c>
      <c r="BU183">
        <v>0</v>
      </c>
      <c r="BV183">
        <v>973.81687499999998</v>
      </c>
      <c r="BW183">
        <v>-23.479862499999999</v>
      </c>
      <c r="BX183">
        <v>1122.0899999999999</v>
      </c>
      <c r="BY183">
        <v>1145.1512499999999</v>
      </c>
      <c r="BZ183">
        <v>1.0491937499999999</v>
      </c>
      <c r="CA183">
        <v>1107.3675000000001</v>
      </c>
      <c r="CB183">
        <v>32.995899999999999</v>
      </c>
      <c r="CC183">
        <v>3.4422899999999998</v>
      </c>
      <c r="CD183">
        <v>3.33620625</v>
      </c>
      <c r="CE183">
        <v>26.3377625</v>
      </c>
      <c r="CF183">
        <v>25.808462500000001</v>
      </c>
      <c r="CG183">
        <v>1200.0225</v>
      </c>
      <c r="CH183">
        <v>0.50004950000000004</v>
      </c>
      <c r="CI183">
        <v>0.49995050000000002</v>
      </c>
      <c r="CJ183">
        <v>0</v>
      </c>
      <c r="CK183">
        <v>940.38437499999998</v>
      </c>
      <c r="CL183">
        <v>4.9990899999999998</v>
      </c>
      <c r="CM183">
        <v>10274.075000000001</v>
      </c>
      <c r="CN183">
        <v>9558.1975000000002</v>
      </c>
      <c r="CO183">
        <v>43.375</v>
      </c>
      <c r="CP183">
        <v>45.686999999999998</v>
      </c>
      <c r="CQ183">
        <v>44.257750000000001</v>
      </c>
      <c r="CR183">
        <v>44.436999999999998</v>
      </c>
      <c r="CS183">
        <v>44.686999999999998</v>
      </c>
      <c r="CT183">
        <v>597.57124999999996</v>
      </c>
      <c r="CU183">
        <v>597.45375000000001</v>
      </c>
      <c r="CV183">
        <v>0</v>
      </c>
      <c r="CW183">
        <v>1673983737.0999999</v>
      </c>
      <c r="CX183">
        <v>0</v>
      </c>
      <c r="CY183">
        <v>1673981072</v>
      </c>
      <c r="CZ183" t="s">
        <v>356</v>
      </c>
      <c r="DA183">
        <v>1673981071.5</v>
      </c>
      <c r="DB183">
        <v>1673981072</v>
      </c>
      <c r="DC183">
        <v>22</v>
      </c>
      <c r="DD183">
        <v>6.0000000000000001E-3</v>
      </c>
      <c r="DE183">
        <v>1.4999999999999999E-2</v>
      </c>
      <c r="DF183">
        <v>-5.52</v>
      </c>
      <c r="DG183">
        <v>0.19600000000000001</v>
      </c>
      <c r="DH183">
        <v>415</v>
      </c>
      <c r="DI183">
        <v>30</v>
      </c>
      <c r="DJ183">
        <v>0.47</v>
      </c>
      <c r="DK183">
        <v>0.06</v>
      </c>
      <c r="DL183">
        <v>-23.366602499999999</v>
      </c>
      <c r="DM183">
        <v>-0.22222851782357531</v>
      </c>
      <c r="DN183">
        <v>9.2683497688369351E-2</v>
      </c>
      <c r="DO183">
        <v>0</v>
      </c>
      <c r="DP183">
        <v>0.97574074999999993</v>
      </c>
      <c r="DQ183">
        <v>0.53229955722326361</v>
      </c>
      <c r="DR183">
        <v>5.1715082210487678E-2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370</v>
      </c>
      <c r="EA183">
        <v>3.2967200000000001</v>
      </c>
      <c r="EB183">
        <v>2.6255700000000002</v>
      </c>
      <c r="EC183">
        <v>0.19744999999999999</v>
      </c>
      <c r="ED183">
        <v>0.19794900000000001</v>
      </c>
      <c r="EE183">
        <v>0.13924600000000001</v>
      </c>
      <c r="EF183">
        <v>0.13502800000000001</v>
      </c>
      <c r="EG183">
        <v>24205.4</v>
      </c>
      <c r="EH183">
        <v>24605.200000000001</v>
      </c>
      <c r="EI183">
        <v>28066.2</v>
      </c>
      <c r="EJ183">
        <v>29533.599999999999</v>
      </c>
      <c r="EK183">
        <v>33255.599999999999</v>
      </c>
      <c r="EL183">
        <v>35472.9</v>
      </c>
      <c r="EM183">
        <v>39624.300000000003</v>
      </c>
      <c r="EN183">
        <v>42215.8</v>
      </c>
      <c r="EO183">
        <v>2.22892</v>
      </c>
      <c r="EP183">
        <v>2.1893699999999998</v>
      </c>
      <c r="EQ183">
        <v>0.1137</v>
      </c>
      <c r="ER183">
        <v>0</v>
      </c>
      <c r="ES183">
        <v>31.2181</v>
      </c>
      <c r="ET183">
        <v>999.9</v>
      </c>
      <c r="EU183">
        <v>71.400000000000006</v>
      </c>
      <c r="EV183">
        <v>34.4</v>
      </c>
      <c r="EW183">
        <v>38.579500000000003</v>
      </c>
      <c r="EX183">
        <v>57.48</v>
      </c>
      <c r="EY183">
        <v>-5.4647399999999999</v>
      </c>
      <c r="EZ183">
        <v>2</v>
      </c>
      <c r="FA183">
        <v>0.46022400000000002</v>
      </c>
      <c r="FB183">
        <v>0.31781900000000002</v>
      </c>
      <c r="FC183">
        <v>20.27</v>
      </c>
      <c r="FD183">
        <v>5.2187900000000003</v>
      </c>
      <c r="FE183">
        <v>12.0099</v>
      </c>
      <c r="FF183">
        <v>4.9866000000000001</v>
      </c>
      <c r="FG183">
        <v>3.2846299999999999</v>
      </c>
      <c r="FH183">
        <v>9999</v>
      </c>
      <c r="FI183">
        <v>9999</v>
      </c>
      <c r="FJ183">
        <v>9999</v>
      </c>
      <c r="FK183">
        <v>999.9</v>
      </c>
      <c r="FL183">
        <v>1.86585</v>
      </c>
      <c r="FM183">
        <v>1.8622099999999999</v>
      </c>
      <c r="FN183">
        <v>1.8643099999999999</v>
      </c>
      <c r="FO183">
        <v>1.8603499999999999</v>
      </c>
      <c r="FP183">
        <v>1.8610800000000001</v>
      </c>
      <c r="FQ183">
        <v>1.8602000000000001</v>
      </c>
      <c r="FR183">
        <v>1.86189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-6.84</v>
      </c>
      <c r="GH183">
        <v>0.21560000000000001</v>
      </c>
      <c r="GI183">
        <v>-4.1132035990306486</v>
      </c>
      <c r="GJ183">
        <v>-4.0977002334145526E-3</v>
      </c>
      <c r="GK183">
        <v>1.9870096767282211E-6</v>
      </c>
      <c r="GL183">
        <v>-4.7591234531596528E-10</v>
      </c>
      <c r="GM183">
        <v>-9.7813170522517312E-2</v>
      </c>
      <c r="GN183">
        <v>-4.4277268217585318E-5</v>
      </c>
      <c r="GO183">
        <v>7.6125673839889962E-4</v>
      </c>
      <c r="GP183">
        <v>-1.4366726965109579E-5</v>
      </c>
      <c r="GQ183">
        <v>6</v>
      </c>
      <c r="GR183">
        <v>2093</v>
      </c>
      <c r="GS183">
        <v>4</v>
      </c>
      <c r="GT183">
        <v>31</v>
      </c>
      <c r="GU183">
        <v>44.4</v>
      </c>
      <c r="GV183">
        <v>44.4</v>
      </c>
      <c r="GW183">
        <v>3.0273400000000001</v>
      </c>
      <c r="GX183">
        <v>2.52441</v>
      </c>
      <c r="GY183">
        <v>2.04834</v>
      </c>
      <c r="GZ183">
        <v>2.6257299999999999</v>
      </c>
      <c r="HA183">
        <v>2.1972700000000001</v>
      </c>
      <c r="HB183">
        <v>2.3107899999999999</v>
      </c>
      <c r="HC183">
        <v>39.994199999999999</v>
      </c>
      <c r="HD183">
        <v>15.182700000000001</v>
      </c>
      <c r="HE183">
        <v>18</v>
      </c>
      <c r="HF183">
        <v>707.79600000000005</v>
      </c>
      <c r="HG183">
        <v>751.43100000000004</v>
      </c>
      <c r="HH183">
        <v>31.000399999999999</v>
      </c>
      <c r="HI183">
        <v>33.225499999999997</v>
      </c>
      <c r="HJ183">
        <v>30.000900000000001</v>
      </c>
      <c r="HK183">
        <v>33.008699999999997</v>
      </c>
      <c r="HL183">
        <v>33.0017</v>
      </c>
      <c r="HM183">
        <v>60.606200000000001</v>
      </c>
      <c r="HN183">
        <v>19.289000000000001</v>
      </c>
      <c r="HO183">
        <v>100</v>
      </c>
      <c r="HP183">
        <v>31</v>
      </c>
      <c r="HQ183">
        <v>1123.74</v>
      </c>
      <c r="HR183">
        <v>32.849600000000002</v>
      </c>
      <c r="HS183">
        <v>98.908600000000007</v>
      </c>
      <c r="HT183">
        <v>97.892899999999997</v>
      </c>
    </row>
    <row r="184" spans="1:228" x14ac:dyDescent="0.3">
      <c r="A184">
        <v>169</v>
      </c>
      <c r="B184">
        <v>1673983741.0999999</v>
      </c>
      <c r="C184">
        <v>671</v>
      </c>
      <c r="D184" t="s">
        <v>697</v>
      </c>
      <c r="E184" t="s">
        <v>698</v>
      </c>
      <c r="F184">
        <v>4</v>
      </c>
      <c r="G184">
        <v>1673983739.0999999</v>
      </c>
      <c r="H184">
        <f t="shared" si="68"/>
        <v>1.1092270180412863E-3</v>
      </c>
      <c r="I184">
        <f t="shared" si="69"/>
        <v>1.1092270180412862</v>
      </c>
      <c r="J184">
        <f t="shared" si="70"/>
        <v>13.961744445320305</v>
      </c>
      <c r="K184">
        <f t="shared" si="71"/>
        <v>1090.92</v>
      </c>
      <c r="L184">
        <f t="shared" si="72"/>
        <v>728.77864750850813</v>
      </c>
      <c r="M184">
        <f t="shared" si="73"/>
        <v>73.760196132799379</v>
      </c>
      <c r="N184">
        <f t="shared" si="74"/>
        <v>110.41277545697316</v>
      </c>
      <c r="O184">
        <f t="shared" si="75"/>
        <v>6.6903139168090209E-2</v>
      </c>
      <c r="P184">
        <f t="shared" si="76"/>
        <v>2.7712577302067687</v>
      </c>
      <c r="Q184">
        <f t="shared" si="77"/>
        <v>6.6018630081210547E-2</v>
      </c>
      <c r="R184">
        <f t="shared" si="78"/>
        <v>4.1340139132348436E-2</v>
      </c>
      <c r="S184">
        <f t="shared" si="79"/>
        <v>226.11846892621756</v>
      </c>
      <c r="T184">
        <f t="shared" si="80"/>
        <v>34.336551093150597</v>
      </c>
      <c r="U184">
        <f t="shared" si="81"/>
        <v>33.06652857142857</v>
      </c>
      <c r="V184">
        <f t="shared" si="82"/>
        <v>5.0710230911383736</v>
      </c>
      <c r="W184">
        <f t="shared" si="83"/>
        <v>67.214073232000814</v>
      </c>
      <c r="X184">
        <f t="shared" si="84"/>
        <v>3.4420254935777472</v>
      </c>
      <c r="Y184">
        <f t="shared" si="85"/>
        <v>5.1209892929669811</v>
      </c>
      <c r="Z184">
        <f t="shared" si="86"/>
        <v>1.6289975975606263</v>
      </c>
      <c r="AA184">
        <f t="shared" si="87"/>
        <v>-48.916911495620724</v>
      </c>
      <c r="AB184">
        <f t="shared" si="88"/>
        <v>26.100886967383719</v>
      </c>
      <c r="AC184">
        <f t="shared" si="89"/>
        <v>2.1602742489694435</v>
      </c>
      <c r="AD184">
        <f t="shared" si="90"/>
        <v>205.46271864695001</v>
      </c>
      <c r="AE184">
        <f t="shared" si="91"/>
        <v>24.259491708497588</v>
      </c>
      <c r="AF184">
        <f t="shared" si="92"/>
        <v>1.183004393288825</v>
      </c>
      <c r="AG184">
        <f t="shared" si="93"/>
        <v>13.961744445320305</v>
      </c>
      <c r="AH184">
        <v>1151.737396159788</v>
      </c>
      <c r="AI184">
        <v>1131.841575757576</v>
      </c>
      <c r="AJ184">
        <v>1.6782542778466929</v>
      </c>
      <c r="AK184">
        <v>64.11169264173391</v>
      </c>
      <c r="AL184">
        <f t="shared" si="94"/>
        <v>1.1092270180412862</v>
      </c>
      <c r="AM184">
        <v>32.958721849682853</v>
      </c>
      <c r="AN184">
        <v>33.99545757575757</v>
      </c>
      <c r="AO184">
        <v>-8.3631194956768698E-3</v>
      </c>
      <c r="AP184">
        <v>93.4431284046358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47398.951205762125</v>
      </c>
      <c r="AV184">
        <f t="shared" si="98"/>
        <v>1200.02</v>
      </c>
      <c r="AW184">
        <f t="shared" si="99"/>
        <v>1025.9418139514082</v>
      </c>
      <c r="AX184">
        <f t="shared" si="100"/>
        <v>0.85493726267179559</v>
      </c>
      <c r="AY184">
        <f t="shared" si="101"/>
        <v>0.18842891695656536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1673983739.0999999</v>
      </c>
      <c r="BF184">
        <v>1090.92</v>
      </c>
      <c r="BG184">
        <v>1114.502857142857</v>
      </c>
      <c r="BH184">
        <v>34.008514285714291</v>
      </c>
      <c r="BI184">
        <v>32.95372857142857</v>
      </c>
      <c r="BJ184">
        <v>1097.765714285714</v>
      </c>
      <c r="BK184">
        <v>33.792942857142847</v>
      </c>
      <c r="BL184">
        <v>650.04985714285715</v>
      </c>
      <c r="BM184">
        <v>101.11071428571429</v>
      </c>
      <c r="BN184">
        <v>9.9984442857142877E-2</v>
      </c>
      <c r="BO184">
        <v>33.241228571428572</v>
      </c>
      <c r="BP184">
        <v>33.06652857142857</v>
      </c>
      <c r="BQ184">
        <v>999.89999999999986</v>
      </c>
      <c r="BR184">
        <v>0</v>
      </c>
      <c r="BS184">
        <v>0</v>
      </c>
      <c r="BT184">
        <v>9023.5714285714294</v>
      </c>
      <c r="BU184">
        <v>0</v>
      </c>
      <c r="BV184">
        <v>860.61471428571417</v>
      </c>
      <c r="BW184">
        <v>-23.58305714285714</v>
      </c>
      <c r="BX184">
        <v>1129.325714285714</v>
      </c>
      <c r="BY184">
        <v>1152.482857142857</v>
      </c>
      <c r="BZ184">
        <v>1.054785714285714</v>
      </c>
      <c r="CA184">
        <v>1114.502857142857</v>
      </c>
      <c r="CB184">
        <v>32.95372857142857</v>
      </c>
      <c r="CC184">
        <v>3.438627142857142</v>
      </c>
      <c r="CD184">
        <v>3.331978571428571</v>
      </c>
      <c r="CE184">
        <v>26.31972857142857</v>
      </c>
      <c r="CF184">
        <v>25.787042857142861</v>
      </c>
      <c r="CG184">
        <v>1200.02</v>
      </c>
      <c r="CH184">
        <v>0.50000842857142858</v>
      </c>
      <c r="CI184">
        <v>0.49999157142857142</v>
      </c>
      <c r="CJ184">
        <v>0</v>
      </c>
      <c r="CK184">
        <v>940.70114285714294</v>
      </c>
      <c r="CL184">
        <v>4.9990899999999998</v>
      </c>
      <c r="CM184">
        <v>10278.17142857143</v>
      </c>
      <c r="CN184">
        <v>9558.0357142857138</v>
      </c>
      <c r="CO184">
        <v>43.375</v>
      </c>
      <c r="CP184">
        <v>45.686999999999998</v>
      </c>
      <c r="CQ184">
        <v>44.294285714285706</v>
      </c>
      <c r="CR184">
        <v>44.436999999999998</v>
      </c>
      <c r="CS184">
        <v>44.686999999999998</v>
      </c>
      <c r="CT184">
        <v>597.52285714285711</v>
      </c>
      <c r="CU184">
        <v>597.50285714285724</v>
      </c>
      <c r="CV184">
        <v>0</v>
      </c>
      <c r="CW184">
        <v>1673983741.3</v>
      </c>
      <c r="CX184">
        <v>0</v>
      </c>
      <c r="CY184">
        <v>1673981072</v>
      </c>
      <c r="CZ184" t="s">
        <v>356</v>
      </c>
      <c r="DA184">
        <v>1673981071.5</v>
      </c>
      <c r="DB184">
        <v>1673981072</v>
      </c>
      <c r="DC184">
        <v>22</v>
      </c>
      <c r="DD184">
        <v>6.0000000000000001E-3</v>
      </c>
      <c r="DE184">
        <v>1.4999999999999999E-2</v>
      </c>
      <c r="DF184">
        <v>-5.52</v>
      </c>
      <c r="DG184">
        <v>0.19600000000000001</v>
      </c>
      <c r="DH184">
        <v>415</v>
      </c>
      <c r="DI184">
        <v>30</v>
      </c>
      <c r="DJ184">
        <v>0.47</v>
      </c>
      <c r="DK184">
        <v>0.06</v>
      </c>
      <c r="DL184">
        <v>-23.395320000000002</v>
      </c>
      <c r="DM184">
        <v>-1.1644930581612829</v>
      </c>
      <c r="DN184">
        <v>0.11723710845973639</v>
      </c>
      <c r="DO184">
        <v>0</v>
      </c>
      <c r="DP184">
        <v>1.0042715499999999</v>
      </c>
      <c r="DQ184">
        <v>0.47498345966229061</v>
      </c>
      <c r="DR184">
        <v>4.7175881804662638E-2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370</v>
      </c>
      <c r="EA184">
        <v>3.2966700000000002</v>
      </c>
      <c r="EB184">
        <v>2.6253700000000002</v>
      </c>
      <c r="EC184">
        <v>0.19819200000000001</v>
      </c>
      <c r="ED184">
        <v>0.198684</v>
      </c>
      <c r="EE184">
        <v>0.13914599999999999</v>
      </c>
      <c r="EF184">
        <v>0.13492999999999999</v>
      </c>
      <c r="EG184">
        <v>24182.7</v>
      </c>
      <c r="EH184">
        <v>24582.5</v>
      </c>
      <c r="EI184">
        <v>28065.8</v>
      </c>
      <c r="EJ184">
        <v>29533.5</v>
      </c>
      <c r="EK184">
        <v>33259</v>
      </c>
      <c r="EL184">
        <v>35476.9</v>
      </c>
      <c r="EM184">
        <v>39623.699999999997</v>
      </c>
      <c r="EN184">
        <v>42215.7</v>
      </c>
      <c r="EO184">
        <v>2.2288700000000001</v>
      </c>
      <c r="EP184">
        <v>2.1891799999999999</v>
      </c>
      <c r="EQ184">
        <v>0.11479499999999999</v>
      </c>
      <c r="ER184">
        <v>0</v>
      </c>
      <c r="ES184">
        <v>31.210899999999999</v>
      </c>
      <c r="ET184">
        <v>999.9</v>
      </c>
      <c r="EU184">
        <v>71.400000000000006</v>
      </c>
      <c r="EV184">
        <v>34.4</v>
      </c>
      <c r="EW184">
        <v>38.578400000000002</v>
      </c>
      <c r="EX184">
        <v>56.55</v>
      </c>
      <c r="EY184">
        <v>-5.4166600000000003</v>
      </c>
      <c r="EZ184">
        <v>2</v>
      </c>
      <c r="FA184">
        <v>0.46088899999999999</v>
      </c>
      <c r="FB184">
        <v>0.318268</v>
      </c>
      <c r="FC184">
        <v>20.27</v>
      </c>
      <c r="FD184">
        <v>5.2187900000000003</v>
      </c>
      <c r="FE184">
        <v>12.0099</v>
      </c>
      <c r="FF184">
        <v>4.98705</v>
      </c>
      <c r="FG184">
        <v>3.2846299999999999</v>
      </c>
      <c r="FH184">
        <v>9999</v>
      </c>
      <c r="FI184">
        <v>9999</v>
      </c>
      <c r="FJ184">
        <v>9999</v>
      </c>
      <c r="FK184">
        <v>999.9</v>
      </c>
      <c r="FL184">
        <v>1.86585</v>
      </c>
      <c r="FM184">
        <v>1.86222</v>
      </c>
      <c r="FN184">
        <v>1.86432</v>
      </c>
      <c r="FO184">
        <v>1.8603499999999999</v>
      </c>
      <c r="FP184">
        <v>1.8611</v>
      </c>
      <c r="FQ184">
        <v>1.8602000000000001</v>
      </c>
      <c r="FR184">
        <v>1.86188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-6.85</v>
      </c>
      <c r="GH184">
        <v>0.21560000000000001</v>
      </c>
      <c r="GI184">
        <v>-4.1132035990306486</v>
      </c>
      <c r="GJ184">
        <v>-4.0977002334145526E-3</v>
      </c>
      <c r="GK184">
        <v>1.9870096767282211E-6</v>
      </c>
      <c r="GL184">
        <v>-4.7591234531596528E-10</v>
      </c>
      <c r="GM184">
        <v>-9.7813170522517312E-2</v>
      </c>
      <c r="GN184">
        <v>-4.4277268217585318E-5</v>
      </c>
      <c r="GO184">
        <v>7.6125673839889962E-4</v>
      </c>
      <c r="GP184">
        <v>-1.4366726965109579E-5</v>
      </c>
      <c r="GQ184">
        <v>6</v>
      </c>
      <c r="GR184">
        <v>2093</v>
      </c>
      <c r="GS184">
        <v>4</v>
      </c>
      <c r="GT184">
        <v>31</v>
      </c>
      <c r="GU184">
        <v>44.5</v>
      </c>
      <c r="GV184">
        <v>44.5</v>
      </c>
      <c r="GW184">
        <v>3.0419900000000002</v>
      </c>
      <c r="GX184">
        <v>2.5268600000000001</v>
      </c>
      <c r="GY184">
        <v>2.04956</v>
      </c>
      <c r="GZ184">
        <v>2.6245099999999999</v>
      </c>
      <c r="HA184">
        <v>2.1972700000000001</v>
      </c>
      <c r="HB184">
        <v>2.2888199999999999</v>
      </c>
      <c r="HC184">
        <v>39.994199999999999</v>
      </c>
      <c r="HD184">
        <v>15.1652</v>
      </c>
      <c r="HE184">
        <v>18</v>
      </c>
      <c r="HF184">
        <v>707.85299999999995</v>
      </c>
      <c r="HG184">
        <v>751.33900000000006</v>
      </c>
      <c r="HH184">
        <v>31.0002</v>
      </c>
      <c r="HI184">
        <v>33.233400000000003</v>
      </c>
      <c r="HJ184">
        <v>30.000900000000001</v>
      </c>
      <c r="HK184">
        <v>33.017499999999998</v>
      </c>
      <c r="HL184">
        <v>33.009799999999998</v>
      </c>
      <c r="HM184">
        <v>60.900300000000001</v>
      </c>
      <c r="HN184">
        <v>19.289000000000001</v>
      </c>
      <c r="HO184">
        <v>100</v>
      </c>
      <c r="HP184">
        <v>31</v>
      </c>
      <c r="HQ184">
        <v>1130.43</v>
      </c>
      <c r="HR184">
        <v>32.854399999999998</v>
      </c>
      <c r="HS184">
        <v>98.907300000000006</v>
      </c>
      <c r="HT184">
        <v>97.892600000000002</v>
      </c>
    </row>
    <row r="185" spans="1:228" x14ac:dyDescent="0.3">
      <c r="A185">
        <v>170</v>
      </c>
      <c r="B185">
        <v>1673983745.0999999</v>
      </c>
      <c r="C185">
        <v>675</v>
      </c>
      <c r="D185" t="s">
        <v>699</v>
      </c>
      <c r="E185" t="s">
        <v>700</v>
      </c>
      <c r="F185">
        <v>4</v>
      </c>
      <c r="G185">
        <v>1673983742.7874999</v>
      </c>
      <c r="H185">
        <f t="shared" si="68"/>
        <v>1.0943099826642073E-3</v>
      </c>
      <c r="I185">
        <f t="shared" si="69"/>
        <v>1.0943099826642073</v>
      </c>
      <c r="J185">
        <f t="shared" si="70"/>
        <v>13.736825634722239</v>
      </c>
      <c r="K185">
        <f t="shared" si="71"/>
        <v>1097.0250000000001</v>
      </c>
      <c r="L185">
        <f t="shared" si="72"/>
        <v>734.39742058637796</v>
      </c>
      <c r="M185">
        <f t="shared" si="73"/>
        <v>74.329352675771062</v>
      </c>
      <c r="N185">
        <f t="shared" si="74"/>
        <v>111.0313786968797</v>
      </c>
      <c r="O185">
        <f t="shared" si="75"/>
        <v>6.576541428945204E-2</v>
      </c>
      <c r="P185">
        <f t="shared" si="76"/>
        <v>2.7698042331659938</v>
      </c>
      <c r="Q185">
        <f t="shared" si="77"/>
        <v>6.4910082934163116E-2</v>
      </c>
      <c r="R185">
        <f t="shared" si="78"/>
        <v>4.0644723099155219E-2</v>
      </c>
      <c r="S185">
        <f t="shared" si="79"/>
        <v>226.12169421176478</v>
      </c>
      <c r="T185">
        <f t="shared" si="80"/>
        <v>34.338081546124236</v>
      </c>
      <c r="U185">
        <f t="shared" si="81"/>
        <v>33.074837500000001</v>
      </c>
      <c r="V185">
        <f t="shared" si="82"/>
        <v>5.0733898963560069</v>
      </c>
      <c r="W185">
        <f t="shared" si="83"/>
        <v>67.163418263549843</v>
      </c>
      <c r="X185">
        <f t="shared" si="84"/>
        <v>3.4388351878249583</v>
      </c>
      <c r="Y185">
        <f t="shared" si="85"/>
        <v>5.1201015027718491</v>
      </c>
      <c r="Z185">
        <f t="shared" si="86"/>
        <v>1.6345547085310486</v>
      </c>
      <c r="AA185">
        <f t="shared" si="87"/>
        <v>-48.259070235491542</v>
      </c>
      <c r="AB185">
        <f t="shared" si="88"/>
        <v>24.384884494152015</v>
      </c>
      <c r="AC185">
        <f t="shared" si="89"/>
        <v>2.0193577555795712</v>
      </c>
      <c r="AD185">
        <f t="shared" si="90"/>
        <v>204.26686622600479</v>
      </c>
      <c r="AE185">
        <f t="shared" si="91"/>
        <v>24.319155584597635</v>
      </c>
      <c r="AF185">
        <f t="shared" si="92"/>
        <v>1.1649211117245655</v>
      </c>
      <c r="AG185">
        <f t="shared" si="93"/>
        <v>13.736825634722239</v>
      </c>
      <c r="AH185">
        <v>1158.6034725584659</v>
      </c>
      <c r="AI185">
        <v>1138.7372727272721</v>
      </c>
      <c r="AJ185">
        <v>1.7252901633714071</v>
      </c>
      <c r="AK185">
        <v>64.11169264173391</v>
      </c>
      <c r="AL185">
        <f t="shared" si="94"/>
        <v>1.0943099826642073</v>
      </c>
      <c r="AM185">
        <v>32.938261523832622</v>
      </c>
      <c r="AN185">
        <v>33.963515757575749</v>
      </c>
      <c r="AO185">
        <v>-8.6668600563731216E-3</v>
      </c>
      <c r="AP185">
        <v>93.4431284046358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47359.461010483028</v>
      </c>
      <c r="AV185">
        <f t="shared" si="98"/>
        <v>1200.0325</v>
      </c>
      <c r="AW185">
        <f t="shared" si="99"/>
        <v>1025.9529514050596</v>
      </c>
      <c r="AX185">
        <f t="shared" si="100"/>
        <v>0.85493763827651292</v>
      </c>
      <c r="AY185">
        <f t="shared" si="101"/>
        <v>0.1884296418736699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1673983742.7874999</v>
      </c>
      <c r="BF185">
        <v>1097.0250000000001</v>
      </c>
      <c r="BG185">
        <v>1120.6524999999999</v>
      </c>
      <c r="BH185">
        <v>33.976775000000004</v>
      </c>
      <c r="BI185">
        <v>32.938025000000003</v>
      </c>
      <c r="BJ185">
        <v>1103.8800000000001</v>
      </c>
      <c r="BK185">
        <v>33.761262500000001</v>
      </c>
      <c r="BL185">
        <v>650.01637499999993</v>
      </c>
      <c r="BM185">
        <v>101.111375</v>
      </c>
      <c r="BN185">
        <v>9.997268749999999E-2</v>
      </c>
      <c r="BO185">
        <v>33.238137500000001</v>
      </c>
      <c r="BP185">
        <v>33.074837500000001</v>
      </c>
      <c r="BQ185">
        <v>999.9</v>
      </c>
      <c r="BR185">
        <v>0</v>
      </c>
      <c r="BS185">
        <v>0</v>
      </c>
      <c r="BT185">
        <v>9015.78125</v>
      </c>
      <c r="BU185">
        <v>0</v>
      </c>
      <c r="BV185">
        <v>984.83062499999994</v>
      </c>
      <c r="BW185">
        <v>-23.626887499999999</v>
      </c>
      <c r="BX185">
        <v>1135.6099999999999</v>
      </c>
      <c r="BY185">
        <v>1158.82375</v>
      </c>
      <c r="BZ185">
        <v>1.0387725000000001</v>
      </c>
      <c r="CA185">
        <v>1120.6524999999999</v>
      </c>
      <c r="CB185">
        <v>32.938025000000003</v>
      </c>
      <c r="CC185">
        <v>3.4354425000000002</v>
      </c>
      <c r="CD185">
        <v>3.33041125</v>
      </c>
      <c r="CE185">
        <v>26.3040375</v>
      </c>
      <c r="CF185">
        <v>25.779150000000001</v>
      </c>
      <c r="CG185">
        <v>1200.0325</v>
      </c>
      <c r="CH185">
        <v>0.49999587499999998</v>
      </c>
      <c r="CI185">
        <v>0.50000412500000002</v>
      </c>
      <c r="CJ185">
        <v>0</v>
      </c>
      <c r="CK185">
        <v>940.95524999999998</v>
      </c>
      <c r="CL185">
        <v>4.9990899999999998</v>
      </c>
      <c r="CM185">
        <v>10282.075000000001</v>
      </c>
      <c r="CN185">
        <v>9558.09</v>
      </c>
      <c r="CO185">
        <v>43.375</v>
      </c>
      <c r="CP185">
        <v>45.632750000000001</v>
      </c>
      <c r="CQ185">
        <v>44.28875</v>
      </c>
      <c r="CR185">
        <v>44.436999999999998</v>
      </c>
      <c r="CS185">
        <v>44.702749999999988</v>
      </c>
      <c r="CT185">
        <v>597.51375000000007</v>
      </c>
      <c r="CU185">
        <v>597.52375000000006</v>
      </c>
      <c r="CV185">
        <v>0</v>
      </c>
      <c r="CW185">
        <v>1673983745.5</v>
      </c>
      <c r="CX185">
        <v>0</v>
      </c>
      <c r="CY185">
        <v>1673981072</v>
      </c>
      <c r="CZ185" t="s">
        <v>356</v>
      </c>
      <c r="DA185">
        <v>1673981071.5</v>
      </c>
      <c r="DB185">
        <v>1673981072</v>
      </c>
      <c r="DC185">
        <v>22</v>
      </c>
      <c r="DD185">
        <v>6.0000000000000001E-3</v>
      </c>
      <c r="DE185">
        <v>1.4999999999999999E-2</v>
      </c>
      <c r="DF185">
        <v>-5.52</v>
      </c>
      <c r="DG185">
        <v>0.19600000000000001</v>
      </c>
      <c r="DH185">
        <v>415</v>
      </c>
      <c r="DI185">
        <v>30</v>
      </c>
      <c r="DJ185">
        <v>0.47</v>
      </c>
      <c r="DK185">
        <v>0.06</v>
      </c>
      <c r="DL185">
        <v>-23.47096097560976</v>
      </c>
      <c r="DM185">
        <v>-1.231935888501754</v>
      </c>
      <c r="DN185">
        <v>0.12503766043027781</v>
      </c>
      <c r="DO185">
        <v>0</v>
      </c>
      <c r="DP185">
        <v>1.0260197073170729</v>
      </c>
      <c r="DQ185">
        <v>0.249473456445993</v>
      </c>
      <c r="DR185">
        <v>3.1456602897731292E-2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370</v>
      </c>
      <c r="EA185">
        <v>3.2965800000000001</v>
      </c>
      <c r="EB185">
        <v>2.6253500000000001</v>
      </c>
      <c r="EC185">
        <v>0.19894800000000001</v>
      </c>
      <c r="ED185">
        <v>0.199435</v>
      </c>
      <c r="EE185">
        <v>0.13905799999999999</v>
      </c>
      <c r="EF185">
        <v>0.134911</v>
      </c>
      <c r="EG185">
        <v>24159.599999999999</v>
      </c>
      <c r="EH185">
        <v>24559</v>
      </c>
      <c r="EI185">
        <v>28065.599999999999</v>
      </c>
      <c r="EJ185">
        <v>29533.1</v>
      </c>
      <c r="EK185">
        <v>33262.300000000003</v>
      </c>
      <c r="EL185">
        <v>35477.1</v>
      </c>
      <c r="EM185">
        <v>39623.599999999999</v>
      </c>
      <c r="EN185">
        <v>42215</v>
      </c>
      <c r="EO185">
        <v>2.2287499999999998</v>
      </c>
      <c r="EP185">
        <v>2.1890499999999999</v>
      </c>
      <c r="EQ185">
        <v>0.11558499999999999</v>
      </c>
      <c r="ER185">
        <v>0</v>
      </c>
      <c r="ES185">
        <v>31.2075</v>
      </c>
      <c r="ET185">
        <v>999.9</v>
      </c>
      <c r="EU185">
        <v>71.400000000000006</v>
      </c>
      <c r="EV185">
        <v>34.4</v>
      </c>
      <c r="EW185">
        <v>38.580100000000002</v>
      </c>
      <c r="EX185">
        <v>57.36</v>
      </c>
      <c r="EY185">
        <v>-5.3044900000000004</v>
      </c>
      <c r="EZ185">
        <v>2</v>
      </c>
      <c r="FA185">
        <v>0.46151700000000001</v>
      </c>
      <c r="FB185">
        <v>0.31987700000000002</v>
      </c>
      <c r="FC185">
        <v>20.27</v>
      </c>
      <c r="FD185">
        <v>5.2181899999999999</v>
      </c>
      <c r="FE185">
        <v>12.0099</v>
      </c>
      <c r="FF185">
        <v>4.9863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1.86219</v>
      </c>
      <c r="FN185">
        <v>1.8643099999999999</v>
      </c>
      <c r="FO185">
        <v>1.8603499999999999</v>
      </c>
      <c r="FP185">
        <v>1.86107</v>
      </c>
      <c r="FQ185">
        <v>1.8602000000000001</v>
      </c>
      <c r="FR185">
        <v>1.86188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-6.86</v>
      </c>
      <c r="GH185">
        <v>0.2155</v>
      </c>
      <c r="GI185">
        <v>-4.1132035990306486</v>
      </c>
      <c r="GJ185">
        <v>-4.0977002334145526E-3</v>
      </c>
      <c r="GK185">
        <v>1.9870096767282211E-6</v>
      </c>
      <c r="GL185">
        <v>-4.7591234531596528E-10</v>
      </c>
      <c r="GM185">
        <v>-9.7813170522517312E-2</v>
      </c>
      <c r="GN185">
        <v>-4.4277268217585318E-5</v>
      </c>
      <c r="GO185">
        <v>7.6125673839889962E-4</v>
      </c>
      <c r="GP185">
        <v>-1.4366726965109579E-5</v>
      </c>
      <c r="GQ185">
        <v>6</v>
      </c>
      <c r="GR185">
        <v>2093</v>
      </c>
      <c r="GS185">
        <v>4</v>
      </c>
      <c r="GT185">
        <v>31</v>
      </c>
      <c r="GU185">
        <v>44.6</v>
      </c>
      <c r="GV185">
        <v>44.6</v>
      </c>
      <c r="GW185">
        <v>3.0566399999999998</v>
      </c>
      <c r="GX185">
        <v>2.52075</v>
      </c>
      <c r="GY185">
        <v>2.04834</v>
      </c>
      <c r="GZ185">
        <v>2.6245099999999999</v>
      </c>
      <c r="HA185">
        <v>2.1972700000000001</v>
      </c>
      <c r="HB185">
        <v>2.3095699999999999</v>
      </c>
      <c r="HC185">
        <v>39.994199999999999</v>
      </c>
      <c r="HD185">
        <v>15.173999999999999</v>
      </c>
      <c r="HE185">
        <v>18</v>
      </c>
      <c r="HF185">
        <v>707.83900000000006</v>
      </c>
      <c r="HG185">
        <v>751.32799999999997</v>
      </c>
      <c r="HH185">
        <v>31.000399999999999</v>
      </c>
      <c r="HI185">
        <v>33.241599999999998</v>
      </c>
      <c r="HJ185">
        <v>30.000800000000002</v>
      </c>
      <c r="HK185">
        <v>33.025599999999997</v>
      </c>
      <c r="HL185">
        <v>33.018599999999999</v>
      </c>
      <c r="HM185">
        <v>61.1892</v>
      </c>
      <c r="HN185">
        <v>19.289000000000001</v>
      </c>
      <c r="HO185">
        <v>100</v>
      </c>
      <c r="HP185">
        <v>31</v>
      </c>
      <c r="HQ185">
        <v>1137.1099999999999</v>
      </c>
      <c r="HR185">
        <v>32.868499999999997</v>
      </c>
      <c r="HS185">
        <v>98.906700000000001</v>
      </c>
      <c r="HT185">
        <v>97.891099999999994</v>
      </c>
    </row>
    <row r="186" spans="1:228" x14ac:dyDescent="0.3">
      <c r="A186">
        <v>171</v>
      </c>
      <c r="B186">
        <v>1673983749.0999999</v>
      </c>
      <c r="C186">
        <v>679</v>
      </c>
      <c r="D186" t="s">
        <v>701</v>
      </c>
      <c r="E186" t="s">
        <v>702</v>
      </c>
      <c r="F186">
        <v>4</v>
      </c>
      <c r="G186">
        <v>1673983747.0999999</v>
      </c>
      <c r="H186">
        <f t="shared" si="68"/>
        <v>1.0943730065809372E-3</v>
      </c>
      <c r="I186">
        <f t="shared" si="69"/>
        <v>1.0943730065809372</v>
      </c>
      <c r="J186">
        <f t="shared" si="70"/>
        <v>13.903764283143227</v>
      </c>
      <c r="K186">
        <f t="shared" si="71"/>
        <v>1104.227142857143</v>
      </c>
      <c r="L186">
        <f t="shared" si="72"/>
        <v>735.8812427258523</v>
      </c>
      <c r="M186">
        <f t="shared" si="73"/>
        <v>74.479965831074438</v>
      </c>
      <c r="N186">
        <f t="shared" si="74"/>
        <v>111.76096779570176</v>
      </c>
      <c r="O186">
        <f t="shared" si="75"/>
        <v>6.549812541155306E-2</v>
      </c>
      <c r="P186">
        <f t="shared" si="76"/>
        <v>2.7614910118922542</v>
      </c>
      <c r="Q186">
        <f t="shared" si="77"/>
        <v>6.4647165799184197E-2</v>
      </c>
      <c r="R186">
        <f t="shared" si="78"/>
        <v>4.0480012811358053E-2</v>
      </c>
      <c r="S186">
        <f t="shared" si="79"/>
        <v>226.11900764050182</v>
      </c>
      <c r="T186">
        <f t="shared" si="80"/>
        <v>34.342680277170729</v>
      </c>
      <c r="U186">
        <f t="shared" si="81"/>
        <v>33.088571428571427</v>
      </c>
      <c r="V186">
        <f t="shared" si="82"/>
        <v>5.0773041245995936</v>
      </c>
      <c r="W186">
        <f t="shared" si="83"/>
        <v>67.102235621531989</v>
      </c>
      <c r="X186">
        <f t="shared" si="84"/>
        <v>3.4360064494181035</v>
      </c>
      <c r="Y186">
        <f t="shared" si="85"/>
        <v>5.1205543564863678</v>
      </c>
      <c r="Z186">
        <f t="shared" si="86"/>
        <v>1.6412976751814901</v>
      </c>
      <c r="AA186">
        <f t="shared" si="87"/>
        <v>-48.261849590219335</v>
      </c>
      <c r="AB186">
        <f t="shared" si="88"/>
        <v>22.501771233180786</v>
      </c>
      <c r="AC186">
        <f t="shared" si="89"/>
        <v>1.8691634624333382</v>
      </c>
      <c r="AD186">
        <f t="shared" si="90"/>
        <v>202.22809274589662</v>
      </c>
      <c r="AE186">
        <f t="shared" si="91"/>
        <v>24.379586908191573</v>
      </c>
      <c r="AF186">
        <f t="shared" si="92"/>
        <v>1.1407311174201293</v>
      </c>
      <c r="AG186">
        <f t="shared" si="93"/>
        <v>13.903764283143227</v>
      </c>
      <c r="AH186">
        <v>1165.534432241119</v>
      </c>
      <c r="AI186">
        <v>1145.587272727272</v>
      </c>
      <c r="AJ186">
        <v>1.7051290700026649</v>
      </c>
      <c r="AK186">
        <v>64.11169264173391</v>
      </c>
      <c r="AL186">
        <f t="shared" si="94"/>
        <v>1.0943730065809372</v>
      </c>
      <c r="AM186">
        <v>32.932217116180453</v>
      </c>
      <c r="AN186">
        <v>33.941150909090908</v>
      </c>
      <c r="AO186">
        <v>-5.7871239164973831E-3</v>
      </c>
      <c r="AP186">
        <v>93.4431284046358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47130.802701131259</v>
      </c>
      <c r="AV186">
        <f t="shared" si="98"/>
        <v>1200.022857142857</v>
      </c>
      <c r="AW186">
        <f t="shared" si="99"/>
        <v>1025.9442568085501</v>
      </c>
      <c r="AX186">
        <f t="shared" si="100"/>
        <v>0.85493726282116667</v>
      </c>
      <c r="AY186">
        <f t="shared" si="101"/>
        <v>0.18842891724485164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1673983747.0999999</v>
      </c>
      <c r="BF186">
        <v>1104.227142857143</v>
      </c>
      <c r="BG186">
        <v>1127.8942857142861</v>
      </c>
      <c r="BH186">
        <v>33.948628571428571</v>
      </c>
      <c r="BI186">
        <v>32.931385714285717</v>
      </c>
      <c r="BJ186">
        <v>1111.0928571428569</v>
      </c>
      <c r="BK186">
        <v>33.733171428571431</v>
      </c>
      <c r="BL186">
        <v>649.99514285714292</v>
      </c>
      <c r="BM186">
        <v>101.1117142857143</v>
      </c>
      <c r="BN186">
        <v>0.1002225142857143</v>
      </c>
      <c r="BO186">
        <v>33.239714285714292</v>
      </c>
      <c r="BP186">
        <v>33.088571428571427</v>
      </c>
      <c r="BQ186">
        <v>999.89999999999986</v>
      </c>
      <c r="BR186">
        <v>0</v>
      </c>
      <c r="BS186">
        <v>0</v>
      </c>
      <c r="BT186">
        <v>8971.6071428571431</v>
      </c>
      <c r="BU186">
        <v>0</v>
      </c>
      <c r="BV186">
        <v>908.54985714285726</v>
      </c>
      <c r="BW186">
        <v>-23.668857142857139</v>
      </c>
      <c r="BX186">
        <v>1143.032857142857</v>
      </c>
      <c r="BY186">
        <v>1166.302857142857</v>
      </c>
      <c r="BZ186">
        <v>1.017237142857143</v>
      </c>
      <c r="CA186">
        <v>1127.8942857142861</v>
      </c>
      <c r="CB186">
        <v>32.931385714285717</v>
      </c>
      <c r="CC186">
        <v>3.432601428571429</v>
      </c>
      <c r="CD186">
        <v>3.3297457142857141</v>
      </c>
      <c r="CE186">
        <v>26.290014285714289</v>
      </c>
      <c r="CF186">
        <v>25.775771428571431</v>
      </c>
      <c r="CG186">
        <v>1200.022857142857</v>
      </c>
      <c r="CH186">
        <v>0.50000842857142858</v>
      </c>
      <c r="CI186">
        <v>0.49999157142857142</v>
      </c>
      <c r="CJ186">
        <v>0</v>
      </c>
      <c r="CK186">
        <v>941.44842857142851</v>
      </c>
      <c r="CL186">
        <v>4.9990899999999998</v>
      </c>
      <c r="CM186">
        <v>10286.571428571429</v>
      </c>
      <c r="CN186">
        <v>9558.0657142857144</v>
      </c>
      <c r="CO186">
        <v>43.375</v>
      </c>
      <c r="CP186">
        <v>45.651571428571437</v>
      </c>
      <c r="CQ186">
        <v>44.311999999999998</v>
      </c>
      <c r="CR186">
        <v>44.419285714285721</v>
      </c>
      <c r="CS186">
        <v>44.704999999999998</v>
      </c>
      <c r="CT186">
        <v>597.52428571428584</v>
      </c>
      <c r="CU186">
        <v>597.50428571428586</v>
      </c>
      <c r="CV186">
        <v>0</v>
      </c>
      <c r="CW186">
        <v>1673983749.0999999</v>
      </c>
      <c r="CX186">
        <v>0</v>
      </c>
      <c r="CY186">
        <v>1673981072</v>
      </c>
      <c r="CZ186" t="s">
        <v>356</v>
      </c>
      <c r="DA186">
        <v>1673981071.5</v>
      </c>
      <c r="DB186">
        <v>1673981072</v>
      </c>
      <c r="DC186">
        <v>22</v>
      </c>
      <c r="DD186">
        <v>6.0000000000000001E-3</v>
      </c>
      <c r="DE186">
        <v>1.4999999999999999E-2</v>
      </c>
      <c r="DF186">
        <v>-5.52</v>
      </c>
      <c r="DG186">
        <v>0.19600000000000001</v>
      </c>
      <c r="DH186">
        <v>415</v>
      </c>
      <c r="DI186">
        <v>30</v>
      </c>
      <c r="DJ186">
        <v>0.47</v>
      </c>
      <c r="DK186">
        <v>0.06</v>
      </c>
      <c r="DL186">
        <v>-23.523375609756101</v>
      </c>
      <c r="DM186">
        <v>-1.106356097560963</v>
      </c>
      <c r="DN186">
        <v>0.11413958886635001</v>
      </c>
      <c r="DO186">
        <v>0</v>
      </c>
      <c r="DP186">
        <v>1.033913731707317</v>
      </c>
      <c r="DQ186">
        <v>5.7111094076654483E-2</v>
      </c>
      <c r="DR186">
        <v>1.9908441054505049E-2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3.2966299999999999</v>
      </c>
      <c r="EB186">
        <v>2.6251799999999998</v>
      </c>
      <c r="EC186">
        <v>0.19969700000000001</v>
      </c>
      <c r="ED186">
        <v>0.200182</v>
      </c>
      <c r="EE186">
        <v>0.13899500000000001</v>
      </c>
      <c r="EF186">
        <v>0.13489399999999999</v>
      </c>
      <c r="EG186">
        <v>24136.6</v>
      </c>
      <c r="EH186">
        <v>24535.599999999999</v>
      </c>
      <c r="EI186">
        <v>28065.3</v>
      </c>
      <c r="EJ186">
        <v>29532.7</v>
      </c>
      <c r="EK186">
        <v>33264.300000000003</v>
      </c>
      <c r="EL186">
        <v>35477.5</v>
      </c>
      <c r="EM186">
        <v>39623</v>
      </c>
      <c r="EN186">
        <v>42214.7</v>
      </c>
      <c r="EO186">
        <v>2.2285699999999999</v>
      </c>
      <c r="EP186">
        <v>2.1888999999999998</v>
      </c>
      <c r="EQ186">
        <v>0.116024</v>
      </c>
      <c r="ER186">
        <v>0</v>
      </c>
      <c r="ES186">
        <v>31.2075</v>
      </c>
      <c r="ET186">
        <v>999.9</v>
      </c>
      <c r="EU186">
        <v>71.400000000000006</v>
      </c>
      <c r="EV186">
        <v>34.4</v>
      </c>
      <c r="EW186">
        <v>38.579599999999999</v>
      </c>
      <c r="EX186">
        <v>57.36</v>
      </c>
      <c r="EY186">
        <v>-5.3645899999999997</v>
      </c>
      <c r="EZ186">
        <v>2</v>
      </c>
      <c r="FA186">
        <v>0.46217999999999998</v>
      </c>
      <c r="FB186">
        <v>0.32256499999999999</v>
      </c>
      <c r="FC186">
        <v>20.270099999999999</v>
      </c>
      <c r="FD186">
        <v>5.2181899999999999</v>
      </c>
      <c r="FE186">
        <v>12.0098</v>
      </c>
      <c r="FF186">
        <v>4.9869000000000003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1.86585</v>
      </c>
      <c r="FM186">
        <v>1.86222</v>
      </c>
      <c r="FN186">
        <v>1.8643099999999999</v>
      </c>
      <c r="FO186">
        <v>1.8603499999999999</v>
      </c>
      <c r="FP186">
        <v>1.8610800000000001</v>
      </c>
      <c r="FQ186">
        <v>1.8602000000000001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-6.88</v>
      </c>
      <c r="GH186">
        <v>0.21540000000000001</v>
      </c>
      <c r="GI186">
        <v>-4.1132035990306486</v>
      </c>
      <c r="GJ186">
        <v>-4.0977002334145526E-3</v>
      </c>
      <c r="GK186">
        <v>1.9870096767282211E-6</v>
      </c>
      <c r="GL186">
        <v>-4.7591234531596528E-10</v>
      </c>
      <c r="GM186">
        <v>-9.7813170522517312E-2</v>
      </c>
      <c r="GN186">
        <v>-4.4277268217585318E-5</v>
      </c>
      <c r="GO186">
        <v>7.6125673839889962E-4</v>
      </c>
      <c r="GP186">
        <v>-1.4366726965109579E-5</v>
      </c>
      <c r="GQ186">
        <v>6</v>
      </c>
      <c r="GR186">
        <v>2093</v>
      </c>
      <c r="GS186">
        <v>4</v>
      </c>
      <c r="GT186">
        <v>31</v>
      </c>
      <c r="GU186">
        <v>44.6</v>
      </c>
      <c r="GV186">
        <v>44.6</v>
      </c>
      <c r="GW186">
        <v>3.0712899999999999</v>
      </c>
      <c r="GX186">
        <v>2.51709</v>
      </c>
      <c r="GY186">
        <v>2.04834</v>
      </c>
      <c r="GZ186">
        <v>2.6245099999999999</v>
      </c>
      <c r="HA186">
        <v>2.1972700000000001</v>
      </c>
      <c r="HB186">
        <v>2.3327599999999999</v>
      </c>
      <c r="HC186">
        <v>39.994199999999999</v>
      </c>
      <c r="HD186">
        <v>15.182700000000001</v>
      </c>
      <c r="HE186">
        <v>18</v>
      </c>
      <c r="HF186">
        <v>707.78300000000002</v>
      </c>
      <c r="HG186">
        <v>751.28399999999999</v>
      </c>
      <c r="HH186">
        <v>31.000599999999999</v>
      </c>
      <c r="HI186">
        <v>33.249299999999998</v>
      </c>
      <c r="HJ186">
        <v>30.000900000000001</v>
      </c>
      <c r="HK186">
        <v>33.033700000000003</v>
      </c>
      <c r="HL186">
        <v>33.026600000000002</v>
      </c>
      <c r="HM186">
        <v>61.4758</v>
      </c>
      <c r="HN186">
        <v>19.289000000000001</v>
      </c>
      <c r="HO186">
        <v>100</v>
      </c>
      <c r="HP186">
        <v>31</v>
      </c>
      <c r="HQ186">
        <v>1143.8</v>
      </c>
      <c r="HR186">
        <v>32.8733</v>
      </c>
      <c r="HS186">
        <v>98.9054</v>
      </c>
      <c r="HT186">
        <v>97.89</v>
      </c>
    </row>
    <row r="187" spans="1:228" x14ac:dyDescent="0.3">
      <c r="A187">
        <v>172</v>
      </c>
      <c r="B187">
        <v>1673983753.0999999</v>
      </c>
      <c r="C187">
        <v>683</v>
      </c>
      <c r="D187" t="s">
        <v>703</v>
      </c>
      <c r="E187" t="s">
        <v>704</v>
      </c>
      <c r="F187">
        <v>4</v>
      </c>
      <c r="G187">
        <v>1673983750.7874999</v>
      </c>
      <c r="H187">
        <f t="shared" si="68"/>
        <v>1.0993954965042563E-3</v>
      </c>
      <c r="I187">
        <f t="shared" si="69"/>
        <v>1.0993954965042563</v>
      </c>
      <c r="J187">
        <f t="shared" si="70"/>
        <v>13.667913598208111</v>
      </c>
      <c r="K187">
        <f t="shared" si="71"/>
        <v>1110.3712499999999</v>
      </c>
      <c r="L187">
        <f t="shared" si="72"/>
        <v>749.22101135331525</v>
      </c>
      <c r="M187">
        <f t="shared" si="73"/>
        <v>75.82995737115327</v>
      </c>
      <c r="N187">
        <f t="shared" si="74"/>
        <v>112.38259909658044</v>
      </c>
      <c r="O187">
        <f t="shared" si="75"/>
        <v>6.5817361712705455E-2</v>
      </c>
      <c r="P187">
        <f t="shared" si="76"/>
        <v>2.7666060022597336</v>
      </c>
      <c r="Q187">
        <f t="shared" si="77"/>
        <v>6.4959711672841716E-2</v>
      </c>
      <c r="R187">
        <f t="shared" si="78"/>
        <v>4.0675945091407095E-2</v>
      </c>
      <c r="S187">
        <f t="shared" si="79"/>
        <v>226.11633519903972</v>
      </c>
      <c r="T187">
        <f t="shared" si="80"/>
        <v>34.335211237257134</v>
      </c>
      <c r="U187">
        <f t="shared" si="81"/>
        <v>33.080800000000004</v>
      </c>
      <c r="V187">
        <f t="shared" si="82"/>
        <v>5.0750889116931237</v>
      </c>
      <c r="W187">
        <f t="shared" si="83"/>
        <v>67.082002344067249</v>
      </c>
      <c r="X187">
        <f t="shared" si="84"/>
        <v>3.4341609297782667</v>
      </c>
      <c r="Y187">
        <f t="shared" si="85"/>
        <v>5.1193476786281185</v>
      </c>
      <c r="Z187">
        <f t="shared" si="86"/>
        <v>1.640927981914857</v>
      </c>
      <c r="AA187">
        <f t="shared" si="87"/>
        <v>-48.483341395837705</v>
      </c>
      <c r="AB187">
        <f t="shared" si="88"/>
        <v>23.075874169989198</v>
      </c>
      <c r="AC187">
        <f t="shared" si="89"/>
        <v>1.9131965289698105</v>
      </c>
      <c r="AD187">
        <f t="shared" si="90"/>
        <v>202.62206450216104</v>
      </c>
      <c r="AE187">
        <f t="shared" si="91"/>
        <v>24.392840658640253</v>
      </c>
      <c r="AF187">
        <f t="shared" si="92"/>
        <v>1.1243165071813932</v>
      </c>
      <c r="AG187">
        <f t="shared" si="93"/>
        <v>13.667913598208111</v>
      </c>
      <c r="AH187">
        <v>1172.4221701085919</v>
      </c>
      <c r="AI187">
        <v>1152.5371515151519</v>
      </c>
      <c r="AJ187">
        <v>1.746804243975</v>
      </c>
      <c r="AK187">
        <v>64.11169264173391</v>
      </c>
      <c r="AL187">
        <f t="shared" si="94"/>
        <v>1.0993954965042563</v>
      </c>
      <c r="AM187">
        <v>32.927819241711767</v>
      </c>
      <c r="AN187">
        <v>33.921816969696962</v>
      </c>
      <c r="AO187">
        <v>-2.3832965577278088E-3</v>
      </c>
      <c r="AP187">
        <v>93.4431284046358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47271.950738126099</v>
      </c>
      <c r="AV187">
        <f t="shared" si="98"/>
        <v>1200.0250000000001</v>
      </c>
      <c r="AW187">
        <f t="shared" si="99"/>
        <v>1025.9444949217823</v>
      </c>
      <c r="AX187">
        <f t="shared" si="100"/>
        <v>0.85493593460284756</v>
      </c>
      <c r="AY187">
        <f t="shared" si="101"/>
        <v>0.18842635378349593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1673983750.7874999</v>
      </c>
      <c r="BF187">
        <v>1110.3712499999999</v>
      </c>
      <c r="BG187">
        <v>1134.04</v>
      </c>
      <c r="BH187">
        <v>33.930462499999997</v>
      </c>
      <c r="BI187">
        <v>32.927850000000007</v>
      </c>
      <c r="BJ187">
        <v>1117.2437500000001</v>
      </c>
      <c r="BK187">
        <v>33.715049999999998</v>
      </c>
      <c r="BL187">
        <v>650.00262499999997</v>
      </c>
      <c r="BM187">
        <v>101.11175</v>
      </c>
      <c r="BN187">
        <v>9.9983550000000004E-2</v>
      </c>
      <c r="BO187">
        <v>33.235512499999999</v>
      </c>
      <c r="BP187">
        <v>33.080800000000004</v>
      </c>
      <c r="BQ187">
        <v>999.9</v>
      </c>
      <c r="BR187">
        <v>0</v>
      </c>
      <c r="BS187">
        <v>0</v>
      </c>
      <c r="BT187">
        <v>8998.75</v>
      </c>
      <c r="BU187">
        <v>0</v>
      </c>
      <c r="BV187">
        <v>993.00824999999998</v>
      </c>
      <c r="BW187">
        <v>-23.671287499999998</v>
      </c>
      <c r="BX187">
        <v>1149.3699999999999</v>
      </c>
      <c r="BY187">
        <v>1172.6537499999999</v>
      </c>
      <c r="BZ187">
        <v>1.0026330000000001</v>
      </c>
      <c r="CA187">
        <v>1134.04</v>
      </c>
      <c r="CB187">
        <v>32.927850000000007</v>
      </c>
      <c r="CC187">
        <v>3.43077875</v>
      </c>
      <c r="CD187">
        <v>3.3293987500000002</v>
      </c>
      <c r="CE187">
        <v>26.2810375</v>
      </c>
      <c r="CF187">
        <v>25.774012500000001</v>
      </c>
      <c r="CG187">
        <v>1200.0250000000001</v>
      </c>
      <c r="CH187">
        <v>0.50005299999999997</v>
      </c>
      <c r="CI187">
        <v>0.49994699999999997</v>
      </c>
      <c r="CJ187">
        <v>0</v>
      </c>
      <c r="CK187">
        <v>941.85862500000007</v>
      </c>
      <c r="CL187">
        <v>4.9990899999999998</v>
      </c>
      <c r="CM187">
        <v>10290.7875</v>
      </c>
      <c r="CN187">
        <v>9558.24</v>
      </c>
      <c r="CO187">
        <v>43.375</v>
      </c>
      <c r="CP187">
        <v>45.655999999999999</v>
      </c>
      <c r="CQ187">
        <v>44.311999999999998</v>
      </c>
      <c r="CR187">
        <v>44.398249999999997</v>
      </c>
      <c r="CS187">
        <v>44.694875000000003</v>
      </c>
      <c r="CT187">
        <v>597.57625000000007</v>
      </c>
      <c r="CU187">
        <v>597.45000000000005</v>
      </c>
      <c r="CV187">
        <v>0</v>
      </c>
      <c r="CW187">
        <v>1673983753.3</v>
      </c>
      <c r="CX187">
        <v>0</v>
      </c>
      <c r="CY187">
        <v>1673981072</v>
      </c>
      <c r="CZ187" t="s">
        <v>356</v>
      </c>
      <c r="DA187">
        <v>1673981071.5</v>
      </c>
      <c r="DB187">
        <v>1673981072</v>
      </c>
      <c r="DC187">
        <v>22</v>
      </c>
      <c r="DD187">
        <v>6.0000000000000001E-3</v>
      </c>
      <c r="DE187">
        <v>1.4999999999999999E-2</v>
      </c>
      <c r="DF187">
        <v>-5.52</v>
      </c>
      <c r="DG187">
        <v>0.19600000000000001</v>
      </c>
      <c r="DH187">
        <v>415</v>
      </c>
      <c r="DI187">
        <v>30</v>
      </c>
      <c r="DJ187">
        <v>0.47</v>
      </c>
      <c r="DK187">
        <v>0.06</v>
      </c>
      <c r="DL187">
        <v>-23.6004</v>
      </c>
      <c r="DM187">
        <v>-0.74279099437144236</v>
      </c>
      <c r="DN187">
        <v>7.9693026671096151E-2</v>
      </c>
      <c r="DO187">
        <v>0</v>
      </c>
      <c r="DP187">
        <v>1.0337493499999999</v>
      </c>
      <c r="DQ187">
        <v>-0.18186011257035609</v>
      </c>
      <c r="DR187">
        <v>1.9269341123336319E-2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370</v>
      </c>
      <c r="EA187">
        <v>3.2966799999999998</v>
      </c>
      <c r="EB187">
        <v>2.62547</v>
      </c>
      <c r="EC187">
        <v>0.20044799999999999</v>
      </c>
      <c r="ED187">
        <v>0.20091400000000001</v>
      </c>
      <c r="EE187">
        <v>0.13894500000000001</v>
      </c>
      <c r="EF187">
        <v>0.134884</v>
      </c>
      <c r="EG187">
        <v>24114</v>
      </c>
      <c r="EH187">
        <v>24513</v>
      </c>
      <c r="EI187">
        <v>28065.5</v>
      </c>
      <c r="EJ187">
        <v>29532.6</v>
      </c>
      <c r="EK187">
        <v>33266.199999999997</v>
      </c>
      <c r="EL187">
        <v>35477.800000000003</v>
      </c>
      <c r="EM187">
        <v>39622.9</v>
      </c>
      <c r="EN187">
        <v>42214.400000000001</v>
      </c>
      <c r="EO187">
        <v>2.2286000000000001</v>
      </c>
      <c r="EP187">
        <v>2.18893</v>
      </c>
      <c r="EQ187">
        <v>0.114888</v>
      </c>
      <c r="ER187">
        <v>0</v>
      </c>
      <c r="ES187">
        <v>31.209199999999999</v>
      </c>
      <c r="ET187">
        <v>999.9</v>
      </c>
      <c r="EU187">
        <v>71.3</v>
      </c>
      <c r="EV187">
        <v>34.4</v>
      </c>
      <c r="EW187">
        <v>38.5276</v>
      </c>
      <c r="EX187">
        <v>57.33</v>
      </c>
      <c r="EY187">
        <v>-5.50481</v>
      </c>
      <c r="EZ187">
        <v>2</v>
      </c>
      <c r="FA187">
        <v>0.46290700000000001</v>
      </c>
      <c r="FB187">
        <v>0.32253799999999999</v>
      </c>
      <c r="FC187">
        <v>20.270099999999999</v>
      </c>
      <c r="FD187">
        <v>5.2171399999999997</v>
      </c>
      <c r="FE187">
        <v>12.0099</v>
      </c>
      <c r="FF187">
        <v>4.9863499999999998</v>
      </c>
      <c r="FG187">
        <v>3.2845499999999999</v>
      </c>
      <c r="FH187">
        <v>9999</v>
      </c>
      <c r="FI187">
        <v>9999</v>
      </c>
      <c r="FJ187">
        <v>9999</v>
      </c>
      <c r="FK187">
        <v>999.9</v>
      </c>
      <c r="FL187">
        <v>1.86585</v>
      </c>
      <c r="FM187">
        <v>1.86222</v>
      </c>
      <c r="FN187">
        <v>1.8643099999999999</v>
      </c>
      <c r="FO187">
        <v>1.8603499999999999</v>
      </c>
      <c r="FP187">
        <v>1.8610800000000001</v>
      </c>
      <c r="FQ187">
        <v>1.8602000000000001</v>
      </c>
      <c r="FR187">
        <v>1.86188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-6.88</v>
      </c>
      <c r="GH187">
        <v>0.21540000000000001</v>
      </c>
      <c r="GI187">
        <v>-4.1132035990306486</v>
      </c>
      <c r="GJ187">
        <v>-4.0977002334145526E-3</v>
      </c>
      <c r="GK187">
        <v>1.9870096767282211E-6</v>
      </c>
      <c r="GL187">
        <v>-4.7591234531596528E-10</v>
      </c>
      <c r="GM187">
        <v>-9.7813170522517312E-2</v>
      </c>
      <c r="GN187">
        <v>-4.4277268217585318E-5</v>
      </c>
      <c r="GO187">
        <v>7.6125673839889962E-4</v>
      </c>
      <c r="GP187">
        <v>-1.4366726965109579E-5</v>
      </c>
      <c r="GQ187">
        <v>6</v>
      </c>
      <c r="GR187">
        <v>2093</v>
      </c>
      <c r="GS187">
        <v>4</v>
      </c>
      <c r="GT187">
        <v>31</v>
      </c>
      <c r="GU187">
        <v>44.7</v>
      </c>
      <c r="GV187">
        <v>44.7</v>
      </c>
      <c r="GW187">
        <v>3.0859399999999999</v>
      </c>
      <c r="GX187">
        <v>2.5146500000000001</v>
      </c>
      <c r="GY187">
        <v>2.04834</v>
      </c>
      <c r="GZ187">
        <v>2.6245099999999999</v>
      </c>
      <c r="HA187">
        <v>2.1972700000000001</v>
      </c>
      <c r="HB187">
        <v>2.34375</v>
      </c>
      <c r="HC187">
        <v>39.994199999999999</v>
      </c>
      <c r="HD187">
        <v>15.2003</v>
      </c>
      <c r="HE187">
        <v>18</v>
      </c>
      <c r="HF187">
        <v>707.90300000000002</v>
      </c>
      <c r="HG187">
        <v>751.41899999999998</v>
      </c>
      <c r="HH187">
        <v>31.0002</v>
      </c>
      <c r="HI187">
        <v>33.257199999999997</v>
      </c>
      <c r="HJ187">
        <v>30.000900000000001</v>
      </c>
      <c r="HK187">
        <v>33.042499999999997</v>
      </c>
      <c r="HL187">
        <v>33.035400000000003</v>
      </c>
      <c r="HM187">
        <v>61.766100000000002</v>
      </c>
      <c r="HN187">
        <v>19.289000000000001</v>
      </c>
      <c r="HO187">
        <v>100</v>
      </c>
      <c r="HP187">
        <v>31</v>
      </c>
      <c r="HQ187">
        <v>1150.5</v>
      </c>
      <c r="HR187">
        <v>32.8733</v>
      </c>
      <c r="HS187">
        <v>98.905500000000004</v>
      </c>
      <c r="HT187">
        <v>97.889700000000005</v>
      </c>
    </row>
    <row r="188" spans="1:228" x14ac:dyDescent="0.3">
      <c r="A188">
        <v>173</v>
      </c>
      <c r="B188">
        <v>1673983757.0999999</v>
      </c>
      <c r="C188">
        <v>687</v>
      </c>
      <c r="D188" t="s">
        <v>705</v>
      </c>
      <c r="E188" t="s">
        <v>706</v>
      </c>
      <c r="F188">
        <v>4</v>
      </c>
      <c r="G188">
        <v>1673983755.0999999</v>
      </c>
      <c r="H188">
        <f t="shared" si="68"/>
        <v>1.1016528161375129E-3</v>
      </c>
      <c r="I188">
        <f t="shared" si="69"/>
        <v>1.101652816137513</v>
      </c>
      <c r="J188">
        <f t="shared" si="70"/>
        <v>13.911617377773677</v>
      </c>
      <c r="K188">
        <f t="shared" si="71"/>
        <v>1117.5928571428569</v>
      </c>
      <c r="L188">
        <f t="shared" si="72"/>
        <v>751.01648332432546</v>
      </c>
      <c r="M188">
        <f t="shared" si="73"/>
        <v>76.011316092995344</v>
      </c>
      <c r="N188">
        <f t="shared" si="74"/>
        <v>113.11296864156053</v>
      </c>
      <c r="O188">
        <f t="shared" si="75"/>
        <v>6.5952340597741105E-2</v>
      </c>
      <c r="P188">
        <f t="shared" si="76"/>
        <v>2.7636192782592364</v>
      </c>
      <c r="Q188">
        <f t="shared" si="77"/>
        <v>6.5090276469463318E-2</v>
      </c>
      <c r="R188">
        <f t="shared" si="78"/>
        <v>4.0757936997497898E-2</v>
      </c>
      <c r="S188">
        <f t="shared" si="79"/>
        <v>226.1146380507559</v>
      </c>
      <c r="T188">
        <f t="shared" si="80"/>
        <v>34.330116111133911</v>
      </c>
      <c r="U188">
        <f t="shared" si="81"/>
        <v>33.075985714285707</v>
      </c>
      <c r="V188">
        <f t="shared" si="82"/>
        <v>5.073717041723274</v>
      </c>
      <c r="W188">
        <f t="shared" si="83"/>
        <v>67.074463724840129</v>
      </c>
      <c r="X188">
        <f t="shared" si="84"/>
        <v>3.4327024000029569</v>
      </c>
      <c r="Y188">
        <f t="shared" si="85"/>
        <v>5.1177485579086364</v>
      </c>
      <c r="Z188">
        <f t="shared" si="86"/>
        <v>1.6410146417203171</v>
      </c>
      <c r="AA188">
        <f t="shared" si="87"/>
        <v>-48.582889191664322</v>
      </c>
      <c r="AB188">
        <f t="shared" si="88"/>
        <v>22.938419967723512</v>
      </c>
      <c r="AC188">
        <f t="shared" si="89"/>
        <v>1.90375881753559</v>
      </c>
      <c r="AD188">
        <f t="shared" si="90"/>
        <v>202.37392764435069</v>
      </c>
      <c r="AE188">
        <f t="shared" si="91"/>
        <v>24.418046589389562</v>
      </c>
      <c r="AF188">
        <f t="shared" si="92"/>
        <v>1.110877315950044</v>
      </c>
      <c r="AG188">
        <f t="shared" si="93"/>
        <v>13.911617377773677</v>
      </c>
      <c r="AH188">
        <v>1179.365741358828</v>
      </c>
      <c r="AI188">
        <v>1159.392121212122</v>
      </c>
      <c r="AJ188">
        <v>1.710300430203987</v>
      </c>
      <c r="AK188">
        <v>64.11169264173391</v>
      </c>
      <c r="AL188">
        <f t="shared" si="94"/>
        <v>1.101652816137513</v>
      </c>
      <c r="AM188">
        <v>32.926161611114871</v>
      </c>
      <c r="AN188">
        <v>33.911826060606053</v>
      </c>
      <c r="AO188">
        <v>-5.7831475298034812E-4</v>
      </c>
      <c r="AP188">
        <v>93.4431284046358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47190.74771562258</v>
      </c>
      <c r="AV188">
        <f t="shared" si="98"/>
        <v>1200.007142857143</v>
      </c>
      <c r="AW188">
        <f t="shared" si="99"/>
        <v>1025.9300922542777</v>
      </c>
      <c r="AX188">
        <f t="shared" si="100"/>
        <v>0.85493665463657276</v>
      </c>
      <c r="AY188">
        <f t="shared" si="101"/>
        <v>0.18842774344858557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1673983755.0999999</v>
      </c>
      <c r="BF188">
        <v>1117.5928571428569</v>
      </c>
      <c r="BG188">
        <v>1141.277142857143</v>
      </c>
      <c r="BH188">
        <v>33.916214285714283</v>
      </c>
      <c r="BI188">
        <v>32.925628571428568</v>
      </c>
      <c r="BJ188">
        <v>1124.478571428572</v>
      </c>
      <c r="BK188">
        <v>33.70084285714286</v>
      </c>
      <c r="BL188">
        <v>650.04000000000008</v>
      </c>
      <c r="BM188">
        <v>101.11114285714289</v>
      </c>
      <c r="BN188">
        <v>0.1001058714285714</v>
      </c>
      <c r="BO188">
        <v>33.229942857142859</v>
      </c>
      <c r="BP188">
        <v>33.075985714285707</v>
      </c>
      <c r="BQ188">
        <v>999.89999999999986</v>
      </c>
      <c r="BR188">
        <v>0</v>
      </c>
      <c r="BS188">
        <v>0</v>
      </c>
      <c r="BT188">
        <v>8982.9471428571433</v>
      </c>
      <c r="BU188">
        <v>0</v>
      </c>
      <c r="BV188">
        <v>1095.2285714285711</v>
      </c>
      <c r="BW188">
        <v>-23.683800000000002</v>
      </c>
      <c r="BX188">
        <v>1156.83</v>
      </c>
      <c r="BY188">
        <v>1180.1328571428569</v>
      </c>
      <c r="BZ188">
        <v>0.99058499999999994</v>
      </c>
      <c r="CA188">
        <v>1141.277142857143</v>
      </c>
      <c r="CB188">
        <v>32.925628571428568</v>
      </c>
      <c r="CC188">
        <v>3.4293071428571431</v>
      </c>
      <c r="CD188">
        <v>3.329148571428572</v>
      </c>
      <c r="CE188">
        <v>26.273771428571429</v>
      </c>
      <c r="CF188">
        <v>25.772714285714279</v>
      </c>
      <c r="CG188">
        <v>1200.007142857143</v>
      </c>
      <c r="CH188">
        <v>0.50002985714285719</v>
      </c>
      <c r="CI188">
        <v>0.49997014285714281</v>
      </c>
      <c r="CJ188">
        <v>0</v>
      </c>
      <c r="CK188">
        <v>942.03228571428554</v>
      </c>
      <c r="CL188">
        <v>4.9990899999999998</v>
      </c>
      <c r="CM188">
        <v>10294.414285714291</v>
      </c>
      <c r="CN188">
        <v>9558.0257142857135</v>
      </c>
      <c r="CO188">
        <v>43.375</v>
      </c>
      <c r="CP188">
        <v>45.651571428571422</v>
      </c>
      <c r="CQ188">
        <v>44.311999999999998</v>
      </c>
      <c r="CR188">
        <v>44.375</v>
      </c>
      <c r="CS188">
        <v>44.686999999999998</v>
      </c>
      <c r="CT188">
        <v>597.53857142857146</v>
      </c>
      <c r="CU188">
        <v>597.47000000000014</v>
      </c>
      <c r="CV188">
        <v>0</v>
      </c>
      <c r="CW188">
        <v>1673983757.5</v>
      </c>
      <c r="CX188">
        <v>0</v>
      </c>
      <c r="CY188">
        <v>1673981072</v>
      </c>
      <c r="CZ188" t="s">
        <v>356</v>
      </c>
      <c r="DA188">
        <v>1673981071.5</v>
      </c>
      <c r="DB188">
        <v>1673981072</v>
      </c>
      <c r="DC188">
        <v>22</v>
      </c>
      <c r="DD188">
        <v>6.0000000000000001E-3</v>
      </c>
      <c r="DE188">
        <v>1.4999999999999999E-2</v>
      </c>
      <c r="DF188">
        <v>-5.52</v>
      </c>
      <c r="DG188">
        <v>0.19600000000000001</v>
      </c>
      <c r="DH188">
        <v>415</v>
      </c>
      <c r="DI188">
        <v>30</v>
      </c>
      <c r="DJ188">
        <v>0.47</v>
      </c>
      <c r="DK188">
        <v>0.06</v>
      </c>
      <c r="DL188">
        <v>-23.6401775</v>
      </c>
      <c r="DM188">
        <v>-0.37064577861152193</v>
      </c>
      <c r="DN188">
        <v>4.8289266340979041E-2</v>
      </c>
      <c r="DO188">
        <v>0</v>
      </c>
      <c r="DP188">
        <v>1.022322825</v>
      </c>
      <c r="DQ188">
        <v>-0.23799216135084339</v>
      </c>
      <c r="DR188">
        <v>2.3309332728423931E-2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370</v>
      </c>
      <c r="EA188">
        <v>3.2965100000000001</v>
      </c>
      <c r="EB188">
        <v>2.6251699999999998</v>
      </c>
      <c r="EC188">
        <v>0.20119000000000001</v>
      </c>
      <c r="ED188">
        <v>0.201653</v>
      </c>
      <c r="EE188">
        <v>0.13891500000000001</v>
      </c>
      <c r="EF188">
        <v>0.13487199999999999</v>
      </c>
      <c r="EG188">
        <v>24090.6</v>
      </c>
      <c r="EH188">
        <v>24489.9</v>
      </c>
      <c r="EI188">
        <v>28064.400000000001</v>
      </c>
      <c r="EJ188">
        <v>29532.2</v>
      </c>
      <c r="EK188">
        <v>33265.9</v>
      </c>
      <c r="EL188">
        <v>35478.1</v>
      </c>
      <c r="EM188">
        <v>39621.199999999997</v>
      </c>
      <c r="EN188">
        <v>42214.2</v>
      </c>
      <c r="EO188">
        <v>2.2284999999999999</v>
      </c>
      <c r="EP188">
        <v>2.1887500000000002</v>
      </c>
      <c r="EQ188">
        <v>0.11515599999999999</v>
      </c>
      <c r="ER188">
        <v>0</v>
      </c>
      <c r="ES188">
        <v>31.2119</v>
      </c>
      <c r="ET188">
        <v>999.9</v>
      </c>
      <c r="EU188">
        <v>71.3</v>
      </c>
      <c r="EV188">
        <v>34.5</v>
      </c>
      <c r="EW188">
        <v>38.739699999999999</v>
      </c>
      <c r="EX188">
        <v>57.45</v>
      </c>
      <c r="EY188">
        <v>-5.4807699999999997</v>
      </c>
      <c r="EZ188">
        <v>2</v>
      </c>
      <c r="FA188">
        <v>0.46368900000000002</v>
      </c>
      <c r="FB188">
        <v>0.32222200000000001</v>
      </c>
      <c r="FC188">
        <v>20.27</v>
      </c>
      <c r="FD188">
        <v>5.2174399999999999</v>
      </c>
      <c r="FE188">
        <v>12.0099</v>
      </c>
      <c r="FF188">
        <v>4.9864499999999996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1.86432</v>
      </c>
      <c r="FO188">
        <v>1.8603499999999999</v>
      </c>
      <c r="FP188">
        <v>1.8611</v>
      </c>
      <c r="FQ188">
        <v>1.8602000000000001</v>
      </c>
      <c r="FR188">
        <v>1.86188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-6.89</v>
      </c>
      <c r="GH188">
        <v>0.21529999999999999</v>
      </c>
      <c r="GI188">
        <v>-4.1132035990306486</v>
      </c>
      <c r="GJ188">
        <v>-4.0977002334145526E-3</v>
      </c>
      <c r="GK188">
        <v>1.9870096767282211E-6</v>
      </c>
      <c r="GL188">
        <v>-4.7591234531596528E-10</v>
      </c>
      <c r="GM188">
        <v>-9.7813170522517312E-2</v>
      </c>
      <c r="GN188">
        <v>-4.4277268217585318E-5</v>
      </c>
      <c r="GO188">
        <v>7.6125673839889962E-4</v>
      </c>
      <c r="GP188">
        <v>-1.4366726965109579E-5</v>
      </c>
      <c r="GQ188">
        <v>6</v>
      </c>
      <c r="GR188">
        <v>2093</v>
      </c>
      <c r="GS188">
        <v>4</v>
      </c>
      <c r="GT188">
        <v>31</v>
      </c>
      <c r="GU188">
        <v>44.8</v>
      </c>
      <c r="GV188">
        <v>44.8</v>
      </c>
      <c r="GW188">
        <v>3.10059</v>
      </c>
      <c r="GX188">
        <v>2.52075</v>
      </c>
      <c r="GY188">
        <v>2.04834</v>
      </c>
      <c r="GZ188">
        <v>2.6245099999999999</v>
      </c>
      <c r="HA188">
        <v>2.1972700000000001</v>
      </c>
      <c r="HB188">
        <v>2.3071299999999999</v>
      </c>
      <c r="HC188">
        <v>39.994199999999999</v>
      </c>
      <c r="HD188">
        <v>15.182700000000001</v>
      </c>
      <c r="HE188">
        <v>18</v>
      </c>
      <c r="HF188">
        <v>707.91800000000001</v>
      </c>
      <c r="HG188">
        <v>751.35599999999999</v>
      </c>
      <c r="HH188">
        <v>31.0001</v>
      </c>
      <c r="HI188">
        <v>33.264600000000002</v>
      </c>
      <c r="HJ188">
        <v>30.001000000000001</v>
      </c>
      <c r="HK188">
        <v>33.051299999999998</v>
      </c>
      <c r="HL188">
        <v>33.043799999999997</v>
      </c>
      <c r="HM188">
        <v>62.055700000000002</v>
      </c>
      <c r="HN188">
        <v>19.289000000000001</v>
      </c>
      <c r="HO188">
        <v>100</v>
      </c>
      <c r="HP188">
        <v>31</v>
      </c>
      <c r="HQ188">
        <v>1157.18</v>
      </c>
      <c r="HR188">
        <v>32.8733</v>
      </c>
      <c r="HS188">
        <v>98.901499999999999</v>
      </c>
      <c r="HT188">
        <v>97.8887</v>
      </c>
    </row>
    <row r="189" spans="1:228" x14ac:dyDescent="0.3">
      <c r="A189">
        <v>174</v>
      </c>
      <c r="B189">
        <v>1673983761.0999999</v>
      </c>
      <c r="C189">
        <v>691</v>
      </c>
      <c r="D189" t="s">
        <v>707</v>
      </c>
      <c r="E189" t="s">
        <v>708</v>
      </c>
      <c r="F189">
        <v>4</v>
      </c>
      <c r="G189">
        <v>1673983758.7874999</v>
      </c>
      <c r="H189">
        <f t="shared" si="68"/>
        <v>1.1030064239839826E-3</v>
      </c>
      <c r="I189">
        <f t="shared" si="69"/>
        <v>1.1030064239839825</v>
      </c>
      <c r="J189">
        <f t="shared" si="70"/>
        <v>13.556048379147015</v>
      </c>
      <c r="K189">
        <f t="shared" si="71"/>
        <v>1123.7874999999999</v>
      </c>
      <c r="L189">
        <f t="shared" si="72"/>
        <v>765.67904251538528</v>
      </c>
      <c r="M189">
        <f t="shared" si="73"/>
        <v>77.495757934082903</v>
      </c>
      <c r="N189">
        <f t="shared" si="74"/>
        <v>113.74056129739014</v>
      </c>
      <c r="O189">
        <f t="shared" si="75"/>
        <v>6.5961438533432157E-2</v>
      </c>
      <c r="P189">
        <f t="shared" si="76"/>
        <v>2.7694160367157683</v>
      </c>
      <c r="Q189">
        <f t="shared" si="77"/>
        <v>6.510091774222139E-2</v>
      </c>
      <c r="R189">
        <f t="shared" si="78"/>
        <v>4.0764452615372315E-2</v>
      </c>
      <c r="S189">
        <f t="shared" si="79"/>
        <v>226.11383091442241</v>
      </c>
      <c r="T189">
        <f t="shared" si="80"/>
        <v>34.327734896497333</v>
      </c>
      <c r="U189">
        <f t="shared" si="81"/>
        <v>33.079912499999999</v>
      </c>
      <c r="V189">
        <f t="shared" si="82"/>
        <v>5.0748359870708715</v>
      </c>
      <c r="W189">
        <f t="shared" si="83"/>
        <v>67.061622843413957</v>
      </c>
      <c r="X189">
        <f t="shared" si="84"/>
        <v>3.4320682693224405</v>
      </c>
      <c r="Y189">
        <f t="shared" si="85"/>
        <v>5.1177829044432377</v>
      </c>
      <c r="Z189">
        <f t="shared" si="86"/>
        <v>1.642767717748431</v>
      </c>
      <c r="AA189">
        <f t="shared" si="87"/>
        <v>-48.642583297693633</v>
      </c>
      <c r="AB189">
        <f t="shared" si="88"/>
        <v>22.418109319319324</v>
      </c>
      <c r="AC189">
        <f t="shared" si="89"/>
        <v>1.8567183530196936</v>
      </c>
      <c r="AD189">
        <f t="shared" si="90"/>
        <v>201.74607528906776</v>
      </c>
      <c r="AE189">
        <f t="shared" si="91"/>
        <v>24.352546854515634</v>
      </c>
      <c r="AF189">
        <f t="shared" si="92"/>
        <v>1.1063182718828182</v>
      </c>
      <c r="AG189">
        <f t="shared" si="93"/>
        <v>13.556048379147015</v>
      </c>
      <c r="AH189">
        <v>1186.2401381282721</v>
      </c>
      <c r="AI189">
        <v>1166.4172727272719</v>
      </c>
      <c r="AJ189">
        <v>1.7580363254064819</v>
      </c>
      <c r="AK189">
        <v>64.11169264173391</v>
      </c>
      <c r="AL189">
        <f t="shared" si="94"/>
        <v>1.1030064239839825</v>
      </c>
      <c r="AM189">
        <v>32.923237189467898</v>
      </c>
      <c r="AN189">
        <v>33.908056363636369</v>
      </c>
      <c r="AO189">
        <v>-2.029998241464948E-4</v>
      </c>
      <c r="AP189">
        <v>93.4431284046358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47350.039009470143</v>
      </c>
      <c r="AV189">
        <f t="shared" si="98"/>
        <v>1200.0050000000001</v>
      </c>
      <c r="AW189">
        <f t="shared" si="99"/>
        <v>1025.9280512509963</v>
      </c>
      <c r="AX189">
        <f t="shared" si="100"/>
        <v>0.8549364804738282</v>
      </c>
      <c r="AY189">
        <f t="shared" si="101"/>
        <v>0.18842740731448818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1673983758.7874999</v>
      </c>
      <c r="BF189">
        <v>1123.7874999999999</v>
      </c>
      <c r="BG189">
        <v>1147.415</v>
      </c>
      <c r="BH189">
        <v>33.909762499999999</v>
      </c>
      <c r="BI189">
        <v>32.923149999999993</v>
      </c>
      <c r="BJ189">
        <v>1130.6812500000001</v>
      </c>
      <c r="BK189">
        <v>33.694412499999999</v>
      </c>
      <c r="BL189">
        <v>649.98362500000007</v>
      </c>
      <c r="BM189">
        <v>101.111875</v>
      </c>
      <c r="BN189">
        <v>9.9929987500000012E-2</v>
      </c>
      <c r="BO189">
        <v>33.230062500000003</v>
      </c>
      <c r="BP189">
        <v>33.079912499999999</v>
      </c>
      <c r="BQ189">
        <v>999.9</v>
      </c>
      <c r="BR189">
        <v>0</v>
      </c>
      <c r="BS189">
        <v>0</v>
      </c>
      <c r="BT189">
        <v>9013.6725000000006</v>
      </c>
      <c r="BU189">
        <v>0</v>
      </c>
      <c r="BV189">
        <v>1256.17625</v>
      </c>
      <c r="BW189">
        <v>-23.626337500000002</v>
      </c>
      <c r="BX189">
        <v>1163.23125</v>
      </c>
      <c r="BY189">
        <v>1186.4762499999999</v>
      </c>
      <c r="BZ189">
        <v>0.98663049999999997</v>
      </c>
      <c r="CA189">
        <v>1147.415</v>
      </c>
      <c r="CB189">
        <v>32.923149999999993</v>
      </c>
      <c r="CC189">
        <v>3.42867875</v>
      </c>
      <c r="CD189">
        <v>3.3289187500000001</v>
      </c>
      <c r="CE189">
        <v>26.2706625</v>
      </c>
      <c r="CF189">
        <v>25.771562500000002</v>
      </c>
      <c r="CG189">
        <v>1200.0050000000001</v>
      </c>
      <c r="CH189">
        <v>0.50003550000000008</v>
      </c>
      <c r="CI189">
        <v>0.49996449999999998</v>
      </c>
      <c r="CJ189">
        <v>0</v>
      </c>
      <c r="CK189">
        <v>942.21100000000001</v>
      </c>
      <c r="CL189">
        <v>4.9990899999999998</v>
      </c>
      <c r="CM189">
        <v>10297.6</v>
      </c>
      <c r="CN189">
        <v>9558.0212499999998</v>
      </c>
      <c r="CO189">
        <v>43.375</v>
      </c>
      <c r="CP189">
        <v>45.640500000000003</v>
      </c>
      <c r="CQ189">
        <v>44.311999999999998</v>
      </c>
      <c r="CR189">
        <v>44.375</v>
      </c>
      <c r="CS189">
        <v>44.686999999999998</v>
      </c>
      <c r="CT189">
        <v>597.54500000000007</v>
      </c>
      <c r="CU189">
        <v>597.46249999999998</v>
      </c>
      <c r="CV189">
        <v>0</v>
      </c>
      <c r="CW189">
        <v>1673983761.0999999</v>
      </c>
      <c r="CX189">
        <v>0</v>
      </c>
      <c r="CY189">
        <v>1673981072</v>
      </c>
      <c r="CZ189" t="s">
        <v>356</v>
      </c>
      <c r="DA189">
        <v>1673981071.5</v>
      </c>
      <c r="DB189">
        <v>1673981072</v>
      </c>
      <c r="DC189">
        <v>22</v>
      </c>
      <c r="DD189">
        <v>6.0000000000000001E-3</v>
      </c>
      <c r="DE189">
        <v>1.4999999999999999E-2</v>
      </c>
      <c r="DF189">
        <v>-5.52</v>
      </c>
      <c r="DG189">
        <v>0.19600000000000001</v>
      </c>
      <c r="DH189">
        <v>415</v>
      </c>
      <c r="DI189">
        <v>30</v>
      </c>
      <c r="DJ189">
        <v>0.47</v>
      </c>
      <c r="DK189">
        <v>0.06</v>
      </c>
      <c r="DL189">
        <v>-23.6530275</v>
      </c>
      <c r="DM189">
        <v>-7.3122326454000852E-2</v>
      </c>
      <c r="DN189">
        <v>4.0462569045353759E-2</v>
      </c>
      <c r="DO189">
        <v>1</v>
      </c>
      <c r="DP189">
        <v>1.008984425</v>
      </c>
      <c r="DQ189">
        <v>-0.20653971106942079</v>
      </c>
      <c r="DR189">
        <v>2.0473512798110029E-2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3.2965800000000001</v>
      </c>
      <c r="EB189">
        <v>2.6255199999999999</v>
      </c>
      <c r="EC189">
        <v>0.20194400000000001</v>
      </c>
      <c r="ED189">
        <v>0.20238900000000001</v>
      </c>
      <c r="EE189">
        <v>0.138902</v>
      </c>
      <c r="EF189">
        <v>0.13486400000000001</v>
      </c>
      <c r="EG189">
        <v>24067.3</v>
      </c>
      <c r="EH189">
        <v>24466.799999999999</v>
      </c>
      <c r="EI189">
        <v>28063.8</v>
      </c>
      <c r="EJ189">
        <v>29531.7</v>
      </c>
      <c r="EK189">
        <v>33265.9</v>
      </c>
      <c r="EL189">
        <v>35477.800000000003</v>
      </c>
      <c r="EM189">
        <v>39620.6</v>
      </c>
      <c r="EN189">
        <v>42213.5</v>
      </c>
      <c r="EO189">
        <v>2.2286299999999999</v>
      </c>
      <c r="EP189">
        <v>2.1884800000000002</v>
      </c>
      <c r="EQ189">
        <v>0.114828</v>
      </c>
      <c r="ER189">
        <v>0</v>
      </c>
      <c r="ES189">
        <v>31.215</v>
      </c>
      <c r="ET189">
        <v>999.9</v>
      </c>
      <c r="EU189">
        <v>71.3</v>
      </c>
      <c r="EV189">
        <v>34.5</v>
      </c>
      <c r="EW189">
        <v>38.738599999999998</v>
      </c>
      <c r="EX189">
        <v>57.6</v>
      </c>
      <c r="EY189">
        <v>-5.4126599999999998</v>
      </c>
      <c r="EZ189">
        <v>2</v>
      </c>
      <c r="FA189">
        <v>0.46426600000000001</v>
      </c>
      <c r="FB189">
        <v>0.32074900000000001</v>
      </c>
      <c r="FC189">
        <v>20.270199999999999</v>
      </c>
      <c r="FD189">
        <v>5.2171399999999997</v>
      </c>
      <c r="FE189">
        <v>12.0099</v>
      </c>
      <c r="FF189">
        <v>4.9864499999999996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1.86585</v>
      </c>
      <c r="FM189">
        <v>1.8622000000000001</v>
      </c>
      <c r="FN189">
        <v>1.8643099999999999</v>
      </c>
      <c r="FO189">
        <v>1.8603499999999999</v>
      </c>
      <c r="FP189">
        <v>1.86107</v>
      </c>
      <c r="FQ189">
        <v>1.8602000000000001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-6.9</v>
      </c>
      <c r="GH189">
        <v>0.21540000000000001</v>
      </c>
      <c r="GI189">
        <v>-4.1132035990306486</v>
      </c>
      <c r="GJ189">
        <v>-4.0977002334145526E-3</v>
      </c>
      <c r="GK189">
        <v>1.9870096767282211E-6</v>
      </c>
      <c r="GL189">
        <v>-4.7591234531596528E-10</v>
      </c>
      <c r="GM189">
        <v>-9.7813170522517312E-2</v>
      </c>
      <c r="GN189">
        <v>-4.4277268217585318E-5</v>
      </c>
      <c r="GO189">
        <v>7.6125673839889962E-4</v>
      </c>
      <c r="GP189">
        <v>-1.4366726965109579E-5</v>
      </c>
      <c r="GQ189">
        <v>6</v>
      </c>
      <c r="GR189">
        <v>2093</v>
      </c>
      <c r="GS189">
        <v>4</v>
      </c>
      <c r="GT189">
        <v>31</v>
      </c>
      <c r="GU189">
        <v>44.8</v>
      </c>
      <c r="GV189">
        <v>44.8</v>
      </c>
      <c r="GW189">
        <v>3.1152299999999999</v>
      </c>
      <c r="GX189">
        <v>2.52319</v>
      </c>
      <c r="GY189">
        <v>2.04834</v>
      </c>
      <c r="GZ189">
        <v>2.6257299999999999</v>
      </c>
      <c r="HA189">
        <v>2.1972700000000001</v>
      </c>
      <c r="HB189">
        <v>2.2717299999999998</v>
      </c>
      <c r="HC189">
        <v>39.994199999999999</v>
      </c>
      <c r="HD189">
        <v>15.156499999999999</v>
      </c>
      <c r="HE189">
        <v>18</v>
      </c>
      <c r="HF189">
        <v>708.11800000000005</v>
      </c>
      <c r="HG189">
        <v>751.18600000000004</v>
      </c>
      <c r="HH189">
        <v>30.9998</v>
      </c>
      <c r="HI189">
        <v>33.272300000000001</v>
      </c>
      <c r="HJ189">
        <v>30.000800000000002</v>
      </c>
      <c r="HK189">
        <v>33.059600000000003</v>
      </c>
      <c r="HL189">
        <v>33.051600000000001</v>
      </c>
      <c r="HM189">
        <v>62.345700000000001</v>
      </c>
      <c r="HN189">
        <v>19.289000000000001</v>
      </c>
      <c r="HO189">
        <v>100</v>
      </c>
      <c r="HP189">
        <v>31</v>
      </c>
      <c r="HQ189">
        <v>1163.8499999999999</v>
      </c>
      <c r="HR189">
        <v>32.8733</v>
      </c>
      <c r="HS189">
        <v>98.899799999999999</v>
      </c>
      <c r="HT189">
        <v>97.887100000000004</v>
      </c>
    </row>
    <row r="190" spans="1:228" x14ac:dyDescent="0.3">
      <c r="A190">
        <v>175</v>
      </c>
      <c r="B190">
        <v>1673983765.0999999</v>
      </c>
      <c r="C190">
        <v>695</v>
      </c>
      <c r="D190" t="s">
        <v>709</v>
      </c>
      <c r="E190" t="s">
        <v>710</v>
      </c>
      <c r="F190">
        <v>4</v>
      </c>
      <c r="G190">
        <v>1673983763.0999999</v>
      </c>
      <c r="H190">
        <f t="shared" si="68"/>
        <v>1.1041259883573322E-3</v>
      </c>
      <c r="I190">
        <f t="shared" si="69"/>
        <v>1.1041259883573322</v>
      </c>
      <c r="J190">
        <f t="shared" si="70"/>
        <v>13.743586247592452</v>
      </c>
      <c r="K190">
        <f t="shared" si="71"/>
        <v>1131.075714285714</v>
      </c>
      <c r="L190">
        <f t="shared" si="72"/>
        <v>768.80543120191112</v>
      </c>
      <c r="M190">
        <f t="shared" si="73"/>
        <v>77.811350748606728</v>
      </c>
      <c r="N190">
        <f t="shared" si="74"/>
        <v>114.47698670640946</v>
      </c>
      <c r="O190">
        <f t="shared" si="75"/>
        <v>6.6071825340440177E-2</v>
      </c>
      <c r="P190">
        <f t="shared" si="76"/>
        <v>2.7736587845382239</v>
      </c>
      <c r="Q190">
        <f t="shared" si="77"/>
        <v>6.5209744392422581E-2</v>
      </c>
      <c r="R190">
        <f t="shared" si="78"/>
        <v>4.0832607619466443E-2</v>
      </c>
      <c r="S190">
        <f t="shared" si="79"/>
        <v>226.1109750886323</v>
      </c>
      <c r="T190">
        <f t="shared" si="80"/>
        <v>34.32548510865724</v>
      </c>
      <c r="U190">
        <f t="shared" si="81"/>
        <v>33.074914285714293</v>
      </c>
      <c r="V190">
        <f t="shared" si="82"/>
        <v>5.0734117733118262</v>
      </c>
      <c r="W190">
        <f t="shared" si="83"/>
        <v>67.056320793119767</v>
      </c>
      <c r="X190">
        <f t="shared" si="84"/>
        <v>3.431724390246055</v>
      </c>
      <c r="Y190">
        <f t="shared" si="85"/>
        <v>5.1176747391696482</v>
      </c>
      <c r="Z190">
        <f t="shared" si="86"/>
        <v>1.6416873830657712</v>
      </c>
      <c r="AA190">
        <f t="shared" si="87"/>
        <v>-48.691956086558349</v>
      </c>
      <c r="AB190">
        <f t="shared" si="88"/>
        <v>23.143512236786485</v>
      </c>
      <c r="AC190">
        <f t="shared" si="89"/>
        <v>1.9138154204172055</v>
      </c>
      <c r="AD190">
        <f t="shared" si="90"/>
        <v>202.47634665927762</v>
      </c>
      <c r="AE190">
        <f t="shared" si="91"/>
        <v>24.319607807215895</v>
      </c>
      <c r="AF190">
        <f t="shared" si="92"/>
        <v>1.1049539249604285</v>
      </c>
      <c r="AG190">
        <f t="shared" si="93"/>
        <v>13.743586247592452</v>
      </c>
      <c r="AH190">
        <v>1193.235842019719</v>
      </c>
      <c r="AI190">
        <v>1173.356</v>
      </c>
      <c r="AJ190">
        <v>1.727251735332451</v>
      </c>
      <c r="AK190">
        <v>64.11169264173391</v>
      </c>
      <c r="AL190">
        <f t="shared" si="94"/>
        <v>1.1041259883573322</v>
      </c>
      <c r="AM190">
        <v>32.921694032251402</v>
      </c>
      <c r="AN190">
        <v>33.906848484848481</v>
      </c>
      <c r="AO190">
        <v>-9.8894546432748136E-5</v>
      </c>
      <c r="AP190">
        <v>93.4431284046358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47466.79747138379</v>
      </c>
      <c r="AV190">
        <f t="shared" si="98"/>
        <v>1200</v>
      </c>
      <c r="AW190">
        <f t="shared" si="99"/>
        <v>1025.9227850200168</v>
      </c>
      <c r="AX190">
        <f t="shared" si="100"/>
        <v>0.85493565418334727</v>
      </c>
      <c r="AY190">
        <f t="shared" si="101"/>
        <v>0.18842581257386026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1673983763.0999999</v>
      </c>
      <c r="BF190">
        <v>1131.075714285714</v>
      </c>
      <c r="BG190">
        <v>1154.6771428571431</v>
      </c>
      <c r="BH190">
        <v>33.906728571428573</v>
      </c>
      <c r="BI190">
        <v>32.921399999999998</v>
      </c>
      <c r="BJ190">
        <v>1137.978571428572</v>
      </c>
      <c r="BK190">
        <v>33.691342857142857</v>
      </c>
      <c r="BL190">
        <v>650.02999999999986</v>
      </c>
      <c r="BM190">
        <v>101.1108571428571</v>
      </c>
      <c r="BN190">
        <v>9.9862228571428568E-2</v>
      </c>
      <c r="BO190">
        <v>33.229685714285708</v>
      </c>
      <c r="BP190">
        <v>33.074914285714293</v>
      </c>
      <c r="BQ190">
        <v>999.89999999999986</v>
      </c>
      <c r="BR190">
        <v>0</v>
      </c>
      <c r="BS190">
        <v>0</v>
      </c>
      <c r="BT190">
        <v>9036.3385714285723</v>
      </c>
      <c r="BU190">
        <v>0</v>
      </c>
      <c r="BV190">
        <v>1489.8828571428569</v>
      </c>
      <c r="BW190">
        <v>-23.602985714285719</v>
      </c>
      <c r="BX190">
        <v>1170.771428571428</v>
      </c>
      <c r="BY190">
        <v>1193.987142857143</v>
      </c>
      <c r="BZ190">
        <v>0.98535157142857144</v>
      </c>
      <c r="CA190">
        <v>1154.6771428571431</v>
      </c>
      <c r="CB190">
        <v>32.921399999999998</v>
      </c>
      <c r="CC190">
        <v>3.4283414285714282</v>
      </c>
      <c r="CD190">
        <v>3.3287114285714292</v>
      </c>
      <c r="CE190">
        <v>26.268999999999998</v>
      </c>
      <c r="CF190">
        <v>25.770514285714281</v>
      </c>
      <c r="CG190">
        <v>1200</v>
      </c>
      <c r="CH190">
        <v>0.50005999999999995</v>
      </c>
      <c r="CI190">
        <v>0.49994</v>
      </c>
      <c r="CJ190">
        <v>0</v>
      </c>
      <c r="CK190">
        <v>942.55085714285713</v>
      </c>
      <c r="CL190">
        <v>4.9990899999999998</v>
      </c>
      <c r="CM190">
        <v>10300.985714285711</v>
      </c>
      <c r="CN190">
        <v>9558.0699999999979</v>
      </c>
      <c r="CO190">
        <v>43.375</v>
      </c>
      <c r="CP190">
        <v>45.678142857142859</v>
      </c>
      <c r="CQ190">
        <v>44.311999999999998</v>
      </c>
      <c r="CR190">
        <v>44.375</v>
      </c>
      <c r="CS190">
        <v>44.686999999999998</v>
      </c>
      <c r="CT190">
        <v>597.57428571428579</v>
      </c>
      <c r="CU190">
        <v>597.42571428571421</v>
      </c>
      <c r="CV190">
        <v>0</v>
      </c>
      <c r="CW190">
        <v>1673983765.3</v>
      </c>
      <c r="CX190">
        <v>0</v>
      </c>
      <c r="CY190">
        <v>1673981072</v>
      </c>
      <c r="CZ190" t="s">
        <v>356</v>
      </c>
      <c r="DA190">
        <v>1673981071.5</v>
      </c>
      <c r="DB190">
        <v>1673981072</v>
      </c>
      <c r="DC190">
        <v>22</v>
      </c>
      <c r="DD190">
        <v>6.0000000000000001E-3</v>
      </c>
      <c r="DE190">
        <v>1.4999999999999999E-2</v>
      </c>
      <c r="DF190">
        <v>-5.52</v>
      </c>
      <c r="DG190">
        <v>0.19600000000000001</v>
      </c>
      <c r="DH190">
        <v>415</v>
      </c>
      <c r="DI190">
        <v>30</v>
      </c>
      <c r="DJ190">
        <v>0.47</v>
      </c>
      <c r="DK190">
        <v>0.06</v>
      </c>
      <c r="DL190">
        <v>-23.6492425</v>
      </c>
      <c r="DM190">
        <v>0.223709943714828</v>
      </c>
      <c r="DN190">
        <v>4.3656407820044173E-2</v>
      </c>
      <c r="DO190">
        <v>0</v>
      </c>
      <c r="DP190">
        <v>0.99776282500000002</v>
      </c>
      <c r="DQ190">
        <v>-0.13047213883677139</v>
      </c>
      <c r="DR190">
        <v>1.341990147111278E-2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370</v>
      </c>
      <c r="EA190">
        <v>3.2965900000000001</v>
      </c>
      <c r="EB190">
        <v>2.6252200000000001</v>
      </c>
      <c r="EC190">
        <v>0.20268900000000001</v>
      </c>
      <c r="ED190">
        <v>0.20311999999999999</v>
      </c>
      <c r="EE190">
        <v>0.13889099999999999</v>
      </c>
      <c r="EF190">
        <v>0.13485800000000001</v>
      </c>
      <c r="EG190">
        <v>24044.2</v>
      </c>
      <c r="EH190">
        <v>24443.7</v>
      </c>
      <c r="EI190">
        <v>28063.200000000001</v>
      </c>
      <c r="EJ190">
        <v>29531</v>
      </c>
      <c r="EK190">
        <v>33265.599999999999</v>
      </c>
      <c r="EL190">
        <v>35477.4</v>
      </c>
      <c r="EM190">
        <v>39619.599999999999</v>
      </c>
      <c r="EN190">
        <v>42212.6</v>
      </c>
      <c r="EO190">
        <v>2.2284799999999998</v>
      </c>
      <c r="EP190">
        <v>2.18845</v>
      </c>
      <c r="EQ190">
        <v>0.11473899999999999</v>
      </c>
      <c r="ER190">
        <v>0</v>
      </c>
      <c r="ES190">
        <v>31.2195</v>
      </c>
      <c r="ET190">
        <v>999.9</v>
      </c>
      <c r="EU190">
        <v>71.3</v>
      </c>
      <c r="EV190">
        <v>34.5</v>
      </c>
      <c r="EW190">
        <v>38.739699999999999</v>
      </c>
      <c r="EX190">
        <v>57.09</v>
      </c>
      <c r="EY190">
        <v>-5.34856</v>
      </c>
      <c r="EZ190">
        <v>2</v>
      </c>
      <c r="FA190">
        <v>0.46495399999999998</v>
      </c>
      <c r="FB190">
        <v>0.32088</v>
      </c>
      <c r="FC190">
        <v>20.270199999999999</v>
      </c>
      <c r="FD190">
        <v>5.2163899999999996</v>
      </c>
      <c r="FE190">
        <v>12.0099</v>
      </c>
      <c r="FF190">
        <v>4.9862000000000002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1.86585</v>
      </c>
      <c r="FM190">
        <v>1.8621799999999999</v>
      </c>
      <c r="FN190">
        <v>1.86432</v>
      </c>
      <c r="FO190">
        <v>1.8603499999999999</v>
      </c>
      <c r="FP190">
        <v>1.8611</v>
      </c>
      <c r="FQ190">
        <v>1.8602000000000001</v>
      </c>
      <c r="FR190">
        <v>1.86188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-6.91</v>
      </c>
      <c r="GH190">
        <v>0.21529999999999999</v>
      </c>
      <c r="GI190">
        <v>-4.1132035990306486</v>
      </c>
      <c r="GJ190">
        <v>-4.0977002334145526E-3</v>
      </c>
      <c r="GK190">
        <v>1.9870096767282211E-6</v>
      </c>
      <c r="GL190">
        <v>-4.7591234531596528E-10</v>
      </c>
      <c r="GM190">
        <v>-9.7813170522517312E-2</v>
      </c>
      <c r="GN190">
        <v>-4.4277268217585318E-5</v>
      </c>
      <c r="GO190">
        <v>7.6125673839889962E-4</v>
      </c>
      <c r="GP190">
        <v>-1.4366726965109579E-5</v>
      </c>
      <c r="GQ190">
        <v>6</v>
      </c>
      <c r="GR190">
        <v>2093</v>
      </c>
      <c r="GS190">
        <v>4</v>
      </c>
      <c r="GT190">
        <v>31</v>
      </c>
      <c r="GU190">
        <v>44.9</v>
      </c>
      <c r="GV190">
        <v>44.9</v>
      </c>
      <c r="GW190">
        <v>3.12988</v>
      </c>
      <c r="GX190">
        <v>2.52441</v>
      </c>
      <c r="GY190">
        <v>2.04834</v>
      </c>
      <c r="GZ190">
        <v>2.6245099999999999</v>
      </c>
      <c r="HA190">
        <v>2.1972700000000001</v>
      </c>
      <c r="HB190">
        <v>2.2875999999999999</v>
      </c>
      <c r="HC190">
        <v>40.019399999999997</v>
      </c>
      <c r="HD190">
        <v>15.1652</v>
      </c>
      <c r="HE190">
        <v>18</v>
      </c>
      <c r="HF190">
        <v>708.08799999999997</v>
      </c>
      <c r="HG190">
        <v>751.27099999999996</v>
      </c>
      <c r="HH190">
        <v>31</v>
      </c>
      <c r="HI190">
        <v>33.280299999999997</v>
      </c>
      <c r="HJ190">
        <v>30.000900000000001</v>
      </c>
      <c r="HK190">
        <v>33.068199999999997</v>
      </c>
      <c r="HL190">
        <v>33.060299999999998</v>
      </c>
      <c r="HM190">
        <v>62.634900000000002</v>
      </c>
      <c r="HN190">
        <v>19.289000000000001</v>
      </c>
      <c r="HO190">
        <v>100</v>
      </c>
      <c r="HP190">
        <v>31</v>
      </c>
      <c r="HQ190">
        <v>1170.53</v>
      </c>
      <c r="HR190">
        <v>32.8733</v>
      </c>
      <c r="HS190">
        <v>98.897400000000005</v>
      </c>
      <c r="HT190">
        <v>97.884900000000002</v>
      </c>
    </row>
    <row r="191" spans="1:228" x14ac:dyDescent="0.3">
      <c r="A191">
        <v>176</v>
      </c>
      <c r="B191">
        <v>1673983769.0999999</v>
      </c>
      <c r="C191">
        <v>699</v>
      </c>
      <c r="D191" t="s">
        <v>711</v>
      </c>
      <c r="E191" t="s">
        <v>712</v>
      </c>
      <c r="F191">
        <v>4</v>
      </c>
      <c r="G191">
        <v>1673983766.7874999</v>
      </c>
      <c r="H191">
        <f t="shared" si="68"/>
        <v>1.1066703425273751E-3</v>
      </c>
      <c r="I191">
        <f t="shared" si="69"/>
        <v>1.1066703425273752</v>
      </c>
      <c r="J191">
        <f t="shared" si="70"/>
        <v>13.842686342268379</v>
      </c>
      <c r="K191">
        <f t="shared" si="71"/>
        <v>1137.1524999999999</v>
      </c>
      <c r="L191">
        <f t="shared" si="72"/>
        <v>772.34027482257125</v>
      </c>
      <c r="M191">
        <f t="shared" si="73"/>
        <v>78.169597568366413</v>
      </c>
      <c r="N191">
        <f t="shared" si="74"/>
        <v>115.0927333412498</v>
      </c>
      <c r="O191">
        <f t="shared" si="75"/>
        <v>6.6087978267722169E-2</v>
      </c>
      <c r="P191">
        <f t="shared" si="76"/>
        <v>2.7643778843298192</v>
      </c>
      <c r="Q191">
        <f t="shared" si="77"/>
        <v>6.5222623925971765E-2</v>
      </c>
      <c r="R191">
        <f t="shared" si="78"/>
        <v>4.0840944534151075E-2</v>
      </c>
      <c r="S191">
        <f t="shared" si="79"/>
        <v>226.11933733676986</v>
      </c>
      <c r="T191">
        <f t="shared" si="80"/>
        <v>34.334410327167411</v>
      </c>
      <c r="U191">
        <f t="shared" si="81"/>
        <v>33.086662500000003</v>
      </c>
      <c r="V191">
        <f t="shared" si="82"/>
        <v>5.0767599146428708</v>
      </c>
      <c r="W191">
        <f t="shared" si="83"/>
        <v>67.031274405221097</v>
      </c>
      <c r="X191">
        <f t="shared" si="84"/>
        <v>3.4316313595362797</v>
      </c>
      <c r="Y191">
        <f t="shared" si="85"/>
        <v>5.119448182935022</v>
      </c>
      <c r="Z191">
        <f t="shared" si="86"/>
        <v>1.6451285551065911</v>
      </c>
      <c r="AA191">
        <f t="shared" si="87"/>
        <v>-48.804162105457245</v>
      </c>
      <c r="AB191">
        <f t="shared" si="88"/>
        <v>22.235744562598459</v>
      </c>
      <c r="AC191">
        <f t="shared" si="89"/>
        <v>1.8450843295993182</v>
      </c>
      <c r="AD191">
        <f t="shared" si="90"/>
        <v>201.39600412351041</v>
      </c>
      <c r="AE191">
        <f t="shared" si="91"/>
        <v>24.360595942533369</v>
      </c>
      <c r="AF191">
        <f t="shared" si="92"/>
        <v>1.1065727246602168</v>
      </c>
      <c r="AG191">
        <f t="shared" si="93"/>
        <v>13.842686342268379</v>
      </c>
      <c r="AH191">
        <v>1200.084271772859</v>
      </c>
      <c r="AI191">
        <v>1180.167272727273</v>
      </c>
      <c r="AJ191">
        <v>1.712544001336811</v>
      </c>
      <c r="AK191">
        <v>64.11169264173391</v>
      </c>
      <c r="AL191">
        <f t="shared" si="94"/>
        <v>1.1066703425273752</v>
      </c>
      <c r="AM191">
        <v>32.919019325694073</v>
      </c>
      <c r="AN191">
        <v>33.905977575757539</v>
      </c>
      <c r="AO191">
        <v>-1.473589723069857E-5</v>
      </c>
      <c r="AP191">
        <v>93.4431284046358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47210.674624012208</v>
      </c>
      <c r="AV191">
        <f t="shared" si="98"/>
        <v>1200.02</v>
      </c>
      <c r="AW191">
        <f t="shared" si="99"/>
        <v>1025.9422639050622</v>
      </c>
      <c r="AX191">
        <f t="shared" si="100"/>
        <v>0.85493763762692465</v>
      </c>
      <c r="AY191">
        <f t="shared" si="101"/>
        <v>0.18842964061996456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1673983766.7874999</v>
      </c>
      <c r="BF191">
        <v>1137.1524999999999</v>
      </c>
      <c r="BG191">
        <v>1160.8</v>
      </c>
      <c r="BH191">
        <v>33.9056</v>
      </c>
      <c r="BI191">
        <v>32.918812500000001</v>
      </c>
      <c r="BJ191">
        <v>1144.0650000000001</v>
      </c>
      <c r="BK191">
        <v>33.690249999999992</v>
      </c>
      <c r="BL191">
        <v>650.020625</v>
      </c>
      <c r="BM191">
        <v>101.111375</v>
      </c>
      <c r="BN191">
        <v>9.9969425000000001E-2</v>
      </c>
      <c r="BO191">
        <v>33.235862500000003</v>
      </c>
      <c r="BP191">
        <v>33.086662500000003</v>
      </c>
      <c r="BQ191">
        <v>999.9</v>
      </c>
      <c r="BR191">
        <v>0</v>
      </c>
      <c r="BS191">
        <v>0</v>
      </c>
      <c r="BT191">
        <v>8986.9524999999994</v>
      </c>
      <c r="BU191">
        <v>0</v>
      </c>
      <c r="BV191">
        <v>1500.86</v>
      </c>
      <c r="BW191">
        <v>-23.648399999999999</v>
      </c>
      <c r="BX191">
        <v>1177.06125</v>
      </c>
      <c r="BY191">
        <v>1200.3125</v>
      </c>
      <c r="BZ191">
        <v>0.98681725000000009</v>
      </c>
      <c r="CA191">
        <v>1160.8</v>
      </c>
      <c r="CB191">
        <v>32.918812500000001</v>
      </c>
      <c r="CC191">
        <v>3.42824375</v>
      </c>
      <c r="CD191">
        <v>3.3284674999999999</v>
      </c>
      <c r="CE191">
        <v>26.268525</v>
      </c>
      <c r="CF191">
        <v>25.769275</v>
      </c>
      <c r="CG191">
        <v>1200.02</v>
      </c>
      <c r="CH191">
        <v>0.49999575000000002</v>
      </c>
      <c r="CI191">
        <v>0.50000424999999993</v>
      </c>
      <c r="CJ191">
        <v>0</v>
      </c>
      <c r="CK191">
        <v>942.71962499999995</v>
      </c>
      <c r="CL191">
        <v>4.9990899999999998</v>
      </c>
      <c r="CM191">
        <v>10303.112499999999</v>
      </c>
      <c r="CN191">
        <v>9557.9837499999994</v>
      </c>
      <c r="CO191">
        <v>43.390500000000003</v>
      </c>
      <c r="CP191">
        <v>45.671499999999988</v>
      </c>
      <c r="CQ191">
        <v>44.311999999999998</v>
      </c>
      <c r="CR191">
        <v>44.375</v>
      </c>
      <c r="CS191">
        <v>44.686999999999998</v>
      </c>
      <c r="CT191">
        <v>597.50750000000005</v>
      </c>
      <c r="CU191">
        <v>597.51749999999993</v>
      </c>
      <c r="CV191">
        <v>0</v>
      </c>
      <c r="CW191">
        <v>1673983769.5</v>
      </c>
      <c r="CX191">
        <v>0</v>
      </c>
      <c r="CY191">
        <v>1673981072</v>
      </c>
      <c r="CZ191" t="s">
        <v>356</v>
      </c>
      <c r="DA191">
        <v>1673981071.5</v>
      </c>
      <c r="DB191">
        <v>1673981072</v>
      </c>
      <c r="DC191">
        <v>22</v>
      </c>
      <c r="DD191">
        <v>6.0000000000000001E-3</v>
      </c>
      <c r="DE191">
        <v>1.4999999999999999E-2</v>
      </c>
      <c r="DF191">
        <v>-5.52</v>
      </c>
      <c r="DG191">
        <v>0.19600000000000001</v>
      </c>
      <c r="DH191">
        <v>415</v>
      </c>
      <c r="DI191">
        <v>30</v>
      </c>
      <c r="DJ191">
        <v>0.47</v>
      </c>
      <c r="DK191">
        <v>0.06</v>
      </c>
      <c r="DL191">
        <v>-23.64556</v>
      </c>
      <c r="DM191">
        <v>0.2313005628517906</v>
      </c>
      <c r="DN191">
        <v>4.5616262451016437E-2</v>
      </c>
      <c r="DO191">
        <v>0</v>
      </c>
      <c r="DP191">
        <v>0.99102092499999994</v>
      </c>
      <c r="DQ191">
        <v>-6.3862277673548948E-2</v>
      </c>
      <c r="DR191">
        <v>7.4598660858875331E-3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3.2964699999999998</v>
      </c>
      <c r="EB191">
        <v>2.62507</v>
      </c>
      <c r="EC191">
        <v>0.20341500000000001</v>
      </c>
      <c r="ED191">
        <v>0.203846</v>
      </c>
      <c r="EE191">
        <v>0.13889099999999999</v>
      </c>
      <c r="EF191">
        <v>0.13484599999999999</v>
      </c>
      <c r="EG191">
        <v>24021.9</v>
      </c>
      <c r="EH191">
        <v>24420.9</v>
      </c>
      <c r="EI191">
        <v>28062.9</v>
      </c>
      <c r="EJ191">
        <v>29530.6</v>
      </c>
      <c r="EK191">
        <v>33265.599999999999</v>
      </c>
      <c r="EL191">
        <v>35477.4</v>
      </c>
      <c r="EM191">
        <v>39619.5</v>
      </c>
      <c r="EN191">
        <v>42212</v>
      </c>
      <c r="EO191">
        <v>2.2282000000000002</v>
      </c>
      <c r="EP191">
        <v>2.1884000000000001</v>
      </c>
      <c r="EQ191">
        <v>0.115048</v>
      </c>
      <c r="ER191">
        <v>0</v>
      </c>
      <c r="ES191">
        <v>31.224599999999999</v>
      </c>
      <c r="ET191">
        <v>999.9</v>
      </c>
      <c r="EU191">
        <v>71.2</v>
      </c>
      <c r="EV191">
        <v>34.5</v>
      </c>
      <c r="EW191">
        <v>38.684199999999997</v>
      </c>
      <c r="EX191">
        <v>57.42</v>
      </c>
      <c r="EY191">
        <v>-5.3605799999999997</v>
      </c>
      <c r="EZ191">
        <v>2</v>
      </c>
      <c r="FA191">
        <v>0.46565800000000002</v>
      </c>
      <c r="FB191">
        <v>0.32180799999999998</v>
      </c>
      <c r="FC191">
        <v>20.270199999999999</v>
      </c>
      <c r="FD191">
        <v>5.2163899999999996</v>
      </c>
      <c r="FE191">
        <v>12.0099</v>
      </c>
      <c r="FF191">
        <v>4.9865000000000004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1.8658600000000001</v>
      </c>
      <c r="FM191">
        <v>1.8622099999999999</v>
      </c>
      <c r="FN191">
        <v>1.86432</v>
      </c>
      <c r="FO191">
        <v>1.8603499999999999</v>
      </c>
      <c r="FP191">
        <v>1.8611</v>
      </c>
      <c r="FQ191">
        <v>1.8602000000000001</v>
      </c>
      <c r="FR191">
        <v>1.86188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-6.92</v>
      </c>
      <c r="GH191">
        <v>0.21540000000000001</v>
      </c>
      <c r="GI191">
        <v>-4.1132035990306486</v>
      </c>
      <c r="GJ191">
        <v>-4.0977002334145526E-3</v>
      </c>
      <c r="GK191">
        <v>1.9870096767282211E-6</v>
      </c>
      <c r="GL191">
        <v>-4.7591234531596528E-10</v>
      </c>
      <c r="GM191">
        <v>-9.7813170522517312E-2</v>
      </c>
      <c r="GN191">
        <v>-4.4277268217585318E-5</v>
      </c>
      <c r="GO191">
        <v>7.6125673839889962E-4</v>
      </c>
      <c r="GP191">
        <v>-1.4366726965109579E-5</v>
      </c>
      <c r="GQ191">
        <v>6</v>
      </c>
      <c r="GR191">
        <v>2093</v>
      </c>
      <c r="GS191">
        <v>4</v>
      </c>
      <c r="GT191">
        <v>31</v>
      </c>
      <c r="GU191">
        <v>45</v>
      </c>
      <c r="GV191">
        <v>45</v>
      </c>
      <c r="GW191">
        <v>3.14331</v>
      </c>
      <c r="GX191">
        <v>2.5146500000000001</v>
      </c>
      <c r="GY191">
        <v>2.04834</v>
      </c>
      <c r="GZ191">
        <v>2.6245099999999999</v>
      </c>
      <c r="HA191">
        <v>2.1972700000000001</v>
      </c>
      <c r="HB191">
        <v>2.32056</v>
      </c>
      <c r="HC191">
        <v>40.019399999999997</v>
      </c>
      <c r="HD191">
        <v>15.173999999999999</v>
      </c>
      <c r="HE191">
        <v>18</v>
      </c>
      <c r="HF191">
        <v>707.94799999999998</v>
      </c>
      <c r="HG191">
        <v>751.31500000000005</v>
      </c>
      <c r="HH191">
        <v>31.0001</v>
      </c>
      <c r="HI191">
        <v>33.2879</v>
      </c>
      <c r="HJ191">
        <v>30.000900000000001</v>
      </c>
      <c r="HK191">
        <v>33.076300000000003</v>
      </c>
      <c r="HL191">
        <v>33.067700000000002</v>
      </c>
      <c r="HM191">
        <v>62.924300000000002</v>
      </c>
      <c r="HN191">
        <v>19.289000000000001</v>
      </c>
      <c r="HO191">
        <v>100</v>
      </c>
      <c r="HP191">
        <v>31</v>
      </c>
      <c r="HQ191">
        <v>1177.21</v>
      </c>
      <c r="HR191">
        <v>32.8733</v>
      </c>
      <c r="HS191">
        <v>98.896799999999999</v>
      </c>
      <c r="HT191">
        <v>97.883600000000001</v>
      </c>
    </row>
    <row r="192" spans="1:228" x14ac:dyDescent="0.3">
      <c r="A192">
        <v>177</v>
      </c>
      <c r="B192">
        <v>1673983773.0999999</v>
      </c>
      <c r="C192">
        <v>703</v>
      </c>
      <c r="D192" t="s">
        <v>713</v>
      </c>
      <c r="E192" t="s">
        <v>714</v>
      </c>
      <c r="F192">
        <v>4</v>
      </c>
      <c r="G192">
        <v>1673983771.0999999</v>
      </c>
      <c r="H192">
        <f t="shared" si="68"/>
        <v>1.1089263557817028E-3</v>
      </c>
      <c r="I192">
        <f t="shared" si="69"/>
        <v>1.1089263557817028</v>
      </c>
      <c r="J192">
        <f t="shared" si="70"/>
        <v>14.135708447954336</v>
      </c>
      <c r="K192">
        <f t="shared" si="71"/>
        <v>1144.187142857143</v>
      </c>
      <c r="L192">
        <f t="shared" si="72"/>
        <v>772.08047871837539</v>
      </c>
      <c r="M192">
        <f t="shared" si="73"/>
        <v>78.143430872015244</v>
      </c>
      <c r="N192">
        <f t="shared" si="74"/>
        <v>115.80490812424659</v>
      </c>
      <c r="O192">
        <f t="shared" si="75"/>
        <v>6.6092685574333718E-2</v>
      </c>
      <c r="P192">
        <f t="shared" si="76"/>
        <v>2.7635734485609826</v>
      </c>
      <c r="Q192">
        <f t="shared" si="77"/>
        <v>6.5226960455348065E-2</v>
      </c>
      <c r="R192">
        <f t="shared" si="78"/>
        <v>4.0843687436446084E-2</v>
      </c>
      <c r="S192">
        <f t="shared" si="79"/>
        <v>226.11478618415748</v>
      </c>
      <c r="T192">
        <f t="shared" si="80"/>
        <v>34.342120233831253</v>
      </c>
      <c r="U192">
        <f t="shared" si="81"/>
        <v>33.098057142857137</v>
      </c>
      <c r="V192">
        <f t="shared" si="82"/>
        <v>5.0800091274446579</v>
      </c>
      <c r="W192">
        <f t="shared" si="83"/>
        <v>67.001543979999084</v>
      </c>
      <c r="X192">
        <f t="shared" si="84"/>
        <v>3.4316615437067606</v>
      </c>
      <c r="Y192">
        <f t="shared" si="85"/>
        <v>5.1217648726589946</v>
      </c>
      <c r="Z192">
        <f t="shared" si="86"/>
        <v>1.6483475837378974</v>
      </c>
      <c r="AA192">
        <f t="shared" si="87"/>
        <v>-48.903652289973095</v>
      </c>
      <c r="AB192">
        <f t="shared" si="88"/>
        <v>21.733350848992771</v>
      </c>
      <c r="AC192">
        <f t="shared" si="89"/>
        <v>1.8040934909640616</v>
      </c>
      <c r="AD192">
        <f t="shared" si="90"/>
        <v>200.74857823414118</v>
      </c>
      <c r="AE192">
        <f t="shared" si="91"/>
        <v>24.539263009345575</v>
      </c>
      <c r="AF192">
        <f t="shared" si="92"/>
        <v>1.1098292075460667</v>
      </c>
      <c r="AG192">
        <f t="shared" si="93"/>
        <v>14.135708447954336</v>
      </c>
      <c r="AH192">
        <v>1207.0095452871769</v>
      </c>
      <c r="AI192">
        <v>1186.8901212121209</v>
      </c>
      <c r="AJ192">
        <v>1.6925961184856191</v>
      </c>
      <c r="AK192">
        <v>64.11169264173391</v>
      </c>
      <c r="AL192">
        <f t="shared" si="94"/>
        <v>1.1089263557817028</v>
      </c>
      <c r="AM192">
        <v>32.916209581264042</v>
      </c>
      <c r="AN192">
        <v>33.905140606060613</v>
      </c>
      <c r="AO192">
        <v>1.295117510519389E-6</v>
      </c>
      <c r="AP192">
        <v>93.4431284046358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47187.335811724217</v>
      </c>
      <c r="AV192">
        <f t="shared" si="98"/>
        <v>1200.014285714286</v>
      </c>
      <c r="AW192">
        <f t="shared" si="99"/>
        <v>1025.9355783337605</v>
      </c>
      <c r="AX192">
        <f t="shared" si="100"/>
        <v>0.85493613746697328</v>
      </c>
      <c r="AY192">
        <f t="shared" si="101"/>
        <v>0.18842674531125844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1673983771.0999999</v>
      </c>
      <c r="BF192">
        <v>1144.187142857143</v>
      </c>
      <c r="BG192">
        <v>1168.011428571428</v>
      </c>
      <c r="BH192">
        <v>33.905842857142858</v>
      </c>
      <c r="BI192">
        <v>32.916099999999993</v>
      </c>
      <c r="BJ192">
        <v>1151.1085714285709</v>
      </c>
      <c r="BK192">
        <v>33.6905</v>
      </c>
      <c r="BL192">
        <v>649.98671428571413</v>
      </c>
      <c r="BM192">
        <v>101.1114285714286</v>
      </c>
      <c r="BN192">
        <v>0.1000811428571429</v>
      </c>
      <c r="BO192">
        <v>33.243928571428583</v>
      </c>
      <c r="BP192">
        <v>33.098057142857137</v>
      </c>
      <c r="BQ192">
        <v>999.89999999999986</v>
      </c>
      <c r="BR192">
        <v>0</v>
      </c>
      <c r="BS192">
        <v>0</v>
      </c>
      <c r="BT192">
        <v>8982.6785714285706</v>
      </c>
      <c r="BU192">
        <v>0</v>
      </c>
      <c r="BV192">
        <v>1521.8371428571429</v>
      </c>
      <c r="BW192">
        <v>-23.824385714285711</v>
      </c>
      <c r="BX192">
        <v>1184.3428571428569</v>
      </c>
      <c r="BY192">
        <v>1207.767142857143</v>
      </c>
      <c r="BZ192">
        <v>0.98976357142857141</v>
      </c>
      <c r="CA192">
        <v>1168.011428571428</v>
      </c>
      <c r="CB192">
        <v>32.916099999999993</v>
      </c>
      <c r="CC192">
        <v>3.428264285714286</v>
      </c>
      <c r="CD192">
        <v>3.3281871428571428</v>
      </c>
      <c r="CE192">
        <v>26.268642857142861</v>
      </c>
      <c r="CF192">
        <v>25.767885714285711</v>
      </c>
      <c r="CG192">
        <v>1200.014285714286</v>
      </c>
      <c r="CH192">
        <v>0.5000460000000001</v>
      </c>
      <c r="CI192">
        <v>0.4999539999999999</v>
      </c>
      <c r="CJ192">
        <v>0</v>
      </c>
      <c r="CK192">
        <v>942.90971428571424</v>
      </c>
      <c r="CL192">
        <v>4.9990899999999998</v>
      </c>
      <c r="CM192">
        <v>10305.257142857139</v>
      </c>
      <c r="CN192">
        <v>9558.130000000001</v>
      </c>
      <c r="CO192">
        <v>43.392714285714291</v>
      </c>
      <c r="CP192">
        <v>45.669285714285706</v>
      </c>
      <c r="CQ192">
        <v>44.33</v>
      </c>
      <c r="CR192">
        <v>44.375</v>
      </c>
      <c r="CS192">
        <v>44.686999999999998</v>
      </c>
      <c r="CT192">
        <v>597.56571428571431</v>
      </c>
      <c r="CU192">
        <v>597.45571428571418</v>
      </c>
      <c r="CV192">
        <v>0</v>
      </c>
      <c r="CW192">
        <v>1673983773.0999999</v>
      </c>
      <c r="CX192">
        <v>0</v>
      </c>
      <c r="CY192">
        <v>1673981072</v>
      </c>
      <c r="CZ192" t="s">
        <v>356</v>
      </c>
      <c r="DA192">
        <v>1673981071.5</v>
      </c>
      <c r="DB192">
        <v>1673981072</v>
      </c>
      <c r="DC192">
        <v>22</v>
      </c>
      <c r="DD192">
        <v>6.0000000000000001E-3</v>
      </c>
      <c r="DE192">
        <v>1.4999999999999999E-2</v>
      </c>
      <c r="DF192">
        <v>-5.52</v>
      </c>
      <c r="DG192">
        <v>0.19600000000000001</v>
      </c>
      <c r="DH192">
        <v>415</v>
      </c>
      <c r="DI192">
        <v>30</v>
      </c>
      <c r="DJ192">
        <v>0.47</v>
      </c>
      <c r="DK192">
        <v>0.06</v>
      </c>
      <c r="DL192">
        <v>-23.666530000000002</v>
      </c>
      <c r="DM192">
        <v>-0.37193020637895108</v>
      </c>
      <c r="DN192">
        <v>7.8309843570269058E-2</v>
      </c>
      <c r="DO192">
        <v>0</v>
      </c>
      <c r="DP192">
        <v>0.9880095499999999</v>
      </c>
      <c r="DQ192">
        <v>-8.5482551594782217E-3</v>
      </c>
      <c r="DR192">
        <v>2.6141506837785758E-3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3.2966299999999999</v>
      </c>
      <c r="EB192">
        <v>2.6251699999999998</v>
      </c>
      <c r="EC192">
        <v>0.20413600000000001</v>
      </c>
      <c r="ED192">
        <v>0.20457600000000001</v>
      </c>
      <c r="EE192">
        <v>0.13889000000000001</v>
      </c>
      <c r="EF192">
        <v>0.13484099999999999</v>
      </c>
      <c r="EG192">
        <v>23999.599999999999</v>
      </c>
      <c r="EH192">
        <v>24398.2</v>
      </c>
      <c r="EI192">
        <v>28062.400000000001</v>
      </c>
      <c r="EJ192">
        <v>29530.400000000001</v>
      </c>
      <c r="EK192">
        <v>33265</v>
      </c>
      <c r="EL192">
        <v>35477.4</v>
      </c>
      <c r="EM192">
        <v>39618.9</v>
      </c>
      <c r="EN192">
        <v>42211.7</v>
      </c>
      <c r="EO192">
        <v>2.2284000000000002</v>
      </c>
      <c r="EP192">
        <v>2.1881699999999999</v>
      </c>
      <c r="EQ192">
        <v>0.115812</v>
      </c>
      <c r="ER192">
        <v>0</v>
      </c>
      <c r="ES192">
        <v>31.23</v>
      </c>
      <c r="ET192">
        <v>999.9</v>
      </c>
      <c r="EU192">
        <v>71.2</v>
      </c>
      <c r="EV192">
        <v>34.5</v>
      </c>
      <c r="EW192">
        <v>38.685099999999998</v>
      </c>
      <c r="EX192">
        <v>57.51</v>
      </c>
      <c r="EY192">
        <v>-5.4086499999999997</v>
      </c>
      <c r="EZ192">
        <v>2</v>
      </c>
      <c r="FA192">
        <v>0.46628599999999998</v>
      </c>
      <c r="FB192">
        <v>0.32290600000000003</v>
      </c>
      <c r="FC192">
        <v>20.270199999999999</v>
      </c>
      <c r="FD192">
        <v>5.2163899999999996</v>
      </c>
      <c r="FE192">
        <v>12.0097</v>
      </c>
      <c r="FF192">
        <v>4.9863</v>
      </c>
      <c r="FG192">
        <v>3.28443</v>
      </c>
      <c r="FH192">
        <v>9999</v>
      </c>
      <c r="FI192">
        <v>9999</v>
      </c>
      <c r="FJ192">
        <v>9999</v>
      </c>
      <c r="FK192">
        <v>999.9</v>
      </c>
      <c r="FL192">
        <v>1.8658600000000001</v>
      </c>
      <c r="FM192">
        <v>1.8622099999999999</v>
      </c>
      <c r="FN192">
        <v>1.8643099999999999</v>
      </c>
      <c r="FO192">
        <v>1.8603499999999999</v>
      </c>
      <c r="FP192">
        <v>1.8610899999999999</v>
      </c>
      <c r="FQ192">
        <v>1.8602000000000001</v>
      </c>
      <c r="FR192">
        <v>1.86188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-6.92</v>
      </c>
      <c r="GH192">
        <v>0.21540000000000001</v>
      </c>
      <c r="GI192">
        <v>-4.1132035990306486</v>
      </c>
      <c r="GJ192">
        <v>-4.0977002334145526E-3</v>
      </c>
      <c r="GK192">
        <v>1.9870096767282211E-6</v>
      </c>
      <c r="GL192">
        <v>-4.7591234531596528E-10</v>
      </c>
      <c r="GM192">
        <v>-9.7813170522517312E-2</v>
      </c>
      <c r="GN192">
        <v>-4.4277268217585318E-5</v>
      </c>
      <c r="GO192">
        <v>7.6125673839889962E-4</v>
      </c>
      <c r="GP192">
        <v>-1.4366726965109579E-5</v>
      </c>
      <c r="GQ192">
        <v>6</v>
      </c>
      <c r="GR192">
        <v>2093</v>
      </c>
      <c r="GS192">
        <v>4</v>
      </c>
      <c r="GT192">
        <v>31</v>
      </c>
      <c r="GU192">
        <v>45</v>
      </c>
      <c r="GV192">
        <v>45</v>
      </c>
      <c r="GW192">
        <v>3.1579600000000001</v>
      </c>
      <c r="GX192">
        <v>2.5134300000000001</v>
      </c>
      <c r="GY192">
        <v>2.04834</v>
      </c>
      <c r="GZ192">
        <v>2.6257299999999999</v>
      </c>
      <c r="HA192">
        <v>2.1972700000000001</v>
      </c>
      <c r="HB192">
        <v>2.34985</v>
      </c>
      <c r="HC192">
        <v>40.019399999999997</v>
      </c>
      <c r="HD192">
        <v>15.1915</v>
      </c>
      <c r="HE192">
        <v>18</v>
      </c>
      <c r="HF192">
        <v>708.20699999999999</v>
      </c>
      <c r="HG192">
        <v>751.20399999999995</v>
      </c>
      <c r="HH192">
        <v>31.0002</v>
      </c>
      <c r="HI192">
        <v>33.295900000000003</v>
      </c>
      <c r="HJ192">
        <v>30.000900000000001</v>
      </c>
      <c r="HK192">
        <v>33.084400000000002</v>
      </c>
      <c r="HL192">
        <v>33.076099999999997</v>
      </c>
      <c r="HM192">
        <v>63.214599999999997</v>
      </c>
      <c r="HN192">
        <v>19.289000000000001</v>
      </c>
      <c r="HO192">
        <v>100</v>
      </c>
      <c r="HP192">
        <v>31</v>
      </c>
      <c r="HQ192">
        <v>1183.8900000000001</v>
      </c>
      <c r="HR192">
        <v>32.8733</v>
      </c>
      <c r="HS192">
        <v>98.895099999999999</v>
      </c>
      <c r="HT192">
        <v>97.882900000000006</v>
      </c>
    </row>
    <row r="193" spans="1:228" x14ac:dyDescent="0.3">
      <c r="A193">
        <v>178</v>
      </c>
      <c r="B193">
        <v>1673983777.0999999</v>
      </c>
      <c r="C193">
        <v>707</v>
      </c>
      <c r="D193" t="s">
        <v>715</v>
      </c>
      <c r="E193" t="s">
        <v>716</v>
      </c>
      <c r="F193">
        <v>4</v>
      </c>
      <c r="G193">
        <v>1673983774.7874999</v>
      </c>
      <c r="H193">
        <f t="shared" si="68"/>
        <v>1.1141812835110667E-3</v>
      </c>
      <c r="I193">
        <f t="shared" si="69"/>
        <v>1.1141812835110667</v>
      </c>
      <c r="J193">
        <f t="shared" si="70"/>
        <v>13.932840065812012</v>
      </c>
      <c r="K193">
        <f t="shared" si="71"/>
        <v>1150.3587500000001</v>
      </c>
      <c r="L193">
        <f t="shared" si="72"/>
        <v>783.4609332151739</v>
      </c>
      <c r="M193">
        <f t="shared" si="73"/>
        <v>79.293397598562663</v>
      </c>
      <c r="N193">
        <f t="shared" si="74"/>
        <v>116.42680557204446</v>
      </c>
      <c r="O193">
        <f t="shared" si="75"/>
        <v>6.6202912367974334E-2</v>
      </c>
      <c r="P193">
        <f t="shared" si="76"/>
        <v>2.7632802560620915</v>
      </c>
      <c r="Q193">
        <f t="shared" si="77"/>
        <v>6.5334226803906353E-2</v>
      </c>
      <c r="R193">
        <f t="shared" si="78"/>
        <v>4.0910990001820621E-2</v>
      </c>
      <c r="S193">
        <f t="shared" si="79"/>
        <v>226.11185681518904</v>
      </c>
      <c r="T193">
        <f t="shared" si="80"/>
        <v>34.352197900234273</v>
      </c>
      <c r="U193">
        <f t="shared" si="81"/>
        <v>33.115987500000003</v>
      </c>
      <c r="V193">
        <f t="shared" si="82"/>
        <v>5.085125680163431</v>
      </c>
      <c r="W193">
        <f t="shared" si="83"/>
        <v>66.960731812376707</v>
      </c>
      <c r="X193">
        <f t="shared" si="84"/>
        <v>3.4317712678460963</v>
      </c>
      <c r="Y193">
        <f t="shared" si="85"/>
        <v>5.125050421285545</v>
      </c>
      <c r="Z193">
        <f t="shared" si="86"/>
        <v>1.6533544123173347</v>
      </c>
      <c r="AA193">
        <f t="shared" si="87"/>
        <v>-49.135394602838041</v>
      </c>
      <c r="AB193">
        <f t="shared" si="88"/>
        <v>20.763246394845829</v>
      </c>
      <c r="AC193">
        <f t="shared" si="89"/>
        <v>1.7239956224493473</v>
      </c>
      <c r="AD193">
        <f t="shared" si="90"/>
        <v>199.46370422964617</v>
      </c>
      <c r="AE193">
        <f t="shared" si="91"/>
        <v>24.573704083174434</v>
      </c>
      <c r="AF193">
        <f t="shared" si="92"/>
        <v>1.1118529936426089</v>
      </c>
      <c r="AG193">
        <f t="shared" si="93"/>
        <v>13.932840065812012</v>
      </c>
      <c r="AH193">
        <v>1213.963752652201</v>
      </c>
      <c r="AI193">
        <v>1193.875757575757</v>
      </c>
      <c r="AJ193">
        <v>1.7343042923630041</v>
      </c>
      <c r="AK193">
        <v>64.11169264173391</v>
      </c>
      <c r="AL193">
        <f t="shared" si="94"/>
        <v>1.1141812835110667</v>
      </c>
      <c r="AM193">
        <v>32.916667138796903</v>
      </c>
      <c r="AN193">
        <v>33.909919393939397</v>
      </c>
      <c r="AO193">
        <v>5.8586105805791433E-5</v>
      </c>
      <c r="AP193">
        <v>93.4431284046358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47177.506250216618</v>
      </c>
      <c r="AV193">
        <f t="shared" si="98"/>
        <v>1199.99875</v>
      </c>
      <c r="AW193">
        <f t="shared" si="99"/>
        <v>1025.9222952410305</v>
      </c>
      <c r="AX193">
        <f t="shared" si="100"/>
        <v>0.85493613659266776</v>
      </c>
      <c r="AY193">
        <f t="shared" si="101"/>
        <v>0.18842674362384881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1673983774.7874999</v>
      </c>
      <c r="BF193">
        <v>1150.3587500000001</v>
      </c>
      <c r="BG193">
        <v>1174.2225000000001</v>
      </c>
      <c r="BH193">
        <v>33.907724999999999</v>
      </c>
      <c r="BI193">
        <v>32.9162125</v>
      </c>
      <c r="BJ193">
        <v>1157.29125</v>
      </c>
      <c r="BK193">
        <v>33.692362500000002</v>
      </c>
      <c r="BL193">
        <v>650.00849999999991</v>
      </c>
      <c r="BM193">
        <v>101.10912500000001</v>
      </c>
      <c r="BN193">
        <v>0.10000265</v>
      </c>
      <c r="BO193">
        <v>33.255362499999997</v>
      </c>
      <c r="BP193">
        <v>33.115987500000003</v>
      </c>
      <c r="BQ193">
        <v>999.9</v>
      </c>
      <c r="BR193">
        <v>0</v>
      </c>
      <c r="BS193">
        <v>0</v>
      </c>
      <c r="BT193">
        <v>8981.3274999999994</v>
      </c>
      <c r="BU193">
        <v>0</v>
      </c>
      <c r="BV193">
        <v>1528.79</v>
      </c>
      <c r="BW193">
        <v>-23.862500000000001</v>
      </c>
      <c r="BX193">
        <v>1190.7337500000001</v>
      </c>
      <c r="BY193">
        <v>1214.1875</v>
      </c>
      <c r="BZ193">
        <v>0.99152412499999998</v>
      </c>
      <c r="CA193">
        <v>1174.2225000000001</v>
      </c>
      <c r="CB193">
        <v>32.9162125</v>
      </c>
      <c r="CC193">
        <v>3.4283800000000002</v>
      </c>
      <c r="CD193">
        <v>3.3281287499999999</v>
      </c>
      <c r="CE193">
        <v>26.269175000000001</v>
      </c>
      <c r="CF193">
        <v>25.767587500000001</v>
      </c>
      <c r="CG193">
        <v>1199.99875</v>
      </c>
      <c r="CH193">
        <v>0.50004599999999999</v>
      </c>
      <c r="CI193">
        <v>0.49995400000000001</v>
      </c>
      <c r="CJ193">
        <v>0</v>
      </c>
      <c r="CK193">
        <v>942.97375000000011</v>
      </c>
      <c r="CL193">
        <v>4.9990899999999998</v>
      </c>
      <c r="CM193">
        <v>10306.4125</v>
      </c>
      <c r="CN193">
        <v>9558.0137500000019</v>
      </c>
      <c r="CO193">
        <v>43.436999999999998</v>
      </c>
      <c r="CP193">
        <v>45.648249999999997</v>
      </c>
      <c r="CQ193">
        <v>44.327749999999988</v>
      </c>
      <c r="CR193">
        <v>44.375</v>
      </c>
      <c r="CS193">
        <v>44.686999999999998</v>
      </c>
      <c r="CT193">
        <v>597.55749999999989</v>
      </c>
      <c r="CU193">
        <v>597.44749999999999</v>
      </c>
      <c r="CV193">
        <v>0</v>
      </c>
      <c r="CW193">
        <v>1673983777.3</v>
      </c>
      <c r="CX193">
        <v>0</v>
      </c>
      <c r="CY193">
        <v>1673981072</v>
      </c>
      <c r="CZ193" t="s">
        <v>356</v>
      </c>
      <c r="DA193">
        <v>1673981071.5</v>
      </c>
      <c r="DB193">
        <v>1673981072</v>
      </c>
      <c r="DC193">
        <v>22</v>
      </c>
      <c r="DD193">
        <v>6.0000000000000001E-3</v>
      </c>
      <c r="DE193">
        <v>1.4999999999999999E-2</v>
      </c>
      <c r="DF193">
        <v>-5.52</v>
      </c>
      <c r="DG193">
        <v>0.19600000000000001</v>
      </c>
      <c r="DH193">
        <v>415</v>
      </c>
      <c r="DI193">
        <v>30</v>
      </c>
      <c r="DJ193">
        <v>0.47</v>
      </c>
      <c r="DK193">
        <v>0.06</v>
      </c>
      <c r="DL193">
        <v>-23.704462500000002</v>
      </c>
      <c r="DM193">
        <v>-0.91737973733580713</v>
      </c>
      <c r="DN193">
        <v>0.10855782258202321</v>
      </c>
      <c r="DO193">
        <v>0</v>
      </c>
      <c r="DP193">
        <v>0.98785594999999993</v>
      </c>
      <c r="DQ193">
        <v>1.8189388367727561E-2</v>
      </c>
      <c r="DR193">
        <v>2.3403968995664029E-3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3.2965300000000002</v>
      </c>
      <c r="EB193">
        <v>2.6252200000000001</v>
      </c>
      <c r="EC193">
        <v>0.204871</v>
      </c>
      <c r="ED193">
        <v>0.20530499999999999</v>
      </c>
      <c r="EE193">
        <v>0.13889000000000001</v>
      </c>
      <c r="EF193">
        <v>0.13483200000000001</v>
      </c>
      <c r="EG193">
        <v>23976.799999999999</v>
      </c>
      <c r="EH193">
        <v>24375.599999999999</v>
      </c>
      <c r="EI193">
        <v>28061.7</v>
      </c>
      <c r="EJ193">
        <v>29530.2</v>
      </c>
      <c r="EK193">
        <v>33264.199999999997</v>
      </c>
      <c r="EL193">
        <v>35477.800000000003</v>
      </c>
      <c r="EM193">
        <v>39617.9</v>
      </c>
      <c r="EN193">
        <v>42211.7</v>
      </c>
      <c r="EO193">
        <v>2.2281</v>
      </c>
      <c r="EP193">
        <v>2.1881699999999999</v>
      </c>
      <c r="EQ193">
        <v>0.116661</v>
      </c>
      <c r="ER193">
        <v>0</v>
      </c>
      <c r="ES193">
        <v>31.236499999999999</v>
      </c>
      <c r="ET193">
        <v>999.9</v>
      </c>
      <c r="EU193">
        <v>71.2</v>
      </c>
      <c r="EV193">
        <v>34.5</v>
      </c>
      <c r="EW193">
        <v>38.686599999999999</v>
      </c>
      <c r="EX193">
        <v>57.33</v>
      </c>
      <c r="EY193">
        <v>-5.46875</v>
      </c>
      <c r="EZ193">
        <v>2</v>
      </c>
      <c r="FA193">
        <v>0.46705000000000002</v>
      </c>
      <c r="FB193">
        <v>0.32595000000000002</v>
      </c>
      <c r="FC193">
        <v>20.270199999999999</v>
      </c>
      <c r="FD193">
        <v>5.2172900000000002</v>
      </c>
      <c r="FE193">
        <v>12.0099</v>
      </c>
      <c r="FF193">
        <v>4.9869500000000002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1.86585</v>
      </c>
      <c r="FM193">
        <v>1.86222</v>
      </c>
      <c r="FN193">
        <v>1.8643099999999999</v>
      </c>
      <c r="FO193">
        <v>1.8603499999999999</v>
      </c>
      <c r="FP193">
        <v>1.86111</v>
      </c>
      <c r="FQ193">
        <v>1.8602000000000001</v>
      </c>
      <c r="FR193">
        <v>1.86188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-6.94</v>
      </c>
      <c r="GH193">
        <v>0.21540000000000001</v>
      </c>
      <c r="GI193">
        <v>-4.1132035990306486</v>
      </c>
      <c r="GJ193">
        <v>-4.0977002334145526E-3</v>
      </c>
      <c r="GK193">
        <v>1.9870096767282211E-6</v>
      </c>
      <c r="GL193">
        <v>-4.7591234531596528E-10</v>
      </c>
      <c r="GM193">
        <v>-9.7813170522517312E-2</v>
      </c>
      <c r="GN193">
        <v>-4.4277268217585318E-5</v>
      </c>
      <c r="GO193">
        <v>7.6125673839889962E-4</v>
      </c>
      <c r="GP193">
        <v>-1.4366726965109579E-5</v>
      </c>
      <c r="GQ193">
        <v>6</v>
      </c>
      <c r="GR193">
        <v>2093</v>
      </c>
      <c r="GS193">
        <v>4</v>
      </c>
      <c r="GT193">
        <v>31</v>
      </c>
      <c r="GU193">
        <v>45.1</v>
      </c>
      <c r="GV193">
        <v>45.1</v>
      </c>
      <c r="GW193">
        <v>3.1726100000000002</v>
      </c>
      <c r="GX193">
        <v>2.5134300000000001</v>
      </c>
      <c r="GY193">
        <v>2.04834</v>
      </c>
      <c r="GZ193">
        <v>2.6245099999999999</v>
      </c>
      <c r="HA193">
        <v>2.1972700000000001</v>
      </c>
      <c r="HB193">
        <v>2.3303199999999999</v>
      </c>
      <c r="HC193">
        <v>40.019399999999997</v>
      </c>
      <c r="HD193">
        <v>15.209</v>
      </c>
      <c r="HE193">
        <v>18</v>
      </c>
      <c r="HF193">
        <v>708.04600000000005</v>
      </c>
      <c r="HG193">
        <v>751.3</v>
      </c>
      <c r="HH193">
        <v>31.000599999999999</v>
      </c>
      <c r="HI193">
        <v>33.304099999999998</v>
      </c>
      <c r="HJ193">
        <v>30.000900000000001</v>
      </c>
      <c r="HK193">
        <v>33.092500000000001</v>
      </c>
      <c r="HL193">
        <v>33.083799999999997</v>
      </c>
      <c r="HM193">
        <v>63.501399999999997</v>
      </c>
      <c r="HN193">
        <v>19.289000000000001</v>
      </c>
      <c r="HO193">
        <v>100</v>
      </c>
      <c r="HP193">
        <v>31</v>
      </c>
      <c r="HQ193">
        <v>1190.57</v>
      </c>
      <c r="HR193">
        <v>32.8733</v>
      </c>
      <c r="HS193">
        <v>98.892600000000002</v>
      </c>
      <c r="HT193">
        <v>97.8827</v>
      </c>
    </row>
    <row r="194" spans="1:228" x14ac:dyDescent="0.3">
      <c r="A194">
        <v>179</v>
      </c>
      <c r="B194">
        <v>1673983781.0999999</v>
      </c>
      <c r="C194">
        <v>711</v>
      </c>
      <c r="D194" t="s">
        <v>717</v>
      </c>
      <c r="E194" t="s">
        <v>718</v>
      </c>
      <c r="F194">
        <v>4</v>
      </c>
      <c r="G194">
        <v>1673983779.0999999</v>
      </c>
      <c r="H194">
        <f t="shared" si="68"/>
        <v>1.1203793885310165E-3</v>
      </c>
      <c r="I194">
        <f t="shared" si="69"/>
        <v>1.1203793885310165</v>
      </c>
      <c r="J194">
        <f t="shared" si="70"/>
        <v>13.979682083626976</v>
      </c>
      <c r="K194">
        <f t="shared" si="71"/>
        <v>1157.5442857142859</v>
      </c>
      <c r="L194">
        <f t="shared" si="72"/>
        <v>789.85312810655262</v>
      </c>
      <c r="M194">
        <f t="shared" si="73"/>
        <v>79.940406496694024</v>
      </c>
      <c r="N194">
        <f t="shared" si="74"/>
        <v>117.1541359337913</v>
      </c>
      <c r="O194">
        <f t="shared" si="75"/>
        <v>6.6327357493321706E-2</v>
      </c>
      <c r="P194">
        <f t="shared" si="76"/>
        <v>2.7637201280669683</v>
      </c>
      <c r="Q194">
        <f t="shared" si="77"/>
        <v>6.5455563034387085E-2</v>
      </c>
      <c r="R194">
        <f t="shared" si="78"/>
        <v>4.0987099454718422E-2</v>
      </c>
      <c r="S194">
        <f t="shared" si="79"/>
        <v>226.10832196491447</v>
      </c>
      <c r="T194">
        <f t="shared" si="80"/>
        <v>34.367258862643226</v>
      </c>
      <c r="U194">
        <f t="shared" si="81"/>
        <v>33.138285714285708</v>
      </c>
      <c r="V194">
        <f t="shared" si="82"/>
        <v>5.0914948858639795</v>
      </c>
      <c r="W194">
        <f t="shared" si="83"/>
        <v>66.903138084787827</v>
      </c>
      <c r="X194">
        <f t="shared" si="84"/>
        <v>3.4320807427947204</v>
      </c>
      <c r="Y194">
        <f t="shared" si="85"/>
        <v>5.129924904935204</v>
      </c>
      <c r="Z194">
        <f t="shared" si="86"/>
        <v>1.6594141430692591</v>
      </c>
      <c r="AA194">
        <f t="shared" si="87"/>
        <v>-49.40873103421783</v>
      </c>
      <c r="AB194">
        <f t="shared" si="88"/>
        <v>19.969946135502077</v>
      </c>
      <c r="AC194">
        <f t="shared" si="89"/>
        <v>1.6581819028359541</v>
      </c>
      <c r="AD194">
        <f t="shared" si="90"/>
        <v>198.32771896903469</v>
      </c>
      <c r="AE194">
        <f t="shared" si="91"/>
        <v>24.556758068243852</v>
      </c>
      <c r="AF194">
        <f t="shared" si="92"/>
        <v>1.1169788156857756</v>
      </c>
      <c r="AG194">
        <f t="shared" si="93"/>
        <v>13.979682083626976</v>
      </c>
      <c r="AH194">
        <v>1220.85676901441</v>
      </c>
      <c r="AI194">
        <v>1200.7633939393941</v>
      </c>
      <c r="AJ194">
        <v>1.724257260242442</v>
      </c>
      <c r="AK194">
        <v>64.11169264173391</v>
      </c>
      <c r="AL194">
        <f t="shared" si="94"/>
        <v>1.1203793885310165</v>
      </c>
      <c r="AM194">
        <v>32.914495737390943</v>
      </c>
      <c r="AN194">
        <v>33.913449696969707</v>
      </c>
      <c r="AO194">
        <v>3.0815749390115862E-5</v>
      </c>
      <c r="AP194">
        <v>93.4431284046358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47186.975007850204</v>
      </c>
      <c r="AV194">
        <f t="shared" si="98"/>
        <v>1199.98</v>
      </c>
      <c r="AW194">
        <f t="shared" si="99"/>
        <v>1025.9062642305255</v>
      </c>
      <c r="AX194">
        <f t="shared" si="100"/>
        <v>0.85493613579436789</v>
      </c>
      <c r="AY194">
        <f t="shared" si="101"/>
        <v>0.18842674208313009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1673983779.0999999</v>
      </c>
      <c r="BF194">
        <v>1157.5442857142859</v>
      </c>
      <c r="BG194">
        <v>1181.4057142857141</v>
      </c>
      <c r="BH194">
        <v>33.910757142857143</v>
      </c>
      <c r="BI194">
        <v>32.914657142857138</v>
      </c>
      <c r="BJ194">
        <v>1164.487142857143</v>
      </c>
      <c r="BK194">
        <v>33.695371428571427</v>
      </c>
      <c r="BL194">
        <v>649.99571428571414</v>
      </c>
      <c r="BM194">
        <v>101.1091428571429</v>
      </c>
      <c r="BN194">
        <v>0.10006130000000001</v>
      </c>
      <c r="BO194">
        <v>33.272314285714288</v>
      </c>
      <c r="BP194">
        <v>33.138285714285708</v>
      </c>
      <c r="BQ194">
        <v>999.89999999999986</v>
      </c>
      <c r="BR194">
        <v>0</v>
      </c>
      <c r="BS194">
        <v>0</v>
      </c>
      <c r="BT194">
        <v>8983.66</v>
      </c>
      <c r="BU194">
        <v>0</v>
      </c>
      <c r="BV194">
        <v>1531.8428571428569</v>
      </c>
      <c r="BW194">
        <v>-23.859671428571431</v>
      </c>
      <c r="BX194">
        <v>1198.175714285715</v>
      </c>
      <c r="BY194">
        <v>1221.6142857142861</v>
      </c>
      <c r="BZ194">
        <v>0.99610914285714292</v>
      </c>
      <c r="CA194">
        <v>1181.4057142857141</v>
      </c>
      <c r="CB194">
        <v>32.914657142857138</v>
      </c>
      <c r="CC194">
        <v>3.4286842857142861</v>
      </c>
      <c r="CD194">
        <v>3.3279685714285709</v>
      </c>
      <c r="CE194">
        <v>26.270671428571429</v>
      </c>
      <c r="CF194">
        <v>25.766742857142859</v>
      </c>
      <c r="CG194">
        <v>1199.98</v>
      </c>
      <c r="CH194">
        <v>0.5000460000000001</v>
      </c>
      <c r="CI194">
        <v>0.4999539999999999</v>
      </c>
      <c r="CJ194">
        <v>0</v>
      </c>
      <c r="CK194">
        <v>943.06985714285713</v>
      </c>
      <c r="CL194">
        <v>4.9990899999999998</v>
      </c>
      <c r="CM194">
        <v>10307.242857142861</v>
      </c>
      <c r="CN194">
        <v>9557.8585714285728</v>
      </c>
      <c r="CO194">
        <v>43.436999999999998</v>
      </c>
      <c r="CP194">
        <v>45.651571428571437</v>
      </c>
      <c r="CQ194">
        <v>44.33</v>
      </c>
      <c r="CR194">
        <v>44.375</v>
      </c>
      <c r="CS194">
        <v>44.686999999999998</v>
      </c>
      <c r="CT194">
        <v>597.55000000000007</v>
      </c>
      <c r="CU194">
        <v>597.43999999999994</v>
      </c>
      <c r="CV194">
        <v>0</v>
      </c>
      <c r="CW194">
        <v>1673983781.5</v>
      </c>
      <c r="CX194">
        <v>0</v>
      </c>
      <c r="CY194">
        <v>1673981072</v>
      </c>
      <c r="CZ194" t="s">
        <v>356</v>
      </c>
      <c r="DA194">
        <v>1673981071.5</v>
      </c>
      <c r="DB194">
        <v>1673981072</v>
      </c>
      <c r="DC194">
        <v>22</v>
      </c>
      <c r="DD194">
        <v>6.0000000000000001E-3</v>
      </c>
      <c r="DE194">
        <v>1.4999999999999999E-2</v>
      </c>
      <c r="DF194">
        <v>-5.52</v>
      </c>
      <c r="DG194">
        <v>0.19600000000000001</v>
      </c>
      <c r="DH194">
        <v>415</v>
      </c>
      <c r="DI194">
        <v>30</v>
      </c>
      <c r="DJ194">
        <v>0.47</v>
      </c>
      <c r="DK194">
        <v>0.06</v>
      </c>
      <c r="DL194">
        <v>-23.749835000000001</v>
      </c>
      <c r="DM194">
        <v>-1.1217838649155221</v>
      </c>
      <c r="DN194">
        <v>0.11815855988882069</v>
      </c>
      <c r="DO194">
        <v>0</v>
      </c>
      <c r="DP194">
        <v>0.98950889999999991</v>
      </c>
      <c r="DQ194">
        <v>3.5935879924952507E-2</v>
      </c>
      <c r="DR194">
        <v>3.632261745799724E-3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3.2965499999999999</v>
      </c>
      <c r="EB194">
        <v>2.6252900000000001</v>
      </c>
      <c r="EC194">
        <v>0.20560200000000001</v>
      </c>
      <c r="ED194">
        <v>0.20602300000000001</v>
      </c>
      <c r="EE194">
        <v>0.138905</v>
      </c>
      <c r="EF194">
        <v>0.134826</v>
      </c>
      <c r="EG194">
        <v>23954</v>
      </c>
      <c r="EH194">
        <v>24353.4</v>
      </c>
      <c r="EI194">
        <v>28060.9</v>
      </c>
      <c r="EJ194">
        <v>29530.1</v>
      </c>
      <c r="EK194">
        <v>33262.699999999997</v>
      </c>
      <c r="EL194">
        <v>35477.699999999997</v>
      </c>
      <c r="EM194">
        <v>39616.699999999997</v>
      </c>
      <c r="EN194">
        <v>42211.3</v>
      </c>
      <c r="EO194">
        <v>2.2282000000000002</v>
      </c>
      <c r="EP194">
        <v>2.1879</v>
      </c>
      <c r="EQ194">
        <v>0.117466</v>
      </c>
      <c r="ER194">
        <v>0</v>
      </c>
      <c r="ES194">
        <v>31.245799999999999</v>
      </c>
      <c r="ET194">
        <v>999.9</v>
      </c>
      <c r="EU194">
        <v>71.2</v>
      </c>
      <c r="EV194">
        <v>34.5</v>
      </c>
      <c r="EW194">
        <v>38.688000000000002</v>
      </c>
      <c r="EX194">
        <v>57.39</v>
      </c>
      <c r="EY194">
        <v>-5.4927900000000003</v>
      </c>
      <c r="EZ194">
        <v>2</v>
      </c>
      <c r="FA194">
        <v>0.46771299999999999</v>
      </c>
      <c r="FB194">
        <v>0.32938499999999998</v>
      </c>
      <c r="FC194">
        <v>20.270199999999999</v>
      </c>
      <c r="FD194">
        <v>5.2175900000000004</v>
      </c>
      <c r="FE194">
        <v>12.0099</v>
      </c>
      <c r="FF194">
        <v>4.98705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1.86585</v>
      </c>
      <c r="FM194">
        <v>1.8622300000000001</v>
      </c>
      <c r="FN194">
        <v>1.86432</v>
      </c>
      <c r="FO194">
        <v>1.8603499999999999</v>
      </c>
      <c r="FP194">
        <v>1.8611</v>
      </c>
      <c r="FQ194">
        <v>1.8602000000000001</v>
      </c>
      <c r="FR194">
        <v>1.86188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-6.95</v>
      </c>
      <c r="GH194">
        <v>0.21540000000000001</v>
      </c>
      <c r="GI194">
        <v>-4.1132035990306486</v>
      </c>
      <c r="GJ194">
        <v>-4.0977002334145526E-3</v>
      </c>
      <c r="GK194">
        <v>1.9870096767282211E-6</v>
      </c>
      <c r="GL194">
        <v>-4.7591234531596528E-10</v>
      </c>
      <c r="GM194">
        <v>-9.7813170522517312E-2</v>
      </c>
      <c r="GN194">
        <v>-4.4277268217585318E-5</v>
      </c>
      <c r="GO194">
        <v>7.6125673839889962E-4</v>
      </c>
      <c r="GP194">
        <v>-1.4366726965109579E-5</v>
      </c>
      <c r="GQ194">
        <v>6</v>
      </c>
      <c r="GR194">
        <v>2093</v>
      </c>
      <c r="GS194">
        <v>4</v>
      </c>
      <c r="GT194">
        <v>31</v>
      </c>
      <c r="GU194">
        <v>45.2</v>
      </c>
      <c r="GV194">
        <v>45.2</v>
      </c>
      <c r="GW194">
        <v>3.1860400000000002</v>
      </c>
      <c r="GX194">
        <v>2.50854</v>
      </c>
      <c r="GY194">
        <v>2.04834</v>
      </c>
      <c r="GZ194">
        <v>2.6257299999999999</v>
      </c>
      <c r="HA194">
        <v>2.1972700000000001</v>
      </c>
      <c r="HB194">
        <v>2.35107</v>
      </c>
      <c r="HC194">
        <v>40.019399999999997</v>
      </c>
      <c r="HD194">
        <v>15.209</v>
      </c>
      <c r="HE194">
        <v>18</v>
      </c>
      <c r="HF194">
        <v>708.22400000000005</v>
      </c>
      <c r="HG194">
        <v>751.14400000000001</v>
      </c>
      <c r="HH194">
        <v>31.000800000000002</v>
      </c>
      <c r="HI194">
        <v>33.311700000000002</v>
      </c>
      <c r="HJ194">
        <v>30.000900000000001</v>
      </c>
      <c r="HK194">
        <v>33.1008</v>
      </c>
      <c r="HL194">
        <v>33.092599999999997</v>
      </c>
      <c r="HM194">
        <v>63.787100000000002</v>
      </c>
      <c r="HN194">
        <v>19.289000000000001</v>
      </c>
      <c r="HO194">
        <v>100</v>
      </c>
      <c r="HP194">
        <v>31</v>
      </c>
      <c r="HQ194">
        <v>1197.25</v>
      </c>
      <c r="HR194">
        <v>32.8733</v>
      </c>
      <c r="HS194">
        <v>98.889799999999994</v>
      </c>
      <c r="HT194">
        <v>97.881900000000002</v>
      </c>
    </row>
    <row r="195" spans="1:228" x14ac:dyDescent="0.3">
      <c r="A195">
        <v>180</v>
      </c>
      <c r="B195">
        <v>1673983785.0999999</v>
      </c>
      <c r="C195">
        <v>715</v>
      </c>
      <c r="D195" t="s">
        <v>719</v>
      </c>
      <c r="E195" t="s">
        <v>720</v>
      </c>
      <c r="F195">
        <v>4</v>
      </c>
      <c r="G195">
        <v>1673983782.7874999</v>
      </c>
      <c r="H195">
        <f t="shared" si="68"/>
        <v>1.1227275206823917E-3</v>
      </c>
      <c r="I195">
        <f t="shared" si="69"/>
        <v>1.1227275206823917</v>
      </c>
      <c r="J195">
        <f t="shared" si="70"/>
        <v>14.262139110855255</v>
      </c>
      <c r="K195">
        <f t="shared" si="71"/>
        <v>1163.6537499999999</v>
      </c>
      <c r="L195">
        <f t="shared" si="72"/>
        <v>788.51348526549384</v>
      </c>
      <c r="M195">
        <f t="shared" si="73"/>
        <v>79.804490055249943</v>
      </c>
      <c r="N195">
        <f t="shared" si="74"/>
        <v>117.77197962360982</v>
      </c>
      <c r="O195">
        <f t="shared" si="75"/>
        <v>6.6246789082061622E-2</v>
      </c>
      <c r="P195">
        <f t="shared" si="76"/>
        <v>2.7728772974263558</v>
      </c>
      <c r="Q195">
        <f t="shared" si="77"/>
        <v>6.5379927861505122E-2</v>
      </c>
      <c r="R195">
        <f t="shared" si="78"/>
        <v>4.0939393860394913E-2</v>
      </c>
      <c r="S195">
        <f t="shared" si="79"/>
        <v>226.11316003937506</v>
      </c>
      <c r="T195">
        <f t="shared" si="80"/>
        <v>34.376696889380796</v>
      </c>
      <c r="U195">
        <f t="shared" si="81"/>
        <v>33.158587500000003</v>
      </c>
      <c r="V195">
        <f t="shared" si="82"/>
        <v>5.0972998718558946</v>
      </c>
      <c r="W195">
        <f t="shared" si="83"/>
        <v>66.861940549625132</v>
      </c>
      <c r="X195">
        <f t="shared" si="84"/>
        <v>3.4325452075196714</v>
      </c>
      <c r="Y195">
        <f t="shared" si="85"/>
        <v>5.1337804127477069</v>
      </c>
      <c r="Z195">
        <f t="shared" si="86"/>
        <v>1.6647546643362232</v>
      </c>
      <c r="AA195">
        <f t="shared" si="87"/>
        <v>-49.512283662093473</v>
      </c>
      <c r="AB195">
        <f t="shared" si="88"/>
        <v>19.004089249181192</v>
      </c>
      <c r="AC195">
        <f t="shared" si="89"/>
        <v>1.5730315740761525</v>
      </c>
      <c r="AD195">
        <f t="shared" si="90"/>
        <v>197.17799720053893</v>
      </c>
      <c r="AE195">
        <f t="shared" si="91"/>
        <v>24.606918727476078</v>
      </c>
      <c r="AF195">
        <f t="shared" si="92"/>
        <v>1.1242269393951188</v>
      </c>
      <c r="AG195">
        <f t="shared" si="93"/>
        <v>14.262139110855255</v>
      </c>
      <c r="AH195">
        <v>1227.7893240676231</v>
      </c>
      <c r="AI195">
        <v>1207.5689090909091</v>
      </c>
      <c r="AJ195">
        <v>1.6877731003723311</v>
      </c>
      <c r="AK195">
        <v>64.11169264173391</v>
      </c>
      <c r="AL195">
        <f t="shared" si="94"/>
        <v>1.1227275206823917</v>
      </c>
      <c r="AM195">
        <v>32.913268825309778</v>
      </c>
      <c r="AN195">
        <v>33.914309090909079</v>
      </c>
      <c r="AO195">
        <v>3.7029793166272923E-5</v>
      </c>
      <c r="AP195">
        <v>93.4431284046358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47436.600831438198</v>
      </c>
      <c r="AV195">
        <f t="shared" si="98"/>
        <v>1200.00125</v>
      </c>
      <c r="AW195">
        <f t="shared" si="99"/>
        <v>1025.9248637509716</v>
      </c>
      <c r="AX195">
        <f t="shared" si="100"/>
        <v>0.85493649590029297</v>
      </c>
      <c r="AY195">
        <f t="shared" si="101"/>
        <v>0.18842743708756557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1673983782.7874999</v>
      </c>
      <c r="BF195">
        <v>1163.6537499999999</v>
      </c>
      <c r="BG195">
        <v>1187.5762500000001</v>
      </c>
      <c r="BH195">
        <v>33.915487499999998</v>
      </c>
      <c r="BI195">
        <v>32.912899999999993</v>
      </c>
      <c r="BJ195">
        <v>1170.60375</v>
      </c>
      <c r="BK195">
        <v>33.700087500000002</v>
      </c>
      <c r="BL195">
        <v>649.977125</v>
      </c>
      <c r="BM195">
        <v>101.10899999999999</v>
      </c>
      <c r="BN195">
        <v>9.9782787499999998E-2</v>
      </c>
      <c r="BO195">
        <v>33.285712500000002</v>
      </c>
      <c r="BP195">
        <v>33.158587500000003</v>
      </c>
      <c r="BQ195">
        <v>999.9</v>
      </c>
      <c r="BR195">
        <v>0</v>
      </c>
      <c r="BS195">
        <v>0</v>
      </c>
      <c r="BT195">
        <v>9032.34375</v>
      </c>
      <c r="BU195">
        <v>0</v>
      </c>
      <c r="BV195">
        <v>1532.8362500000001</v>
      </c>
      <c r="BW195">
        <v>-23.920549999999999</v>
      </c>
      <c r="BX195">
        <v>1204.5074999999999</v>
      </c>
      <c r="BY195">
        <v>1227.99125</v>
      </c>
      <c r="BZ195">
        <v>1.0025721249999999</v>
      </c>
      <c r="CA195">
        <v>1187.5762500000001</v>
      </c>
      <c r="CB195">
        <v>32.912899999999993</v>
      </c>
      <c r="CC195">
        <v>3.4291624999999999</v>
      </c>
      <c r="CD195">
        <v>3.3277937500000001</v>
      </c>
      <c r="CE195">
        <v>26.273050000000001</v>
      </c>
      <c r="CF195">
        <v>25.765875000000001</v>
      </c>
      <c r="CG195">
        <v>1200.00125</v>
      </c>
      <c r="CH195">
        <v>0.50003487499999999</v>
      </c>
      <c r="CI195">
        <v>0.49996512500000001</v>
      </c>
      <c r="CJ195">
        <v>0</v>
      </c>
      <c r="CK195">
        <v>943.18474999999989</v>
      </c>
      <c r="CL195">
        <v>4.9990899999999998</v>
      </c>
      <c r="CM195">
        <v>10307.9</v>
      </c>
      <c r="CN195">
        <v>9557.9587500000016</v>
      </c>
      <c r="CO195">
        <v>43.436999999999998</v>
      </c>
      <c r="CP195">
        <v>45.686999999999998</v>
      </c>
      <c r="CQ195">
        <v>44.375</v>
      </c>
      <c r="CR195">
        <v>44.375</v>
      </c>
      <c r="CS195">
        <v>44.686999999999998</v>
      </c>
      <c r="CT195">
        <v>597.54250000000002</v>
      </c>
      <c r="CU195">
        <v>597.46125000000006</v>
      </c>
      <c r="CV195">
        <v>0</v>
      </c>
      <c r="CW195">
        <v>1673983785.0999999</v>
      </c>
      <c r="CX195">
        <v>0</v>
      </c>
      <c r="CY195">
        <v>1673981072</v>
      </c>
      <c r="CZ195" t="s">
        <v>356</v>
      </c>
      <c r="DA195">
        <v>1673981071.5</v>
      </c>
      <c r="DB195">
        <v>1673981072</v>
      </c>
      <c r="DC195">
        <v>22</v>
      </c>
      <c r="DD195">
        <v>6.0000000000000001E-3</v>
      </c>
      <c r="DE195">
        <v>1.4999999999999999E-2</v>
      </c>
      <c r="DF195">
        <v>-5.52</v>
      </c>
      <c r="DG195">
        <v>0.19600000000000001</v>
      </c>
      <c r="DH195">
        <v>415</v>
      </c>
      <c r="DI195">
        <v>30</v>
      </c>
      <c r="DJ195">
        <v>0.47</v>
      </c>
      <c r="DK195">
        <v>0.06</v>
      </c>
      <c r="DL195">
        <v>-23.811174999999999</v>
      </c>
      <c r="DM195">
        <v>-0.95330656660409807</v>
      </c>
      <c r="DN195">
        <v>0.1047139144287904</v>
      </c>
      <c r="DO195">
        <v>0</v>
      </c>
      <c r="DP195">
        <v>0.99287992500000011</v>
      </c>
      <c r="DQ195">
        <v>5.607990619136842E-2</v>
      </c>
      <c r="DR195">
        <v>5.6325460246122189E-3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3.2965399999999998</v>
      </c>
      <c r="EB195">
        <v>2.62541</v>
      </c>
      <c r="EC195">
        <v>0.20632200000000001</v>
      </c>
      <c r="ED195">
        <v>0.20674600000000001</v>
      </c>
      <c r="EE195">
        <v>0.1389</v>
      </c>
      <c r="EF195">
        <v>0.13481899999999999</v>
      </c>
      <c r="EG195">
        <v>23931.7</v>
      </c>
      <c r="EH195">
        <v>24331</v>
      </c>
      <c r="EI195">
        <v>28060.400000000001</v>
      </c>
      <c r="EJ195">
        <v>29530</v>
      </c>
      <c r="EK195">
        <v>33262.400000000001</v>
      </c>
      <c r="EL195">
        <v>35478</v>
      </c>
      <c r="EM195">
        <v>39616</v>
      </c>
      <c r="EN195">
        <v>42211.199999999997</v>
      </c>
      <c r="EO195">
        <v>2.2280500000000001</v>
      </c>
      <c r="EP195">
        <v>2.1876199999999999</v>
      </c>
      <c r="EQ195">
        <v>0.118043</v>
      </c>
      <c r="ER195">
        <v>0</v>
      </c>
      <c r="ES195">
        <v>31.257100000000001</v>
      </c>
      <c r="ET195">
        <v>999.9</v>
      </c>
      <c r="EU195">
        <v>71.099999999999994</v>
      </c>
      <c r="EV195">
        <v>34.5</v>
      </c>
      <c r="EW195">
        <v>38.6355</v>
      </c>
      <c r="EX195">
        <v>57.45</v>
      </c>
      <c r="EY195">
        <v>-5.5088100000000004</v>
      </c>
      <c r="EZ195">
        <v>2</v>
      </c>
      <c r="FA195">
        <v>0.46842200000000001</v>
      </c>
      <c r="FB195">
        <v>0.33285100000000001</v>
      </c>
      <c r="FC195">
        <v>20.2698</v>
      </c>
      <c r="FD195">
        <v>5.21699</v>
      </c>
      <c r="FE195">
        <v>12.0099</v>
      </c>
      <c r="FF195">
        <v>4.9863499999999998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1.8622300000000001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-6.95</v>
      </c>
      <c r="GH195">
        <v>0.21540000000000001</v>
      </c>
      <c r="GI195">
        <v>-4.1132035990306486</v>
      </c>
      <c r="GJ195">
        <v>-4.0977002334145526E-3</v>
      </c>
      <c r="GK195">
        <v>1.9870096767282211E-6</v>
      </c>
      <c r="GL195">
        <v>-4.7591234531596528E-10</v>
      </c>
      <c r="GM195">
        <v>-9.7813170522517312E-2</v>
      </c>
      <c r="GN195">
        <v>-4.4277268217585318E-5</v>
      </c>
      <c r="GO195">
        <v>7.6125673839889962E-4</v>
      </c>
      <c r="GP195">
        <v>-1.4366726965109579E-5</v>
      </c>
      <c r="GQ195">
        <v>6</v>
      </c>
      <c r="GR195">
        <v>2093</v>
      </c>
      <c r="GS195">
        <v>4</v>
      </c>
      <c r="GT195">
        <v>31</v>
      </c>
      <c r="GU195">
        <v>45.2</v>
      </c>
      <c r="GV195">
        <v>45.2</v>
      </c>
      <c r="GW195">
        <v>3.2006800000000002</v>
      </c>
      <c r="GX195">
        <v>2.5158700000000001</v>
      </c>
      <c r="GY195">
        <v>2.04834</v>
      </c>
      <c r="GZ195">
        <v>2.6257299999999999</v>
      </c>
      <c r="HA195">
        <v>2.1972700000000001</v>
      </c>
      <c r="HB195">
        <v>2.3315399999999999</v>
      </c>
      <c r="HC195">
        <v>40.019399999999997</v>
      </c>
      <c r="HD195">
        <v>15.2003</v>
      </c>
      <c r="HE195">
        <v>18</v>
      </c>
      <c r="HF195">
        <v>708.19399999999996</v>
      </c>
      <c r="HG195">
        <v>750.98</v>
      </c>
      <c r="HH195">
        <v>31.000900000000001</v>
      </c>
      <c r="HI195">
        <v>33.320399999999999</v>
      </c>
      <c r="HJ195">
        <v>30.000900000000001</v>
      </c>
      <c r="HK195">
        <v>33.109499999999997</v>
      </c>
      <c r="HL195">
        <v>33.100700000000003</v>
      </c>
      <c r="HM195">
        <v>64.075900000000004</v>
      </c>
      <c r="HN195">
        <v>19.289000000000001</v>
      </c>
      <c r="HO195">
        <v>100</v>
      </c>
      <c r="HP195">
        <v>31</v>
      </c>
      <c r="HQ195">
        <v>1203.93</v>
      </c>
      <c r="HR195">
        <v>32.8733</v>
      </c>
      <c r="HS195">
        <v>98.888000000000005</v>
      </c>
      <c r="HT195">
        <v>97.881799999999998</v>
      </c>
    </row>
    <row r="196" spans="1:228" x14ac:dyDescent="0.3">
      <c r="A196">
        <v>181</v>
      </c>
      <c r="B196">
        <v>1673983788.5999999</v>
      </c>
      <c r="C196">
        <v>718.5</v>
      </c>
      <c r="D196" t="s">
        <v>721</v>
      </c>
      <c r="E196" t="s">
        <v>722</v>
      </c>
      <c r="F196">
        <v>4</v>
      </c>
      <c r="G196">
        <v>1673983786.2249999</v>
      </c>
      <c r="H196">
        <f t="shared" si="68"/>
        <v>1.1257315137435191E-3</v>
      </c>
      <c r="I196">
        <f t="shared" si="69"/>
        <v>1.1257315137435191</v>
      </c>
      <c r="J196">
        <f t="shared" si="70"/>
        <v>14.132320816346777</v>
      </c>
      <c r="K196">
        <f t="shared" si="71"/>
        <v>1169.3125</v>
      </c>
      <c r="L196">
        <f t="shared" si="72"/>
        <v>796.6959747111473</v>
      </c>
      <c r="M196">
        <f t="shared" si="73"/>
        <v>80.632791601416358</v>
      </c>
      <c r="N196">
        <f t="shared" si="74"/>
        <v>118.34493222287891</v>
      </c>
      <c r="O196">
        <f t="shared" si="75"/>
        <v>6.6177362892256758E-2</v>
      </c>
      <c r="P196">
        <f t="shared" si="76"/>
        <v>2.7734076662287714</v>
      </c>
      <c r="Q196">
        <f t="shared" si="77"/>
        <v>6.531246795155296E-2</v>
      </c>
      <c r="R196">
        <f t="shared" si="78"/>
        <v>4.0897058048265947E-2</v>
      </c>
      <c r="S196">
        <f t="shared" si="79"/>
        <v>226.11444673305047</v>
      </c>
      <c r="T196">
        <f t="shared" si="80"/>
        <v>34.388296110366163</v>
      </c>
      <c r="U196">
        <f t="shared" si="81"/>
        <v>33.179524999999998</v>
      </c>
      <c r="V196">
        <f t="shared" si="82"/>
        <v>5.1032926611705012</v>
      </c>
      <c r="W196">
        <f t="shared" si="83"/>
        <v>66.811976968117719</v>
      </c>
      <c r="X196">
        <f t="shared" si="84"/>
        <v>3.4324066052944158</v>
      </c>
      <c r="Y196">
        <f t="shared" si="85"/>
        <v>5.1374121243745563</v>
      </c>
      <c r="Z196">
        <f t="shared" si="86"/>
        <v>1.6708860558760854</v>
      </c>
      <c r="AA196">
        <f t="shared" si="87"/>
        <v>-49.644759756089194</v>
      </c>
      <c r="AB196">
        <f t="shared" si="88"/>
        <v>17.762970547285029</v>
      </c>
      <c r="AC196">
        <f t="shared" si="89"/>
        <v>1.4702604772002565</v>
      </c>
      <c r="AD196">
        <f t="shared" si="90"/>
        <v>195.70291800144656</v>
      </c>
      <c r="AE196">
        <f t="shared" si="91"/>
        <v>24.690018930678036</v>
      </c>
      <c r="AF196">
        <f t="shared" si="92"/>
        <v>1.1253217859044038</v>
      </c>
      <c r="AG196">
        <f t="shared" si="93"/>
        <v>14.132320816346777</v>
      </c>
      <c r="AH196">
        <v>1233.8001579181871</v>
      </c>
      <c r="AI196">
        <v>1213.5820000000001</v>
      </c>
      <c r="AJ196">
        <v>1.719200841052771</v>
      </c>
      <c r="AK196">
        <v>64.11169264173391</v>
      </c>
      <c r="AL196">
        <f t="shared" si="94"/>
        <v>1.1257315137435191</v>
      </c>
      <c r="AM196">
        <v>32.910474484783506</v>
      </c>
      <c r="AN196">
        <v>33.914521212121187</v>
      </c>
      <c r="AO196">
        <v>-2.9683103896462069E-5</v>
      </c>
      <c r="AP196">
        <v>93.4431284046358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47449.238687916433</v>
      </c>
      <c r="AV196">
        <f t="shared" si="98"/>
        <v>1200.0074999999999</v>
      </c>
      <c r="AW196">
        <f t="shared" si="99"/>
        <v>1025.9302635922543</v>
      </c>
      <c r="AX196">
        <f t="shared" si="100"/>
        <v>0.85493654297348498</v>
      </c>
      <c r="AY196">
        <f t="shared" si="101"/>
        <v>0.18842752793882578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1673983786.2249999</v>
      </c>
      <c r="BF196">
        <v>1169.3125</v>
      </c>
      <c r="BG196">
        <v>1193.3175000000001</v>
      </c>
      <c r="BH196">
        <v>33.914050000000003</v>
      </c>
      <c r="BI196">
        <v>32.910537499999997</v>
      </c>
      <c r="BJ196">
        <v>1176.27</v>
      </c>
      <c r="BK196">
        <v>33.698650000000001</v>
      </c>
      <c r="BL196">
        <v>650.01137499999993</v>
      </c>
      <c r="BM196">
        <v>101.10912500000001</v>
      </c>
      <c r="BN196">
        <v>9.9860812500000007E-2</v>
      </c>
      <c r="BO196">
        <v>33.298324999999998</v>
      </c>
      <c r="BP196">
        <v>33.179524999999998</v>
      </c>
      <c r="BQ196">
        <v>999.9</v>
      </c>
      <c r="BR196">
        <v>0</v>
      </c>
      <c r="BS196">
        <v>0</v>
      </c>
      <c r="BT196">
        <v>9035.15625</v>
      </c>
      <c r="BU196">
        <v>0</v>
      </c>
      <c r="BV196">
        <v>1530.865</v>
      </c>
      <c r="BW196">
        <v>-24.004425000000001</v>
      </c>
      <c r="BX196">
        <v>1210.3599999999999</v>
      </c>
      <c r="BY196">
        <v>1233.925</v>
      </c>
      <c r="BZ196">
        <v>1.0035037499999999</v>
      </c>
      <c r="CA196">
        <v>1193.3175000000001</v>
      </c>
      <c r="CB196">
        <v>32.910537499999997</v>
      </c>
      <c r="CC196">
        <v>3.42901875</v>
      </c>
      <c r="CD196">
        <v>3.3275562500000002</v>
      </c>
      <c r="CE196">
        <v>26.272324999999999</v>
      </c>
      <c r="CF196">
        <v>25.7646625</v>
      </c>
      <c r="CG196">
        <v>1200.0074999999999</v>
      </c>
      <c r="CH196">
        <v>0.50003287500000004</v>
      </c>
      <c r="CI196">
        <v>0.49996712500000001</v>
      </c>
      <c r="CJ196">
        <v>0</v>
      </c>
      <c r="CK196">
        <v>942.92612499999996</v>
      </c>
      <c r="CL196">
        <v>4.9990899999999998</v>
      </c>
      <c r="CM196">
        <v>10308.450000000001</v>
      </c>
      <c r="CN196">
        <v>9558.0212500000016</v>
      </c>
      <c r="CO196">
        <v>43.436999999999998</v>
      </c>
      <c r="CP196">
        <v>45.686999999999998</v>
      </c>
      <c r="CQ196">
        <v>44.375</v>
      </c>
      <c r="CR196">
        <v>44.375</v>
      </c>
      <c r="CS196">
        <v>44.718499999999999</v>
      </c>
      <c r="CT196">
        <v>597.54250000000002</v>
      </c>
      <c r="CU196">
        <v>597.46500000000003</v>
      </c>
      <c r="CV196">
        <v>0</v>
      </c>
      <c r="CW196">
        <v>1673983788.7</v>
      </c>
      <c r="CX196">
        <v>0</v>
      </c>
      <c r="CY196">
        <v>1673981072</v>
      </c>
      <c r="CZ196" t="s">
        <v>356</v>
      </c>
      <c r="DA196">
        <v>1673981071.5</v>
      </c>
      <c r="DB196">
        <v>1673981072</v>
      </c>
      <c r="DC196">
        <v>22</v>
      </c>
      <c r="DD196">
        <v>6.0000000000000001E-3</v>
      </c>
      <c r="DE196">
        <v>1.4999999999999999E-2</v>
      </c>
      <c r="DF196">
        <v>-5.52</v>
      </c>
      <c r="DG196">
        <v>0.19600000000000001</v>
      </c>
      <c r="DH196">
        <v>415</v>
      </c>
      <c r="DI196">
        <v>30</v>
      </c>
      <c r="DJ196">
        <v>0.47</v>
      </c>
      <c r="DK196">
        <v>0.06</v>
      </c>
      <c r="DL196">
        <v>-23.8859675</v>
      </c>
      <c r="DM196">
        <v>-0.77478686679173636</v>
      </c>
      <c r="DN196">
        <v>8.5411803597336633E-2</v>
      </c>
      <c r="DO196">
        <v>0</v>
      </c>
      <c r="DP196">
        <v>0.99623232499999992</v>
      </c>
      <c r="DQ196">
        <v>5.804768105065683E-2</v>
      </c>
      <c r="DR196">
        <v>5.8000513290293329E-3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3.2966099999999998</v>
      </c>
      <c r="EB196">
        <v>2.6253799999999998</v>
      </c>
      <c r="EC196">
        <v>0.20695</v>
      </c>
      <c r="ED196">
        <v>0.207376</v>
      </c>
      <c r="EE196">
        <v>0.13889799999999999</v>
      </c>
      <c r="EF196">
        <v>0.13481299999999999</v>
      </c>
      <c r="EG196">
        <v>23912.3</v>
      </c>
      <c r="EH196">
        <v>24311.3</v>
      </c>
      <c r="EI196">
        <v>28059.9</v>
      </c>
      <c r="EJ196">
        <v>29529.599999999999</v>
      </c>
      <c r="EK196">
        <v>33262</v>
      </c>
      <c r="EL196">
        <v>35477.9</v>
      </c>
      <c r="EM196">
        <v>39615.4</v>
      </c>
      <c r="EN196">
        <v>42210.8</v>
      </c>
      <c r="EO196">
        <v>2.2280500000000001</v>
      </c>
      <c r="EP196">
        <v>2.18757</v>
      </c>
      <c r="EQ196">
        <v>0.118688</v>
      </c>
      <c r="ER196">
        <v>0</v>
      </c>
      <c r="ES196">
        <v>31.2684</v>
      </c>
      <c r="ET196">
        <v>999.9</v>
      </c>
      <c r="EU196">
        <v>71.099999999999994</v>
      </c>
      <c r="EV196">
        <v>34.5</v>
      </c>
      <c r="EW196">
        <v>38.634799999999998</v>
      </c>
      <c r="EX196">
        <v>57.21</v>
      </c>
      <c r="EY196">
        <v>-5.4286899999999996</v>
      </c>
      <c r="EZ196">
        <v>2</v>
      </c>
      <c r="FA196">
        <v>0.46912300000000001</v>
      </c>
      <c r="FB196">
        <v>0.33560699999999999</v>
      </c>
      <c r="FC196">
        <v>20.2699</v>
      </c>
      <c r="FD196">
        <v>5.2171399999999997</v>
      </c>
      <c r="FE196">
        <v>12.0099</v>
      </c>
      <c r="FF196">
        <v>4.9868499999999996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1.86585</v>
      </c>
      <c r="FM196">
        <v>1.86222</v>
      </c>
      <c r="FN196">
        <v>1.8643000000000001</v>
      </c>
      <c r="FO196">
        <v>1.8603499999999999</v>
      </c>
      <c r="FP196">
        <v>1.8611</v>
      </c>
      <c r="FQ196">
        <v>1.8602000000000001</v>
      </c>
      <c r="FR196">
        <v>1.86188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-6.97</v>
      </c>
      <c r="GH196">
        <v>0.21540000000000001</v>
      </c>
      <c r="GI196">
        <v>-4.1132035990306486</v>
      </c>
      <c r="GJ196">
        <v>-4.0977002334145526E-3</v>
      </c>
      <c r="GK196">
        <v>1.9870096767282211E-6</v>
      </c>
      <c r="GL196">
        <v>-4.7591234531596528E-10</v>
      </c>
      <c r="GM196">
        <v>-9.7813170522517312E-2</v>
      </c>
      <c r="GN196">
        <v>-4.4277268217585318E-5</v>
      </c>
      <c r="GO196">
        <v>7.6125673839889962E-4</v>
      </c>
      <c r="GP196">
        <v>-1.4366726965109579E-5</v>
      </c>
      <c r="GQ196">
        <v>6</v>
      </c>
      <c r="GR196">
        <v>2093</v>
      </c>
      <c r="GS196">
        <v>4</v>
      </c>
      <c r="GT196">
        <v>31</v>
      </c>
      <c r="GU196">
        <v>45.3</v>
      </c>
      <c r="GV196">
        <v>45.3</v>
      </c>
      <c r="GW196">
        <v>3.2153299999999998</v>
      </c>
      <c r="GX196">
        <v>2.5158700000000001</v>
      </c>
      <c r="GY196">
        <v>2.04834</v>
      </c>
      <c r="GZ196">
        <v>2.6257299999999999</v>
      </c>
      <c r="HA196">
        <v>2.1972700000000001</v>
      </c>
      <c r="HB196">
        <v>2.3278799999999999</v>
      </c>
      <c r="HC196">
        <v>40.044699999999999</v>
      </c>
      <c r="HD196">
        <v>15.2003</v>
      </c>
      <c r="HE196">
        <v>18</v>
      </c>
      <c r="HF196">
        <v>708.26900000000001</v>
      </c>
      <c r="HG196">
        <v>751.01300000000003</v>
      </c>
      <c r="HH196">
        <v>31.000900000000001</v>
      </c>
      <c r="HI196">
        <v>33.327800000000003</v>
      </c>
      <c r="HJ196">
        <v>30.001000000000001</v>
      </c>
      <c r="HK196">
        <v>33.116</v>
      </c>
      <c r="HL196">
        <v>33.107300000000002</v>
      </c>
      <c r="HM196">
        <v>64.301299999999998</v>
      </c>
      <c r="HN196">
        <v>19.289000000000001</v>
      </c>
      <c r="HO196">
        <v>100</v>
      </c>
      <c r="HP196">
        <v>31</v>
      </c>
      <c r="HQ196">
        <v>1210.6099999999999</v>
      </c>
      <c r="HR196">
        <v>32.8733</v>
      </c>
      <c r="HS196">
        <v>98.886499999999998</v>
      </c>
      <c r="HT196">
        <v>97.880499999999998</v>
      </c>
    </row>
    <row r="197" spans="1:228" x14ac:dyDescent="0.3">
      <c r="A197">
        <v>182</v>
      </c>
      <c r="B197">
        <v>1673983792.5999999</v>
      </c>
      <c r="C197">
        <v>722.5</v>
      </c>
      <c r="D197" t="s">
        <v>723</v>
      </c>
      <c r="E197" t="s">
        <v>724</v>
      </c>
      <c r="F197">
        <v>4</v>
      </c>
      <c r="G197">
        <v>1673983790.5999999</v>
      </c>
      <c r="H197">
        <f t="shared" si="68"/>
        <v>1.1251322135570345E-3</v>
      </c>
      <c r="I197">
        <f t="shared" si="69"/>
        <v>1.1251322135570345</v>
      </c>
      <c r="J197">
        <f t="shared" si="70"/>
        <v>14.241969990033354</v>
      </c>
      <c r="K197">
        <f t="shared" si="71"/>
        <v>1176.5514285714289</v>
      </c>
      <c r="L197">
        <f t="shared" si="72"/>
        <v>799.65874197120729</v>
      </c>
      <c r="M197">
        <f t="shared" si="73"/>
        <v>80.932161281112755</v>
      </c>
      <c r="N197">
        <f t="shared" si="74"/>
        <v>119.07685738286476</v>
      </c>
      <c r="O197">
        <f t="shared" si="75"/>
        <v>6.5918317765515502E-2</v>
      </c>
      <c r="P197">
        <f t="shared" si="76"/>
        <v>2.7666151922892848</v>
      </c>
      <c r="Q197">
        <f t="shared" si="77"/>
        <v>6.5058056001989703E-2</v>
      </c>
      <c r="R197">
        <f t="shared" si="78"/>
        <v>4.0737640707095131E-2</v>
      </c>
      <c r="S197">
        <f t="shared" si="79"/>
        <v>226.11265076543515</v>
      </c>
      <c r="T197">
        <f t="shared" si="80"/>
        <v>34.401371644276132</v>
      </c>
      <c r="U197">
        <f t="shared" si="81"/>
        <v>33.199128571428567</v>
      </c>
      <c r="V197">
        <f t="shared" si="82"/>
        <v>5.1089092050827993</v>
      </c>
      <c r="W197">
        <f t="shared" si="83"/>
        <v>66.773484829003522</v>
      </c>
      <c r="X197">
        <f t="shared" si="84"/>
        <v>3.4324415315192742</v>
      </c>
      <c r="Y197">
        <f t="shared" si="85"/>
        <v>5.1404259344996319</v>
      </c>
      <c r="Z197">
        <f t="shared" si="86"/>
        <v>1.6764676735635251</v>
      </c>
      <c r="AA197">
        <f t="shared" si="87"/>
        <v>-49.618330617865219</v>
      </c>
      <c r="AB197">
        <f t="shared" si="88"/>
        <v>16.355774975739521</v>
      </c>
      <c r="AC197">
        <f t="shared" si="89"/>
        <v>1.3573089664623084</v>
      </c>
      <c r="AD197">
        <f t="shared" si="90"/>
        <v>194.20740408977179</v>
      </c>
      <c r="AE197">
        <f t="shared" si="91"/>
        <v>24.730048289675725</v>
      </c>
      <c r="AF197">
        <f t="shared" si="92"/>
        <v>1.1284823998933113</v>
      </c>
      <c r="AG197">
        <f t="shared" si="93"/>
        <v>14.241969990033354</v>
      </c>
      <c r="AH197">
        <v>1240.7207808030421</v>
      </c>
      <c r="AI197">
        <v>1220.4253939393941</v>
      </c>
      <c r="AJ197">
        <v>1.712283758698407</v>
      </c>
      <c r="AK197">
        <v>64.11169264173391</v>
      </c>
      <c r="AL197">
        <f t="shared" si="94"/>
        <v>1.1251322135570345</v>
      </c>
      <c r="AM197">
        <v>32.909636559660569</v>
      </c>
      <c r="AN197">
        <v>33.91289454545452</v>
      </c>
      <c r="AO197">
        <v>1.4867679743876229E-5</v>
      </c>
      <c r="AP197">
        <v>93.4431284046358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47260.870629759484</v>
      </c>
      <c r="AV197">
        <f t="shared" si="98"/>
        <v>1200.001428571429</v>
      </c>
      <c r="AW197">
        <f t="shared" si="99"/>
        <v>1025.9247351116246</v>
      </c>
      <c r="AX197">
        <f t="shared" si="100"/>
        <v>0.85493626147842328</v>
      </c>
      <c r="AY197">
        <f t="shared" si="101"/>
        <v>0.18842698465335703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1673983790.5999999</v>
      </c>
      <c r="BF197">
        <v>1176.5514285714289</v>
      </c>
      <c r="BG197">
        <v>1200.6042857142861</v>
      </c>
      <c r="BH197">
        <v>33.9146</v>
      </c>
      <c r="BI197">
        <v>32.908271428571418</v>
      </c>
      <c r="BJ197">
        <v>1183.52</v>
      </c>
      <c r="BK197">
        <v>33.69922857142857</v>
      </c>
      <c r="BL197">
        <v>650.01257142857139</v>
      </c>
      <c r="BM197">
        <v>101.1082857142857</v>
      </c>
      <c r="BN197">
        <v>0.1000886</v>
      </c>
      <c r="BO197">
        <v>33.308785714285719</v>
      </c>
      <c r="BP197">
        <v>33.199128571428567</v>
      </c>
      <c r="BQ197">
        <v>999.89999999999986</v>
      </c>
      <c r="BR197">
        <v>0</v>
      </c>
      <c r="BS197">
        <v>0</v>
      </c>
      <c r="BT197">
        <v>8999.1071428571431</v>
      </c>
      <c r="BU197">
        <v>0</v>
      </c>
      <c r="BV197">
        <v>1530.1128571428569</v>
      </c>
      <c r="BW197">
        <v>-24.05434285714286</v>
      </c>
      <c r="BX197">
        <v>1217.8542857142861</v>
      </c>
      <c r="BY197">
        <v>1241.46</v>
      </c>
      <c r="BZ197">
        <v>1.0063342857142861</v>
      </c>
      <c r="CA197">
        <v>1200.6042857142861</v>
      </c>
      <c r="CB197">
        <v>32.908271428571418</v>
      </c>
      <c r="CC197">
        <v>3.4290471428571432</v>
      </c>
      <c r="CD197">
        <v>3.327298571428571</v>
      </c>
      <c r="CE197">
        <v>26.272471428571428</v>
      </c>
      <c r="CF197">
        <v>25.763371428571421</v>
      </c>
      <c r="CG197">
        <v>1200.001428571429</v>
      </c>
      <c r="CH197">
        <v>0.50004142857142864</v>
      </c>
      <c r="CI197">
        <v>0.49995857142857142</v>
      </c>
      <c r="CJ197">
        <v>0</v>
      </c>
      <c r="CK197">
        <v>943.09742857142851</v>
      </c>
      <c r="CL197">
        <v>4.9990899999999998</v>
      </c>
      <c r="CM197">
        <v>10309.071428571429</v>
      </c>
      <c r="CN197">
        <v>9557.9928571428572</v>
      </c>
      <c r="CO197">
        <v>43.436999999999998</v>
      </c>
      <c r="CP197">
        <v>45.686999999999998</v>
      </c>
      <c r="CQ197">
        <v>44.375</v>
      </c>
      <c r="CR197">
        <v>44.375</v>
      </c>
      <c r="CS197">
        <v>44.75</v>
      </c>
      <c r="CT197">
        <v>597.55142857142857</v>
      </c>
      <c r="CU197">
        <v>597.45142857142855</v>
      </c>
      <c r="CV197">
        <v>0</v>
      </c>
      <c r="CW197">
        <v>1673983792.9000001</v>
      </c>
      <c r="CX197">
        <v>0</v>
      </c>
      <c r="CY197">
        <v>1673981072</v>
      </c>
      <c r="CZ197" t="s">
        <v>356</v>
      </c>
      <c r="DA197">
        <v>1673981071.5</v>
      </c>
      <c r="DB197">
        <v>1673981072</v>
      </c>
      <c r="DC197">
        <v>22</v>
      </c>
      <c r="DD197">
        <v>6.0000000000000001E-3</v>
      </c>
      <c r="DE197">
        <v>1.4999999999999999E-2</v>
      </c>
      <c r="DF197">
        <v>-5.52</v>
      </c>
      <c r="DG197">
        <v>0.19600000000000001</v>
      </c>
      <c r="DH197">
        <v>415</v>
      </c>
      <c r="DI197">
        <v>30</v>
      </c>
      <c r="DJ197">
        <v>0.47</v>
      </c>
      <c r="DK197">
        <v>0.06</v>
      </c>
      <c r="DL197">
        <v>-23.940265</v>
      </c>
      <c r="DM197">
        <v>-0.79661988742955303</v>
      </c>
      <c r="DN197">
        <v>8.5631067814199269E-2</v>
      </c>
      <c r="DO197">
        <v>0</v>
      </c>
      <c r="DP197">
        <v>0.99955634999999998</v>
      </c>
      <c r="DQ197">
        <v>5.6902063789867202E-2</v>
      </c>
      <c r="DR197">
        <v>5.7031313440512529E-3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3.2965100000000001</v>
      </c>
      <c r="EB197">
        <v>2.6253600000000001</v>
      </c>
      <c r="EC197">
        <v>0.207675</v>
      </c>
      <c r="ED197">
        <v>0.208088</v>
      </c>
      <c r="EE197">
        <v>0.13889299999999999</v>
      </c>
      <c r="EF197">
        <v>0.134796</v>
      </c>
      <c r="EG197">
        <v>23889.9</v>
      </c>
      <c r="EH197">
        <v>24288.7</v>
      </c>
      <c r="EI197">
        <v>28059.4</v>
      </c>
      <c r="EJ197">
        <v>29528.9</v>
      </c>
      <c r="EK197">
        <v>33261.599999999999</v>
      </c>
      <c r="EL197">
        <v>35477.699999999997</v>
      </c>
      <c r="EM197">
        <v>39614.699999999997</v>
      </c>
      <c r="EN197">
        <v>42209.599999999999</v>
      </c>
      <c r="EO197">
        <v>2.2277499999999999</v>
      </c>
      <c r="EP197">
        <v>2.1873800000000001</v>
      </c>
      <c r="EQ197">
        <v>0.11876200000000001</v>
      </c>
      <c r="ER197">
        <v>0</v>
      </c>
      <c r="ES197">
        <v>31.282599999999999</v>
      </c>
      <c r="ET197">
        <v>999.9</v>
      </c>
      <c r="EU197">
        <v>71.099999999999994</v>
      </c>
      <c r="EV197">
        <v>34.5</v>
      </c>
      <c r="EW197">
        <v>38.631900000000002</v>
      </c>
      <c r="EX197">
        <v>57.48</v>
      </c>
      <c r="EY197">
        <v>-5.4166600000000003</v>
      </c>
      <c r="EZ197">
        <v>2</v>
      </c>
      <c r="FA197">
        <v>0.469939</v>
      </c>
      <c r="FB197">
        <v>0.33896799999999999</v>
      </c>
      <c r="FC197">
        <v>20.2699</v>
      </c>
      <c r="FD197">
        <v>5.2174399999999999</v>
      </c>
      <c r="FE197">
        <v>12.0099</v>
      </c>
      <c r="FF197">
        <v>4.9867499999999998</v>
      </c>
      <c r="FG197">
        <v>3.2846299999999999</v>
      </c>
      <c r="FH197">
        <v>9999</v>
      </c>
      <c r="FI197">
        <v>9999</v>
      </c>
      <c r="FJ197">
        <v>9999</v>
      </c>
      <c r="FK197">
        <v>999.9</v>
      </c>
      <c r="FL197">
        <v>1.86585</v>
      </c>
      <c r="FM197">
        <v>1.8622000000000001</v>
      </c>
      <c r="FN197">
        <v>1.86432</v>
      </c>
      <c r="FO197">
        <v>1.8603499999999999</v>
      </c>
      <c r="FP197">
        <v>1.86107</v>
      </c>
      <c r="FQ197">
        <v>1.8602000000000001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-6.98</v>
      </c>
      <c r="GH197">
        <v>0.21540000000000001</v>
      </c>
      <c r="GI197">
        <v>-4.1132035990306486</v>
      </c>
      <c r="GJ197">
        <v>-4.0977002334145526E-3</v>
      </c>
      <c r="GK197">
        <v>1.9870096767282211E-6</v>
      </c>
      <c r="GL197">
        <v>-4.7591234531596528E-10</v>
      </c>
      <c r="GM197">
        <v>-9.7813170522517312E-2</v>
      </c>
      <c r="GN197">
        <v>-4.4277268217585318E-5</v>
      </c>
      <c r="GO197">
        <v>7.6125673839889962E-4</v>
      </c>
      <c r="GP197">
        <v>-1.4366726965109579E-5</v>
      </c>
      <c r="GQ197">
        <v>6</v>
      </c>
      <c r="GR197">
        <v>2093</v>
      </c>
      <c r="GS197">
        <v>4</v>
      </c>
      <c r="GT197">
        <v>31</v>
      </c>
      <c r="GU197">
        <v>45.4</v>
      </c>
      <c r="GV197">
        <v>45.3</v>
      </c>
      <c r="GW197">
        <v>3.2287599999999999</v>
      </c>
      <c r="GX197">
        <v>2.5158700000000001</v>
      </c>
      <c r="GY197">
        <v>2.04834</v>
      </c>
      <c r="GZ197">
        <v>2.6257299999999999</v>
      </c>
      <c r="HA197">
        <v>2.1972700000000001</v>
      </c>
      <c r="HB197">
        <v>2.3132299999999999</v>
      </c>
      <c r="HC197">
        <v>40.044699999999999</v>
      </c>
      <c r="HD197">
        <v>15.1477</v>
      </c>
      <c r="HE197">
        <v>18</v>
      </c>
      <c r="HF197">
        <v>708.10699999999997</v>
      </c>
      <c r="HG197">
        <v>750.93</v>
      </c>
      <c r="HH197">
        <v>31.000900000000001</v>
      </c>
      <c r="HI197">
        <v>33.336799999999997</v>
      </c>
      <c r="HJ197">
        <v>30.001000000000001</v>
      </c>
      <c r="HK197">
        <v>33.124099999999999</v>
      </c>
      <c r="HL197">
        <v>33.116100000000003</v>
      </c>
      <c r="HM197">
        <v>64.592699999999994</v>
      </c>
      <c r="HN197">
        <v>19.289000000000001</v>
      </c>
      <c r="HO197">
        <v>100</v>
      </c>
      <c r="HP197">
        <v>31</v>
      </c>
      <c r="HQ197">
        <v>1217.28</v>
      </c>
      <c r="HR197">
        <v>32.8733</v>
      </c>
      <c r="HS197">
        <v>98.884799999999998</v>
      </c>
      <c r="HT197">
        <v>97.878100000000003</v>
      </c>
    </row>
    <row r="198" spans="1:228" x14ac:dyDescent="0.3">
      <c r="A198">
        <v>183</v>
      </c>
      <c r="B198">
        <v>1673983796.5999999</v>
      </c>
      <c r="C198">
        <v>726.5</v>
      </c>
      <c r="D198" t="s">
        <v>725</v>
      </c>
      <c r="E198" t="s">
        <v>726</v>
      </c>
      <c r="F198">
        <v>4</v>
      </c>
      <c r="G198">
        <v>1673983794.2874999</v>
      </c>
      <c r="H198">
        <f t="shared" si="68"/>
        <v>1.126221076457505E-3</v>
      </c>
      <c r="I198">
        <f t="shared" si="69"/>
        <v>1.1262210764575049</v>
      </c>
      <c r="J198">
        <f t="shared" si="70"/>
        <v>14.231836140178661</v>
      </c>
      <c r="K198">
        <f t="shared" si="71"/>
        <v>1182.6724999999999</v>
      </c>
      <c r="L198">
        <f t="shared" si="72"/>
        <v>805.2928361235372</v>
      </c>
      <c r="M198">
        <f t="shared" si="73"/>
        <v>81.504272868514718</v>
      </c>
      <c r="N198">
        <f t="shared" si="74"/>
        <v>119.69914275917037</v>
      </c>
      <c r="O198">
        <f t="shared" si="75"/>
        <v>6.5822484653065144E-2</v>
      </c>
      <c r="P198">
        <f t="shared" si="76"/>
        <v>2.7637765078075907</v>
      </c>
      <c r="Q198">
        <f t="shared" si="77"/>
        <v>6.4963836210515477E-2</v>
      </c>
      <c r="R198">
        <f t="shared" si="78"/>
        <v>4.0678610534797148E-2</v>
      </c>
      <c r="S198">
        <f t="shared" si="79"/>
        <v>226.11185712332798</v>
      </c>
      <c r="T198">
        <f t="shared" si="80"/>
        <v>34.408963913026511</v>
      </c>
      <c r="U198">
        <f t="shared" si="81"/>
        <v>33.212049999999998</v>
      </c>
      <c r="V198">
        <f t="shared" si="82"/>
        <v>5.112614213771205</v>
      </c>
      <c r="W198">
        <f t="shared" si="83"/>
        <v>66.740734899544648</v>
      </c>
      <c r="X198">
        <f t="shared" si="84"/>
        <v>3.4320785029419283</v>
      </c>
      <c r="Y198">
        <f t="shared" si="85"/>
        <v>5.14240442228835</v>
      </c>
      <c r="Z198">
        <f t="shared" si="86"/>
        <v>1.6805357108292767</v>
      </c>
      <c r="AA198">
        <f t="shared" si="87"/>
        <v>-49.666349471775973</v>
      </c>
      <c r="AB198">
        <f t="shared" si="88"/>
        <v>15.436474497614544</v>
      </c>
      <c r="AC198">
        <f t="shared" si="89"/>
        <v>1.2824594203482633</v>
      </c>
      <c r="AD198">
        <f t="shared" si="90"/>
        <v>193.16444156951479</v>
      </c>
      <c r="AE198">
        <f t="shared" si="91"/>
        <v>24.856019678602674</v>
      </c>
      <c r="AF198">
        <f t="shared" si="92"/>
        <v>1.1287171311090258</v>
      </c>
      <c r="AG198">
        <f t="shared" si="93"/>
        <v>14.231836140178661</v>
      </c>
      <c r="AH198">
        <v>1247.683152861001</v>
      </c>
      <c r="AI198">
        <v>1227.323696969697</v>
      </c>
      <c r="AJ198">
        <v>1.7310358855250609</v>
      </c>
      <c r="AK198">
        <v>64.11169264173391</v>
      </c>
      <c r="AL198">
        <f t="shared" si="94"/>
        <v>1.1262210764575049</v>
      </c>
      <c r="AM198">
        <v>32.903238835579671</v>
      </c>
      <c r="AN198">
        <v>33.907915151515169</v>
      </c>
      <c r="AO198">
        <v>-5.9132034056436737E-5</v>
      </c>
      <c r="AP198">
        <v>93.4431284046358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47181.857623054457</v>
      </c>
      <c r="AV198">
        <f t="shared" si="98"/>
        <v>1199.99875</v>
      </c>
      <c r="AW198">
        <f t="shared" si="99"/>
        <v>1025.922295400688</v>
      </c>
      <c r="AX198">
        <f t="shared" si="100"/>
        <v>0.85493613672571578</v>
      </c>
      <c r="AY198">
        <f t="shared" si="101"/>
        <v>0.18842674388063152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1673983794.2874999</v>
      </c>
      <c r="BF198">
        <v>1182.6724999999999</v>
      </c>
      <c r="BG198">
        <v>1206.8487500000001</v>
      </c>
      <c r="BH198">
        <v>33.910224999999997</v>
      </c>
      <c r="BI198">
        <v>32.903662500000003</v>
      </c>
      <c r="BJ198">
        <v>1189.6512499999999</v>
      </c>
      <c r="BK198">
        <v>33.694862499999999</v>
      </c>
      <c r="BL198">
        <v>649.99962499999992</v>
      </c>
      <c r="BM198">
        <v>101.110625</v>
      </c>
      <c r="BN198">
        <v>0.10010135000000001</v>
      </c>
      <c r="BO198">
        <v>33.315650000000012</v>
      </c>
      <c r="BP198">
        <v>33.212049999999998</v>
      </c>
      <c r="BQ198">
        <v>999.9</v>
      </c>
      <c r="BR198">
        <v>0</v>
      </c>
      <c r="BS198">
        <v>0</v>
      </c>
      <c r="BT198">
        <v>8983.8274999999994</v>
      </c>
      <c r="BU198">
        <v>0</v>
      </c>
      <c r="BV198">
        <v>1530.7987499999999</v>
      </c>
      <c r="BW198">
        <v>-24.17435</v>
      </c>
      <c r="BX198">
        <v>1224.18625</v>
      </c>
      <c r="BY198">
        <v>1247.9100000000001</v>
      </c>
      <c r="BZ198">
        <v>1.0065787500000001</v>
      </c>
      <c r="CA198">
        <v>1206.8487500000001</v>
      </c>
      <c r="CB198">
        <v>32.903662500000003</v>
      </c>
      <c r="CC198">
        <v>3.4286887500000001</v>
      </c>
      <c r="CD198">
        <v>3.3269112500000002</v>
      </c>
      <c r="CE198">
        <v>26.270700000000001</v>
      </c>
      <c r="CF198">
        <v>25.761424999999999</v>
      </c>
      <c r="CG198">
        <v>1199.99875</v>
      </c>
      <c r="CH198">
        <v>0.50004599999999999</v>
      </c>
      <c r="CI198">
        <v>0.49995400000000001</v>
      </c>
      <c r="CJ198">
        <v>0</v>
      </c>
      <c r="CK198">
        <v>942.94887500000004</v>
      </c>
      <c r="CL198">
        <v>4.9990899999999998</v>
      </c>
      <c r="CM198">
        <v>10310.112499999999</v>
      </c>
      <c r="CN198">
        <v>9558</v>
      </c>
      <c r="CO198">
        <v>43.476374999999997</v>
      </c>
      <c r="CP198">
        <v>45.686999999999998</v>
      </c>
      <c r="CQ198">
        <v>44.375</v>
      </c>
      <c r="CR198">
        <v>44.375</v>
      </c>
      <c r="CS198">
        <v>44.75</v>
      </c>
      <c r="CT198">
        <v>597.55874999999992</v>
      </c>
      <c r="CU198">
        <v>597.44875000000002</v>
      </c>
      <c r="CV198">
        <v>0</v>
      </c>
      <c r="CW198">
        <v>1673983797.0999999</v>
      </c>
      <c r="CX198">
        <v>0</v>
      </c>
      <c r="CY198">
        <v>1673981072</v>
      </c>
      <c r="CZ198" t="s">
        <v>356</v>
      </c>
      <c r="DA198">
        <v>1673981071.5</v>
      </c>
      <c r="DB198">
        <v>1673981072</v>
      </c>
      <c r="DC198">
        <v>22</v>
      </c>
      <c r="DD198">
        <v>6.0000000000000001E-3</v>
      </c>
      <c r="DE198">
        <v>1.4999999999999999E-2</v>
      </c>
      <c r="DF198">
        <v>-5.52</v>
      </c>
      <c r="DG198">
        <v>0.19600000000000001</v>
      </c>
      <c r="DH198">
        <v>415</v>
      </c>
      <c r="DI198">
        <v>30</v>
      </c>
      <c r="DJ198">
        <v>0.47</v>
      </c>
      <c r="DK198">
        <v>0.06</v>
      </c>
      <c r="DL198">
        <v>-24.004605000000002</v>
      </c>
      <c r="DM198">
        <v>-1.1491474671669439</v>
      </c>
      <c r="DN198">
        <v>0.12026991924417341</v>
      </c>
      <c r="DO198">
        <v>0</v>
      </c>
      <c r="DP198">
        <v>1.0026572250000001</v>
      </c>
      <c r="DQ198">
        <v>3.929305440900286E-2</v>
      </c>
      <c r="DR198">
        <v>4.2765753500172178E-3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3.2964799999999999</v>
      </c>
      <c r="EB198">
        <v>2.6251500000000001</v>
      </c>
      <c r="EC198">
        <v>0.208396</v>
      </c>
      <c r="ED198">
        <v>0.20882200000000001</v>
      </c>
      <c r="EE198">
        <v>0.138876</v>
      </c>
      <c r="EF198">
        <v>0.13478699999999999</v>
      </c>
      <c r="EG198">
        <v>23867.7</v>
      </c>
      <c r="EH198">
        <v>24265.5</v>
      </c>
      <c r="EI198">
        <v>28059</v>
      </c>
      <c r="EJ198">
        <v>29528.3</v>
      </c>
      <c r="EK198">
        <v>33261.800000000003</v>
      </c>
      <c r="EL198">
        <v>35477.4</v>
      </c>
      <c r="EM198">
        <v>39614.1</v>
      </c>
      <c r="EN198">
        <v>42208.800000000003</v>
      </c>
      <c r="EO198">
        <v>2.2277499999999999</v>
      </c>
      <c r="EP198">
        <v>2.1873800000000001</v>
      </c>
      <c r="EQ198">
        <v>0.118129</v>
      </c>
      <c r="ER198">
        <v>0</v>
      </c>
      <c r="ES198">
        <v>31.299099999999999</v>
      </c>
      <c r="ET198">
        <v>999.9</v>
      </c>
      <c r="EU198">
        <v>71.099999999999994</v>
      </c>
      <c r="EV198">
        <v>34.5</v>
      </c>
      <c r="EW198">
        <v>38.629600000000003</v>
      </c>
      <c r="EX198">
        <v>57.21</v>
      </c>
      <c r="EY198">
        <v>-5.5128199999999996</v>
      </c>
      <c r="EZ198">
        <v>2</v>
      </c>
      <c r="FA198">
        <v>0.470503</v>
      </c>
      <c r="FB198">
        <v>0.34111900000000001</v>
      </c>
      <c r="FC198">
        <v>20.2699</v>
      </c>
      <c r="FD198">
        <v>5.2175900000000004</v>
      </c>
      <c r="FE198">
        <v>12.0099</v>
      </c>
      <c r="FF198">
        <v>4.9863499999999998</v>
      </c>
      <c r="FG198">
        <v>3.2846299999999999</v>
      </c>
      <c r="FH198">
        <v>9999</v>
      </c>
      <c r="FI198">
        <v>9999</v>
      </c>
      <c r="FJ198">
        <v>9999</v>
      </c>
      <c r="FK198">
        <v>999.9</v>
      </c>
      <c r="FL198">
        <v>1.8658600000000001</v>
      </c>
      <c r="FM198">
        <v>1.8622000000000001</v>
      </c>
      <c r="FN198">
        <v>1.86432</v>
      </c>
      <c r="FO198">
        <v>1.8603499999999999</v>
      </c>
      <c r="FP198">
        <v>1.8610599999999999</v>
      </c>
      <c r="FQ198">
        <v>1.8602000000000001</v>
      </c>
      <c r="FR198">
        <v>1.86188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-6.98</v>
      </c>
      <c r="GH198">
        <v>0.21540000000000001</v>
      </c>
      <c r="GI198">
        <v>-4.1132035990306486</v>
      </c>
      <c r="GJ198">
        <v>-4.0977002334145526E-3</v>
      </c>
      <c r="GK198">
        <v>1.9870096767282211E-6</v>
      </c>
      <c r="GL198">
        <v>-4.7591234531596528E-10</v>
      </c>
      <c r="GM198">
        <v>-9.7813170522517312E-2</v>
      </c>
      <c r="GN198">
        <v>-4.4277268217585318E-5</v>
      </c>
      <c r="GO198">
        <v>7.6125673839889962E-4</v>
      </c>
      <c r="GP198">
        <v>-1.4366726965109579E-5</v>
      </c>
      <c r="GQ198">
        <v>6</v>
      </c>
      <c r="GR198">
        <v>2093</v>
      </c>
      <c r="GS198">
        <v>4</v>
      </c>
      <c r="GT198">
        <v>31</v>
      </c>
      <c r="GU198">
        <v>45.4</v>
      </c>
      <c r="GV198">
        <v>45.4</v>
      </c>
      <c r="GW198">
        <v>3.2434099999999999</v>
      </c>
      <c r="GX198">
        <v>2.52319</v>
      </c>
      <c r="GY198">
        <v>2.04834</v>
      </c>
      <c r="GZ198">
        <v>2.6245099999999999</v>
      </c>
      <c r="HA198">
        <v>2.1972700000000001</v>
      </c>
      <c r="HB198">
        <v>2.2753899999999998</v>
      </c>
      <c r="HC198">
        <v>40.044699999999999</v>
      </c>
      <c r="HD198">
        <v>15.1652</v>
      </c>
      <c r="HE198">
        <v>18</v>
      </c>
      <c r="HF198">
        <v>708.20600000000002</v>
      </c>
      <c r="HG198">
        <v>751.04100000000005</v>
      </c>
      <c r="HH198">
        <v>31.000800000000002</v>
      </c>
      <c r="HI198">
        <v>33.345700000000001</v>
      </c>
      <c r="HJ198">
        <v>30.000900000000001</v>
      </c>
      <c r="HK198">
        <v>33.133000000000003</v>
      </c>
      <c r="HL198">
        <v>33.124899999999997</v>
      </c>
      <c r="HM198">
        <v>64.871099999999998</v>
      </c>
      <c r="HN198">
        <v>19.289000000000001</v>
      </c>
      <c r="HO198">
        <v>100</v>
      </c>
      <c r="HP198">
        <v>31</v>
      </c>
      <c r="HQ198">
        <v>1223.97</v>
      </c>
      <c r="HR198">
        <v>32.8733</v>
      </c>
      <c r="HS198">
        <v>98.883200000000002</v>
      </c>
      <c r="HT198">
        <v>97.876099999999994</v>
      </c>
    </row>
    <row r="199" spans="1:228" x14ac:dyDescent="0.3">
      <c r="A199">
        <v>184</v>
      </c>
      <c r="B199">
        <v>1673983800.5999999</v>
      </c>
      <c r="C199">
        <v>730.5</v>
      </c>
      <c r="D199" t="s">
        <v>727</v>
      </c>
      <c r="E199" t="s">
        <v>728</v>
      </c>
      <c r="F199">
        <v>4</v>
      </c>
      <c r="G199">
        <v>1673983798.5999999</v>
      </c>
      <c r="H199">
        <f t="shared" si="68"/>
        <v>1.1281159713618929E-3</v>
      </c>
      <c r="I199">
        <f t="shared" si="69"/>
        <v>1.1281159713618929</v>
      </c>
      <c r="J199">
        <f t="shared" si="70"/>
        <v>13.908127196386715</v>
      </c>
      <c r="K199">
        <f t="shared" si="71"/>
        <v>1189.98</v>
      </c>
      <c r="L199">
        <f t="shared" si="72"/>
        <v>819.55053987390045</v>
      </c>
      <c r="M199">
        <f t="shared" si="73"/>
        <v>82.946887666992239</v>
      </c>
      <c r="N199">
        <f t="shared" si="74"/>
        <v>120.4381335666677</v>
      </c>
      <c r="O199">
        <f t="shared" si="75"/>
        <v>6.5702190502828883E-2</v>
      </c>
      <c r="P199">
        <f t="shared" si="76"/>
        <v>2.7686314125690434</v>
      </c>
      <c r="Q199">
        <f t="shared" si="77"/>
        <v>6.4848134830337939E-2</v>
      </c>
      <c r="R199">
        <f t="shared" si="78"/>
        <v>4.0605892791982443E-2</v>
      </c>
      <c r="S199">
        <f t="shared" si="79"/>
        <v>226.11343887021107</v>
      </c>
      <c r="T199">
        <f t="shared" si="80"/>
        <v>34.415457847425287</v>
      </c>
      <c r="U199">
        <f t="shared" si="81"/>
        <v>33.231199999999987</v>
      </c>
      <c r="V199">
        <f t="shared" si="82"/>
        <v>5.1181094628561441</v>
      </c>
      <c r="W199">
        <f t="shared" si="83"/>
        <v>66.702428068108887</v>
      </c>
      <c r="X199">
        <f t="shared" si="84"/>
        <v>3.4317969867307907</v>
      </c>
      <c r="Y199">
        <f t="shared" si="85"/>
        <v>5.1449356284701242</v>
      </c>
      <c r="Z199">
        <f t="shared" si="86"/>
        <v>1.6863124761253534</v>
      </c>
      <c r="AA199">
        <f t="shared" si="87"/>
        <v>-49.749914337059479</v>
      </c>
      <c r="AB199">
        <f t="shared" si="88"/>
        <v>13.915525607407288</v>
      </c>
      <c r="AC199">
        <f t="shared" si="89"/>
        <v>1.1542298673280136</v>
      </c>
      <c r="AD199">
        <f t="shared" si="90"/>
        <v>191.43328000788688</v>
      </c>
      <c r="AE199">
        <f t="shared" si="91"/>
        <v>24.762277643514711</v>
      </c>
      <c r="AF199">
        <f t="shared" si="92"/>
        <v>1.1264767315210447</v>
      </c>
      <c r="AG199">
        <f t="shared" si="93"/>
        <v>13.908127196386715</v>
      </c>
      <c r="AH199">
        <v>1254.633904789107</v>
      </c>
      <c r="AI199">
        <v>1234.4117575757571</v>
      </c>
      <c r="AJ199">
        <v>1.7750790554863209</v>
      </c>
      <c r="AK199">
        <v>64.11169264173391</v>
      </c>
      <c r="AL199">
        <f t="shared" si="94"/>
        <v>1.1281159713618929</v>
      </c>
      <c r="AM199">
        <v>32.903120841454133</v>
      </c>
      <c r="AN199">
        <v>33.909164848484828</v>
      </c>
      <c r="AO199">
        <v>-7.1806682622318778E-6</v>
      </c>
      <c r="AP199">
        <v>93.4431284046358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47313.874639693335</v>
      </c>
      <c r="AV199">
        <f t="shared" si="98"/>
        <v>1200.007142857143</v>
      </c>
      <c r="AW199">
        <f t="shared" si="99"/>
        <v>1025.9294709172079</v>
      </c>
      <c r="AX199">
        <f t="shared" si="100"/>
        <v>0.85493613685876335</v>
      </c>
      <c r="AY199">
        <f t="shared" si="101"/>
        <v>0.18842674413741314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1673983798.5999999</v>
      </c>
      <c r="BF199">
        <v>1189.98</v>
      </c>
      <c r="BG199">
        <v>1214.0742857142859</v>
      </c>
      <c r="BH199">
        <v>33.907614285714281</v>
      </c>
      <c r="BI199">
        <v>32.90307142857143</v>
      </c>
      <c r="BJ199">
        <v>1196.97</v>
      </c>
      <c r="BK199">
        <v>33.692257142857137</v>
      </c>
      <c r="BL199">
        <v>650.01542857142863</v>
      </c>
      <c r="BM199">
        <v>101.11028571428569</v>
      </c>
      <c r="BN199">
        <v>9.9930900000000003E-2</v>
      </c>
      <c r="BO199">
        <v>33.324428571428577</v>
      </c>
      <c r="BP199">
        <v>33.231199999999987</v>
      </c>
      <c r="BQ199">
        <v>999.89999999999986</v>
      </c>
      <c r="BR199">
        <v>0</v>
      </c>
      <c r="BS199">
        <v>0</v>
      </c>
      <c r="BT199">
        <v>9009.6428571428569</v>
      </c>
      <c r="BU199">
        <v>0</v>
      </c>
      <c r="BV199">
        <v>1533.048571428571</v>
      </c>
      <c r="BW199">
        <v>-24.09084285714286</v>
      </c>
      <c r="BX199">
        <v>1231.75</v>
      </c>
      <c r="BY199">
        <v>1255.3771428571431</v>
      </c>
      <c r="BZ199">
        <v>1.0045571428571429</v>
      </c>
      <c r="CA199">
        <v>1214.0742857142859</v>
      </c>
      <c r="CB199">
        <v>32.90307142857143</v>
      </c>
      <c r="CC199">
        <v>3.4284057142857138</v>
      </c>
      <c r="CD199">
        <v>3.3268371428571428</v>
      </c>
      <c r="CE199">
        <v>26.26931428571428</v>
      </c>
      <c r="CF199">
        <v>25.761014285714278</v>
      </c>
      <c r="CG199">
        <v>1200.007142857143</v>
      </c>
      <c r="CH199">
        <v>0.5000460000000001</v>
      </c>
      <c r="CI199">
        <v>0.4999539999999999</v>
      </c>
      <c r="CJ199">
        <v>0</v>
      </c>
      <c r="CK199">
        <v>943.31771428571426</v>
      </c>
      <c r="CL199">
        <v>4.9990899999999998</v>
      </c>
      <c r="CM199">
        <v>10311.22857142857</v>
      </c>
      <c r="CN199">
        <v>9558.0557142857142</v>
      </c>
      <c r="CO199">
        <v>43.436999999999998</v>
      </c>
      <c r="CP199">
        <v>45.686999999999998</v>
      </c>
      <c r="CQ199">
        <v>44.375</v>
      </c>
      <c r="CR199">
        <v>44.375</v>
      </c>
      <c r="CS199">
        <v>44.75</v>
      </c>
      <c r="CT199">
        <v>597.56000000000006</v>
      </c>
      <c r="CU199">
        <v>597.44999999999993</v>
      </c>
      <c r="CV199">
        <v>0</v>
      </c>
      <c r="CW199">
        <v>1673983800.7</v>
      </c>
      <c r="CX199">
        <v>0</v>
      </c>
      <c r="CY199">
        <v>1673981072</v>
      </c>
      <c r="CZ199" t="s">
        <v>356</v>
      </c>
      <c r="DA199">
        <v>1673981071.5</v>
      </c>
      <c r="DB199">
        <v>1673981072</v>
      </c>
      <c r="DC199">
        <v>22</v>
      </c>
      <c r="DD199">
        <v>6.0000000000000001E-3</v>
      </c>
      <c r="DE199">
        <v>1.4999999999999999E-2</v>
      </c>
      <c r="DF199">
        <v>-5.52</v>
      </c>
      <c r="DG199">
        <v>0.19600000000000001</v>
      </c>
      <c r="DH199">
        <v>415</v>
      </c>
      <c r="DI199">
        <v>30</v>
      </c>
      <c r="DJ199">
        <v>0.47</v>
      </c>
      <c r="DK199">
        <v>0.06</v>
      </c>
      <c r="DL199">
        <v>-24.0535225</v>
      </c>
      <c r="DM199">
        <v>-0.83680187617258717</v>
      </c>
      <c r="DN199">
        <v>0.1119384573940074</v>
      </c>
      <c r="DO199">
        <v>0</v>
      </c>
      <c r="DP199">
        <v>1.004545925</v>
      </c>
      <c r="DQ199">
        <v>1.237955347091786E-2</v>
      </c>
      <c r="DR199">
        <v>2.0650187939520001E-3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3.2965599999999999</v>
      </c>
      <c r="EB199">
        <v>2.6253299999999999</v>
      </c>
      <c r="EC199">
        <v>0.20913399999999999</v>
      </c>
      <c r="ED199">
        <v>0.20952000000000001</v>
      </c>
      <c r="EE199">
        <v>0.138877</v>
      </c>
      <c r="EF199">
        <v>0.13478499999999999</v>
      </c>
      <c r="EG199">
        <v>23845.1</v>
      </c>
      <c r="EH199">
        <v>24243.7</v>
      </c>
      <c r="EI199">
        <v>28058.7</v>
      </c>
      <c r="EJ199">
        <v>29528</v>
      </c>
      <c r="EK199">
        <v>33261.300000000003</v>
      </c>
      <c r="EL199">
        <v>35477.4</v>
      </c>
      <c r="EM199">
        <v>39613.5</v>
      </c>
      <c r="EN199">
        <v>42208.7</v>
      </c>
      <c r="EO199">
        <v>2.22743</v>
      </c>
      <c r="EP199">
        <v>2.1872699999999998</v>
      </c>
      <c r="EQ199">
        <v>0.11849</v>
      </c>
      <c r="ER199">
        <v>0</v>
      </c>
      <c r="ES199">
        <v>31.317399999999999</v>
      </c>
      <c r="ET199">
        <v>999.9</v>
      </c>
      <c r="EU199">
        <v>71.099999999999994</v>
      </c>
      <c r="EV199">
        <v>34.5</v>
      </c>
      <c r="EW199">
        <v>38.628799999999998</v>
      </c>
      <c r="EX199">
        <v>57.27</v>
      </c>
      <c r="EY199">
        <v>-5.3645899999999997</v>
      </c>
      <c r="EZ199">
        <v>2</v>
      </c>
      <c r="FA199">
        <v>0.47131099999999998</v>
      </c>
      <c r="FB199">
        <v>0.34265000000000001</v>
      </c>
      <c r="FC199">
        <v>20.2697</v>
      </c>
      <c r="FD199">
        <v>5.2166899999999998</v>
      </c>
      <c r="FE199">
        <v>12.0099</v>
      </c>
      <c r="FF199">
        <v>4.9861500000000003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1.8622399999999999</v>
      </c>
      <c r="FN199">
        <v>1.8643099999999999</v>
      </c>
      <c r="FO199">
        <v>1.8603499999999999</v>
      </c>
      <c r="FP199">
        <v>1.86107</v>
      </c>
      <c r="FQ199">
        <v>1.8602000000000001</v>
      </c>
      <c r="FR199">
        <v>1.86188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-6.99</v>
      </c>
      <c r="GH199">
        <v>0.21540000000000001</v>
      </c>
      <c r="GI199">
        <v>-4.1132035990306486</v>
      </c>
      <c r="GJ199">
        <v>-4.0977002334145526E-3</v>
      </c>
      <c r="GK199">
        <v>1.9870096767282211E-6</v>
      </c>
      <c r="GL199">
        <v>-4.7591234531596528E-10</v>
      </c>
      <c r="GM199">
        <v>-9.7813170522517312E-2</v>
      </c>
      <c r="GN199">
        <v>-4.4277268217585318E-5</v>
      </c>
      <c r="GO199">
        <v>7.6125673839889962E-4</v>
      </c>
      <c r="GP199">
        <v>-1.4366726965109579E-5</v>
      </c>
      <c r="GQ199">
        <v>6</v>
      </c>
      <c r="GR199">
        <v>2093</v>
      </c>
      <c r="GS199">
        <v>4</v>
      </c>
      <c r="GT199">
        <v>31</v>
      </c>
      <c r="GU199">
        <v>45.5</v>
      </c>
      <c r="GV199">
        <v>45.5</v>
      </c>
      <c r="GW199">
        <v>3.25806</v>
      </c>
      <c r="GX199">
        <v>2.5134300000000001</v>
      </c>
      <c r="GY199">
        <v>2.04834</v>
      </c>
      <c r="GZ199">
        <v>2.6245099999999999</v>
      </c>
      <c r="HA199">
        <v>2.1972700000000001</v>
      </c>
      <c r="HB199">
        <v>2.31812</v>
      </c>
      <c r="HC199">
        <v>40.044699999999999</v>
      </c>
      <c r="HD199">
        <v>15.173999999999999</v>
      </c>
      <c r="HE199">
        <v>18</v>
      </c>
      <c r="HF199">
        <v>708.03099999999995</v>
      </c>
      <c r="HG199">
        <v>751.06299999999999</v>
      </c>
      <c r="HH199">
        <v>31.000599999999999</v>
      </c>
      <c r="HI199">
        <v>33.3553</v>
      </c>
      <c r="HJ199">
        <v>30.001000000000001</v>
      </c>
      <c r="HK199">
        <v>33.1417</v>
      </c>
      <c r="HL199">
        <v>33.134399999999999</v>
      </c>
      <c r="HM199">
        <v>65.158600000000007</v>
      </c>
      <c r="HN199">
        <v>19.289000000000001</v>
      </c>
      <c r="HO199">
        <v>100</v>
      </c>
      <c r="HP199">
        <v>31</v>
      </c>
      <c r="HQ199">
        <v>1230.6600000000001</v>
      </c>
      <c r="HR199">
        <v>32.8733</v>
      </c>
      <c r="HS199">
        <v>98.881900000000002</v>
      </c>
      <c r="HT199">
        <v>97.875500000000002</v>
      </c>
    </row>
    <row r="200" spans="1:228" x14ac:dyDescent="0.3">
      <c r="A200">
        <v>185</v>
      </c>
      <c r="B200">
        <v>1673983804.5999999</v>
      </c>
      <c r="C200">
        <v>734.5</v>
      </c>
      <c r="D200" t="s">
        <v>729</v>
      </c>
      <c r="E200" t="s">
        <v>730</v>
      </c>
      <c r="F200">
        <v>4</v>
      </c>
      <c r="G200">
        <v>1673983802.2874999</v>
      </c>
      <c r="H200">
        <f t="shared" si="68"/>
        <v>1.1213642589779959E-3</v>
      </c>
      <c r="I200">
        <f t="shared" si="69"/>
        <v>1.121364258977996</v>
      </c>
      <c r="J200">
        <f t="shared" si="70"/>
        <v>14.472573403103667</v>
      </c>
      <c r="K200">
        <f t="shared" si="71"/>
        <v>1196.1175000000001</v>
      </c>
      <c r="L200">
        <f t="shared" si="72"/>
        <v>809.26057170232957</v>
      </c>
      <c r="M200">
        <f t="shared" si="73"/>
        <v>81.905052640958047</v>
      </c>
      <c r="N200">
        <f t="shared" si="74"/>
        <v>121.05874205163519</v>
      </c>
      <c r="O200">
        <f t="shared" si="75"/>
        <v>6.5230625666414799E-2</v>
      </c>
      <c r="P200">
        <f t="shared" si="76"/>
        <v>2.7651166603737551</v>
      </c>
      <c r="Q200">
        <f t="shared" si="77"/>
        <v>6.4387645664614551E-2</v>
      </c>
      <c r="R200">
        <f t="shared" si="78"/>
        <v>4.0317109271919394E-2</v>
      </c>
      <c r="S200">
        <f t="shared" si="79"/>
        <v>226.1149202904756</v>
      </c>
      <c r="T200">
        <f t="shared" si="80"/>
        <v>34.4249827377838</v>
      </c>
      <c r="U200">
        <f t="shared" si="81"/>
        <v>33.2368375</v>
      </c>
      <c r="V200">
        <f t="shared" si="82"/>
        <v>5.1197281682699005</v>
      </c>
      <c r="W200">
        <f t="shared" si="83"/>
        <v>66.673529116510807</v>
      </c>
      <c r="X200">
        <f t="shared" si="84"/>
        <v>3.4315402965945472</v>
      </c>
      <c r="Y200">
        <f t="shared" si="85"/>
        <v>5.1467806520305706</v>
      </c>
      <c r="Z200">
        <f t="shared" si="86"/>
        <v>1.6881878716753533</v>
      </c>
      <c r="AA200">
        <f t="shared" si="87"/>
        <v>-49.45216382092962</v>
      </c>
      <c r="AB200">
        <f t="shared" si="88"/>
        <v>14.010995710924732</v>
      </c>
      <c r="AC200">
        <f t="shared" si="89"/>
        <v>1.1636944743555939</v>
      </c>
      <c r="AD200">
        <f t="shared" si="90"/>
        <v>191.83744665482629</v>
      </c>
      <c r="AE200">
        <f t="shared" si="91"/>
        <v>24.711064008394334</v>
      </c>
      <c r="AF200">
        <f t="shared" si="92"/>
        <v>1.1268020508204235</v>
      </c>
      <c r="AG200">
        <f t="shared" si="93"/>
        <v>14.472573403103667</v>
      </c>
      <c r="AH200">
        <v>1261.461810913135</v>
      </c>
      <c r="AI200">
        <v>1241.118909090909</v>
      </c>
      <c r="AJ200">
        <v>1.668066686021664</v>
      </c>
      <c r="AK200">
        <v>64.11169264173391</v>
      </c>
      <c r="AL200">
        <f t="shared" si="94"/>
        <v>1.121364258977996</v>
      </c>
      <c r="AM200">
        <v>32.900677647584473</v>
      </c>
      <c r="AN200">
        <v>33.901072727272719</v>
      </c>
      <c r="AO200">
        <v>-6.1830273798128886E-5</v>
      </c>
      <c r="AP200">
        <v>93.4431284046358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47216.317384148751</v>
      </c>
      <c r="AV200">
        <f t="shared" si="98"/>
        <v>1200.0150000000001</v>
      </c>
      <c r="AW200">
        <f t="shared" si="99"/>
        <v>1025.9361887515417</v>
      </c>
      <c r="AX200">
        <f t="shared" si="100"/>
        <v>0.85493613725790241</v>
      </c>
      <c r="AY200">
        <f t="shared" si="101"/>
        <v>0.18842674490775163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1673983802.2874999</v>
      </c>
      <c r="BF200">
        <v>1196.1175000000001</v>
      </c>
      <c r="BG200">
        <v>1220.1724999999999</v>
      </c>
      <c r="BH200">
        <v>33.905237499999998</v>
      </c>
      <c r="BI200">
        <v>32.900350000000003</v>
      </c>
      <c r="BJ200">
        <v>1203.115</v>
      </c>
      <c r="BK200">
        <v>33.68985</v>
      </c>
      <c r="BL200">
        <v>649.98175000000003</v>
      </c>
      <c r="BM200">
        <v>101.10975000000001</v>
      </c>
      <c r="BN200">
        <v>9.9990725000000003E-2</v>
      </c>
      <c r="BO200">
        <v>33.330824999999997</v>
      </c>
      <c r="BP200">
        <v>33.2368375</v>
      </c>
      <c r="BQ200">
        <v>999.9</v>
      </c>
      <c r="BR200">
        <v>0</v>
      </c>
      <c r="BS200">
        <v>0</v>
      </c>
      <c r="BT200">
        <v>8991.0187499999993</v>
      </c>
      <c r="BU200">
        <v>0</v>
      </c>
      <c r="BV200">
        <v>1534.20625</v>
      </c>
      <c r="BW200">
        <v>-24.053962500000001</v>
      </c>
      <c r="BX200">
        <v>1238.0962500000001</v>
      </c>
      <c r="BY200">
        <v>1261.68</v>
      </c>
      <c r="BZ200">
        <v>1.0048600000000001</v>
      </c>
      <c r="CA200">
        <v>1220.1724999999999</v>
      </c>
      <c r="CB200">
        <v>32.900350000000003</v>
      </c>
      <c r="CC200">
        <v>3.4281450000000002</v>
      </c>
      <c r="CD200">
        <v>3.3265462499999998</v>
      </c>
      <c r="CE200">
        <v>26.268025000000002</v>
      </c>
      <c r="CF200">
        <v>25.7595375</v>
      </c>
      <c r="CG200">
        <v>1200.0150000000001</v>
      </c>
      <c r="CH200">
        <v>0.50004599999999999</v>
      </c>
      <c r="CI200">
        <v>0.49995400000000001</v>
      </c>
      <c r="CJ200">
        <v>0</v>
      </c>
      <c r="CK200">
        <v>943.20875000000001</v>
      </c>
      <c r="CL200">
        <v>4.9990899999999998</v>
      </c>
      <c r="CM200">
        <v>10311.737499999999</v>
      </c>
      <c r="CN200">
        <v>9558.1262500000012</v>
      </c>
      <c r="CO200">
        <v>43.452749999999988</v>
      </c>
      <c r="CP200">
        <v>45.686999999999998</v>
      </c>
      <c r="CQ200">
        <v>44.375</v>
      </c>
      <c r="CR200">
        <v>44.375</v>
      </c>
      <c r="CS200">
        <v>44.75</v>
      </c>
      <c r="CT200">
        <v>597.56375000000003</v>
      </c>
      <c r="CU200">
        <v>597.45375000000013</v>
      </c>
      <c r="CV200">
        <v>0</v>
      </c>
      <c r="CW200">
        <v>1673983804.9000001</v>
      </c>
      <c r="CX200">
        <v>0</v>
      </c>
      <c r="CY200">
        <v>1673981072</v>
      </c>
      <c r="CZ200" t="s">
        <v>356</v>
      </c>
      <c r="DA200">
        <v>1673981071.5</v>
      </c>
      <c r="DB200">
        <v>1673981072</v>
      </c>
      <c r="DC200">
        <v>22</v>
      </c>
      <c r="DD200">
        <v>6.0000000000000001E-3</v>
      </c>
      <c r="DE200">
        <v>1.4999999999999999E-2</v>
      </c>
      <c r="DF200">
        <v>-5.52</v>
      </c>
      <c r="DG200">
        <v>0.19600000000000001</v>
      </c>
      <c r="DH200">
        <v>415</v>
      </c>
      <c r="DI200">
        <v>30</v>
      </c>
      <c r="DJ200">
        <v>0.47</v>
      </c>
      <c r="DK200">
        <v>0.06</v>
      </c>
      <c r="DL200">
        <v>-24.082997500000001</v>
      </c>
      <c r="DM200">
        <v>-0.23058123827385321</v>
      </c>
      <c r="DN200">
        <v>8.9186900628679663E-2</v>
      </c>
      <c r="DO200">
        <v>0</v>
      </c>
      <c r="DP200">
        <v>1.00505025</v>
      </c>
      <c r="DQ200">
        <v>2.627954971855361E-3</v>
      </c>
      <c r="DR200">
        <v>1.702106764424606E-3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3.2964099999999998</v>
      </c>
      <c r="EB200">
        <v>2.6252800000000001</v>
      </c>
      <c r="EC200">
        <v>0.209841</v>
      </c>
      <c r="ED200">
        <v>0.21023</v>
      </c>
      <c r="EE200">
        <v>0.13885400000000001</v>
      </c>
      <c r="EF200">
        <v>0.134773</v>
      </c>
      <c r="EG200">
        <v>23823.3</v>
      </c>
      <c r="EH200">
        <v>24221.3</v>
      </c>
      <c r="EI200">
        <v>28058.3</v>
      </c>
      <c r="EJ200">
        <v>29527.4</v>
      </c>
      <c r="EK200">
        <v>33262</v>
      </c>
      <c r="EL200">
        <v>35477</v>
      </c>
      <c r="EM200">
        <v>39613.300000000003</v>
      </c>
      <c r="EN200">
        <v>42207.6</v>
      </c>
      <c r="EO200">
        <v>2.2274699999999998</v>
      </c>
      <c r="EP200">
        <v>2.1871499999999999</v>
      </c>
      <c r="EQ200">
        <v>0.117298</v>
      </c>
      <c r="ER200">
        <v>0</v>
      </c>
      <c r="ES200">
        <v>31.3324</v>
      </c>
      <c r="ET200">
        <v>999.9</v>
      </c>
      <c r="EU200">
        <v>71.099999999999994</v>
      </c>
      <c r="EV200">
        <v>34.5</v>
      </c>
      <c r="EW200">
        <v>38.627600000000001</v>
      </c>
      <c r="EX200">
        <v>57.48</v>
      </c>
      <c r="EY200">
        <v>-5.46875</v>
      </c>
      <c r="EZ200">
        <v>2</v>
      </c>
      <c r="FA200">
        <v>0.47198200000000001</v>
      </c>
      <c r="FB200">
        <v>0.343941</v>
      </c>
      <c r="FC200">
        <v>20.2697</v>
      </c>
      <c r="FD200">
        <v>5.2168400000000004</v>
      </c>
      <c r="FE200">
        <v>12.0099</v>
      </c>
      <c r="FF200">
        <v>4.9862500000000001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1.86588</v>
      </c>
      <c r="FM200">
        <v>1.86226</v>
      </c>
      <c r="FN200">
        <v>1.86432</v>
      </c>
      <c r="FO200">
        <v>1.8603499999999999</v>
      </c>
      <c r="FP200">
        <v>1.8610800000000001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</v>
      </c>
      <c r="GH200">
        <v>0.21529999999999999</v>
      </c>
      <c r="GI200">
        <v>-4.1132035990306486</v>
      </c>
      <c r="GJ200">
        <v>-4.0977002334145526E-3</v>
      </c>
      <c r="GK200">
        <v>1.9870096767282211E-6</v>
      </c>
      <c r="GL200">
        <v>-4.7591234531596528E-10</v>
      </c>
      <c r="GM200">
        <v>-9.7813170522517312E-2</v>
      </c>
      <c r="GN200">
        <v>-4.4277268217585318E-5</v>
      </c>
      <c r="GO200">
        <v>7.6125673839889962E-4</v>
      </c>
      <c r="GP200">
        <v>-1.4366726965109579E-5</v>
      </c>
      <c r="GQ200">
        <v>6</v>
      </c>
      <c r="GR200">
        <v>2093</v>
      </c>
      <c r="GS200">
        <v>4</v>
      </c>
      <c r="GT200">
        <v>31</v>
      </c>
      <c r="GU200">
        <v>45.6</v>
      </c>
      <c r="GV200">
        <v>45.5</v>
      </c>
      <c r="GW200">
        <v>3.27271</v>
      </c>
      <c r="GX200">
        <v>2.5097700000000001</v>
      </c>
      <c r="GY200">
        <v>2.04834</v>
      </c>
      <c r="GZ200">
        <v>2.6245099999999999</v>
      </c>
      <c r="HA200">
        <v>2.1972700000000001</v>
      </c>
      <c r="HB200">
        <v>2.3327599999999999</v>
      </c>
      <c r="HC200">
        <v>40.044699999999999</v>
      </c>
      <c r="HD200">
        <v>15.182700000000001</v>
      </c>
      <c r="HE200">
        <v>18</v>
      </c>
      <c r="HF200">
        <v>708.16899999999998</v>
      </c>
      <c r="HG200">
        <v>751.04700000000003</v>
      </c>
      <c r="HH200">
        <v>31.000499999999999</v>
      </c>
      <c r="HI200">
        <v>33.363900000000001</v>
      </c>
      <c r="HJ200">
        <v>30.000900000000001</v>
      </c>
      <c r="HK200">
        <v>33.150100000000002</v>
      </c>
      <c r="HL200">
        <v>33.142800000000001</v>
      </c>
      <c r="HM200">
        <v>65.447000000000003</v>
      </c>
      <c r="HN200">
        <v>19.289000000000001</v>
      </c>
      <c r="HO200">
        <v>100</v>
      </c>
      <c r="HP200">
        <v>31</v>
      </c>
      <c r="HQ200">
        <v>1237.3399999999999</v>
      </c>
      <c r="HR200">
        <v>32.8733</v>
      </c>
      <c r="HS200">
        <v>98.881100000000004</v>
      </c>
      <c r="HT200">
        <v>97.873199999999997</v>
      </c>
    </row>
    <row r="201" spans="1:228" x14ac:dyDescent="0.3">
      <c r="A201">
        <v>186</v>
      </c>
      <c r="B201">
        <v>1673983808.5999999</v>
      </c>
      <c r="C201">
        <v>738.5</v>
      </c>
      <c r="D201" t="s">
        <v>731</v>
      </c>
      <c r="E201" t="s">
        <v>732</v>
      </c>
      <c r="F201">
        <v>4</v>
      </c>
      <c r="G201">
        <v>1673983806.5999999</v>
      </c>
      <c r="H201">
        <f t="shared" si="68"/>
        <v>1.119912934029278E-3</v>
      </c>
      <c r="I201">
        <f t="shared" si="69"/>
        <v>1.1199129340292779</v>
      </c>
      <c r="J201">
        <f t="shared" si="70"/>
        <v>14.078897817926848</v>
      </c>
      <c r="K201">
        <f t="shared" si="71"/>
        <v>1203.221428571429</v>
      </c>
      <c r="L201">
        <f t="shared" si="72"/>
        <v>824.90180606495881</v>
      </c>
      <c r="M201">
        <f t="shared" si="73"/>
        <v>83.48957866424395</v>
      </c>
      <c r="N201">
        <f t="shared" si="74"/>
        <v>121.77988867599549</v>
      </c>
      <c r="O201">
        <f t="shared" si="75"/>
        <v>6.5065138992400101E-2</v>
      </c>
      <c r="P201">
        <f t="shared" si="76"/>
        <v>2.766314986971433</v>
      </c>
      <c r="Q201">
        <f t="shared" si="77"/>
        <v>6.4226759379681697E-2</v>
      </c>
      <c r="R201">
        <f t="shared" si="78"/>
        <v>4.0216149609855152E-2</v>
      </c>
      <c r="S201">
        <f t="shared" si="79"/>
        <v>226.11385368949556</v>
      </c>
      <c r="T201">
        <f t="shared" si="80"/>
        <v>34.431261694953022</v>
      </c>
      <c r="U201">
        <f t="shared" si="81"/>
        <v>33.241485714285723</v>
      </c>
      <c r="V201">
        <f t="shared" si="82"/>
        <v>5.1210631532972997</v>
      </c>
      <c r="W201">
        <f t="shared" si="83"/>
        <v>66.635700467238863</v>
      </c>
      <c r="X201">
        <f t="shared" si="84"/>
        <v>3.4308108049008377</v>
      </c>
      <c r="Y201">
        <f t="shared" si="85"/>
        <v>5.1486076995432501</v>
      </c>
      <c r="Z201">
        <f t="shared" si="86"/>
        <v>1.690252348396462</v>
      </c>
      <c r="AA201">
        <f t="shared" si="87"/>
        <v>-49.388160390691162</v>
      </c>
      <c r="AB201">
        <f t="shared" si="88"/>
        <v>14.26820471784376</v>
      </c>
      <c r="AC201">
        <f t="shared" si="89"/>
        <v>1.1846075267868874</v>
      </c>
      <c r="AD201">
        <f t="shared" si="90"/>
        <v>192.17850554343505</v>
      </c>
      <c r="AE201">
        <f t="shared" si="91"/>
        <v>24.830857752190866</v>
      </c>
      <c r="AF201">
        <f t="shared" si="92"/>
        <v>1.1214053750704533</v>
      </c>
      <c r="AG201">
        <f t="shared" si="93"/>
        <v>14.078897817926848</v>
      </c>
      <c r="AH201">
        <v>1268.363346655279</v>
      </c>
      <c r="AI201">
        <v>1248.074242424243</v>
      </c>
      <c r="AJ201">
        <v>1.7509230471458661</v>
      </c>
      <c r="AK201">
        <v>64.11169264173391</v>
      </c>
      <c r="AL201">
        <f t="shared" si="94"/>
        <v>1.1199129340292779</v>
      </c>
      <c r="AM201">
        <v>32.89757262856596</v>
      </c>
      <c r="AN201">
        <v>33.896537575757577</v>
      </c>
      <c r="AO201">
        <v>-5.6702146577905697E-5</v>
      </c>
      <c r="AP201">
        <v>93.4431284046358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47248.26862884617</v>
      </c>
      <c r="AV201">
        <f t="shared" si="98"/>
        <v>1200.01</v>
      </c>
      <c r="AW201">
        <f t="shared" si="99"/>
        <v>1025.9318495800496</v>
      </c>
      <c r="AX201">
        <f t="shared" si="100"/>
        <v>0.85493608351601202</v>
      </c>
      <c r="AY201">
        <f t="shared" si="101"/>
        <v>0.18842664118590308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1673983806.5999999</v>
      </c>
      <c r="BF201">
        <v>1203.221428571429</v>
      </c>
      <c r="BG201">
        <v>1227.3857142857139</v>
      </c>
      <c r="BH201">
        <v>33.89742857142857</v>
      </c>
      <c r="BI201">
        <v>32.897457142857142</v>
      </c>
      <c r="BJ201">
        <v>1210.227142857143</v>
      </c>
      <c r="BK201">
        <v>33.682071428571433</v>
      </c>
      <c r="BL201">
        <v>650.05414285714289</v>
      </c>
      <c r="BM201">
        <v>101.1114285714286</v>
      </c>
      <c r="BN201">
        <v>0.1001072142857143</v>
      </c>
      <c r="BO201">
        <v>33.337157142857137</v>
      </c>
      <c r="BP201">
        <v>33.241485714285723</v>
      </c>
      <c r="BQ201">
        <v>999.89999999999986</v>
      </c>
      <c r="BR201">
        <v>0</v>
      </c>
      <c r="BS201">
        <v>0</v>
      </c>
      <c r="BT201">
        <v>8997.232857142857</v>
      </c>
      <c r="BU201">
        <v>0</v>
      </c>
      <c r="BV201">
        <v>1529.471428571429</v>
      </c>
      <c r="BW201">
        <v>-24.166228571428569</v>
      </c>
      <c r="BX201">
        <v>1245.4385714285711</v>
      </c>
      <c r="BY201">
        <v>1269.1400000000001</v>
      </c>
      <c r="BZ201">
        <v>0.99998342857142863</v>
      </c>
      <c r="CA201">
        <v>1227.3857142857139</v>
      </c>
      <c r="CB201">
        <v>32.897457142857142</v>
      </c>
      <c r="CC201">
        <v>3.427418571428571</v>
      </c>
      <c r="CD201">
        <v>3.3263085714285721</v>
      </c>
      <c r="CE201">
        <v>26.264428571428571</v>
      </c>
      <c r="CF201">
        <v>25.758342857142861</v>
      </c>
      <c r="CG201">
        <v>1200.01</v>
      </c>
      <c r="CH201">
        <v>0.50004799999999994</v>
      </c>
      <c r="CI201">
        <v>0.49995200000000001</v>
      </c>
      <c r="CJ201">
        <v>0</v>
      </c>
      <c r="CK201">
        <v>943.35528571428574</v>
      </c>
      <c r="CL201">
        <v>4.9990899999999998</v>
      </c>
      <c r="CM201">
        <v>10311.357142857139</v>
      </c>
      <c r="CN201">
        <v>9558.0871428571427</v>
      </c>
      <c r="CO201">
        <v>43.454999999999998</v>
      </c>
      <c r="CP201">
        <v>45.686999999999998</v>
      </c>
      <c r="CQ201">
        <v>44.375</v>
      </c>
      <c r="CR201">
        <v>44.375</v>
      </c>
      <c r="CS201">
        <v>44.75</v>
      </c>
      <c r="CT201">
        <v>597.5642857142858</v>
      </c>
      <c r="CU201">
        <v>597.45000000000005</v>
      </c>
      <c r="CV201">
        <v>0</v>
      </c>
      <c r="CW201">
        <v>1673983809.0999999</v>
      </c>
      <c r="CX201">
        <v>0</v>
      </c>
      <c r="CY201">
        <v>1673981072</v>
      </c>
      <c r="CZ201" t="s">
        <v>356</v>
      </c>
      <c r="DA201">
        <v>1673981071.5</v>
      </c>
      <c r="DB201">
        <v>1673981072</v>
      </c>
      <c r="DC201">
        <v>22</v>
      </c>
      <c r="DD201">
        <v>6.0000000000000001E-3</v>
      </c>
      <c r="DE201">
        <v>1.4999999999999999E-2</v>
      </c>
      <c r="DF201">
        <v>-5.52</v>
      </c>
      <c r="DG201">
        <v>0.19600000000000001</v>
      </c>
      <c r="DH201">
        <v>415</v>
      </c>
      <c r="DI201">
        <v>30</v>
      </c>
      <c r="DJ201">
        <v>0.47</v>
      </c>
      <c r="DK201">
        <v>0.06</v>
      </c>
      <c r="DL201">
        <v>-24.1127325</v>
      </c>
      <c r="DM201">
        <v>-0.12833133208253861</v>
      </c>
      <c r="DN201">
        <v>8.3489440612271357E-2</v>
      </c>
      <c r="DO201">
        <v>0</v>
      </c>
      <c r="DP201">
        <v>1.0044548499999999</v>
      </c>
      <c r="DQ201">
        <v>-1.9708975609757019E-2</v>
      </c>
      <c r="DR201">
        <v>2.5605007278850771E-3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3.29657</v>
      </c>
      <c r="EB201">
        <v>2.6251899999999999</v>
      </c>
      <c r="EC201">
        <v>0.210559</v>
      </c>
      <c r="ED201">
        <v>0.21094299999999999</v>
      </c>
      <c r="EE201">
        <v>0.13884099999999999</v>
      </c>
      <c r="EF201">
        <v>0.134766</v>
      </c>
      <c r="EG201">
        <v>23801.9</v>
      </c>
      <c r="EH201">
        <v>24199</v>
      </c>
      <c r="EI201">
        <v>28058.799999999999</v>
      </c>
      <c r="EJ201">
        <v>29526.9</v>
      </c>
      <c r="EK201">
        <v>33262.800000000003</v>
      </c>
      <c r="EL201">
        <v>35476.6</v>
      </c>
      <c r="EM201">
        <v>39613.699999999997</v>
      </c>
      <c r="EN201">
        <v>42206.8</v>
      </c>
      <c r="EO201">
        <v>2.2275499999999999</v>
      </c>
      <c r="EP201">
        <v>2.1867999999999999</v>
      </c>
      <c r="EQ201">
        <v>0.117548</v>
      </c>
      <c r="ER201">
        <v>0</v>
      </c>
      <c r="ES201">
        <v>31.345600000000001</v>
      </c>
      <c r="ET201">
        <v>999.9</v>
      </c>
      <c r="EU201">
        <v>71</v>
      </c>
      <c r="EV201">
        <v>34.5</v>
      </c>
      <c r="EW201">
        <v>38.575699999999998</v>
      </c>
      <c r="EX201">
        <v>57</v>
      </c>
      <c r="EY201">
        <v>-5.3966399999999997</v>
      </c>
      <c r="EZ201">
        <v>2</v>
      </c>
      <c r="FA201">
        <v>0.47272399999999998</v>
      </c>
      <c r="FB201">
        <v>0.346163</v>
      </c>
      <c r="FC201">
        <v>20.2698</v>
      </c>
      <c r="FD201">
        <v>5.2175900000000004</v>
      </c>
      <c r="FE201">
        <v>12.0099</v>
      </c>
      <c r="FF201">
        <v>4.9858500000000001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1.8622399999999999</v>
      </c>
      <c r="FN201">
        <v>1.8643099999999999</v>
      </c>
      <c r="FO201">
        <v>1.8603499999999999</v>
      </c>
      <c r="FP201">
        <v>1.8610899999999999</v>
      </c>
      <c r="FQ201">
        <v>1.8602000000000001</v>
      </c>
      <c r="FR201">
        <v>1.86188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-7.01</v>
      </c>
      <c r="GH201">
        <v>0.21540000000000001</v>
      </c>
      <c r="GI201">
        <v>-4.1132035990306486</v>
      </c>
      <c r="GJ201">
        <v>-4.0977002334145526E-3</v>
      </c>
      <c r="GK201">
        <v>1.9870096767282211E-6</v>
      </c>
      <c r="GL201">
        <v>-4.7591234531596528E-10</v>
      </c>
      <c r="GM201">
        <v>-9.7813170522517312E-2</v>
      </c>
      <c r="GN201">
        <v>-4.4277268217585318E-5</v>
      </c>
      <c r="GO201">
        <v>7.6125673839889962E-4</v>
      </c>
      <c r="GP201">
        <v>-1.4366726965109579E-5</v>
      </c>
      <c r="GQ201">
        <v>6</v>
      </c>
      <c r="GR201">
        <v>2093</v>
      </c>
      <c r="GS201">
        <v>4</v>
      </c>
      <c r="GT201">
        <v>31</v>
      </c>
      <c r="GU201">
        <v>45.6</v>
      </c>
      <c r="GV201">
        <v>45.6</v>
      </c>
      <c r="GW201">
        <v>3.28735</v>
      </c>
      <c r="GX201">
        <v>2.5122100000000001</v>
      </c>
      <c r="GY201">
        <v>2.04834</v>
      </c>
      <c r="GZ201">
        <v>2.6245099999999999</v>
      </c>
      <c r="HA201">
        <v>2.1972700000000001</v>
      </c>
      <c r="HB201">
        <v>2.33765</v>
      </c>
      <c r="HC201">
        <v>40.044699999999999</v>
      </c>
      <c r="HD201">
        <v>15.2003</v>
      </c>
      <c r="HE201">
        <v>18</v>
      </c>
      <c r="HF201">
        <v>708.32299999999998</v>
      </c>
      <c r="HG201">
        <v>750.81</v>
      </c>
      <c r="HH201">
        <v>31.000599999999999</v>
      </c>
      <c r="HI201">
        <v>33.372799999999998</v>
      </c>
      <c r="HJ201">
        <v>30.001000000000001</v>
      </c>
      <c r="HK201">
        <v>33.158299999999997</v>
      </c>
      <c r="HL201">
        <v>33.1509</v>
      </c>
      <c r="HM201">
        <v>65.733999999999995</v>
      </c>
      <c r="HN201">
        <v>19.289000000000001</v>
      </c>
      <c r="HO201">
        <v>100</v>
      </c>
      <c r="HP201">
        <v>31</v>
      </c>
      <c r="HQ201">
        <v>1244.03</v>
      </c>
      <c r="HR201">
        <v>32.8733</v>
      </c>
      <c r="HS201">
        <v>98.882199999999997</v>
      </c>
      <c r="HT201">
        <v>97.871399999999994</v>
      </c>
    </row>
    <row r="202" spans="1:228" x14ac:dyDescent="0.3">
      <c r="A202">
        <v>187</v>
      </c>
      <c r="B202">
        <v>1673983812.5999999</v>
      </c>
      <c r="C202">
        <v>742.5</v>
      </c>
      <c r="D202" t="s">
        <v>733</v>
      </c>
      <c r="E202" t="s">
        <v>734</v>
      </c>
      <c r="F202">
        <v>4</v>
      </c>
      <c r="G202">
        <v>1673983810.2874999</v>
      </c>
      <c r="H202">
        <f t="shared" si="68"/>
        <v>1.11647642478479E-3</v>
      </c>
      <c r="I202">
        <f t="shared" si="69"/>
        <v>1.11647642478479</v>
      </c>
      <c r="J202">
        <f t="shared" si="70"/>
        <v>14.413076438714317</v>
      </c>
      <c r="K202">
        <f t="shared" si="71"/>
        <v>1209.4100000000001</v>
      </c>
      <c r="L202">
        <f t="shared" si="72"/>
        <v>820.45693960431731</v>
      </c>
      <c r="M202">
        <f t="shared" si="73"/>
        <v>83.039015567336349</v>
      </c>
      <c r="N202">
        <f t="shared" si="74"/>
        <v>122.40522441765911</v>
      </c>
      <c r="O202">
        <f t="shared" si="75"/>
        <v>6.4661636576872059E-2</v>
      </c>
      <c r="P202">
        <f t="shared" si="76"/>
        <v>2.7658558636602866</v>
      </c>
      <c r="Q202">
        <f t="shared" si="77"/>
        <v>6.3833416241221352E-2</v>
      </c>
      <c r="R202">
        <f t="shared" si="78"/>
        <v>3.9969413570517337E-2</v>
      </c>
      <c r="S202">
        <f t="shared" si="79"/>
        <v>226.11173016595751</v>
      </c>
      <c r="T202">
        <f t="shared" si="80"/>
        <v>34.436556517216793</v>
      </c>
      <c r="U202">
        <f t="shared" si="81"/>
        <v>33.2588875</v>
      </c>
      <c r="V202">
        <f t="shared" si="82"/>
        <v>5.1260637025877767</v>
      </c>
      <c r="W202">
        <f t="shared" si="83"/>
        <v>66.61729686743459</v>
      </c>
      <c r="X202">
        <f t="shared" si="84"/>
        <v>3.4306718140450423</v>
      </c>
      <c r="Y202">
        <f t="shared" si="85"/>
        <v>5.1498214058008447</v>
      </c>
      <c r="Z202">
        <f t="shared" si="86"/>
        <v>1.6953918885427344</v>
      </c>
      <c r="AA202">
        <f t="shared" si="87"/>
        <v>-49.236610333009239</v>
      </c>
      <c r="AB202">
        <f t="shared" si="88"/>
        <v>12.298079938503705</v>
      </c>
      <c r="AC202">
        <f t="shared" si="89"/>
        <v>1.0213168695043038</v>
      </c>
      <c r="AD202">
        <f t="shared" si="90"/>
        <v>190.19451664095624</v>
      </c>
      <c r="AE202">
        <f t="shared" si="91"/>
        <v>24.814897985451108</v>
      </c>
      <c r="AF202">
        <f t="shared" si="92"/>
        <v>1.1201079604562516</v>
      </c>
      <c r="AG202">
        <f t="shared" si="93"/>
        <v>14.413076438714317</v>
      </c>
      <c r="AH202">
        <v>1275.324728064679</v>
      </c>
      <c r="AI202">
        <v>1254.921575757576</v>
      </c>
      <c r="AJ202">
        <v>1.6982256767582491</v>
      </c>
      <c r="AK202">
        <v>64.11169264173391</v>
      </c>
      <c r="AL202">
        <f t="shared" si="94"/>
        <v>1.11647642478479</v>
      </c>
      <c r="AM202">
        <v>32.897859966743212</v>
      </c>
      <c r="AN202">
        <v>33.893541818181824</v>
      </c>
      <c r="AO202">
        <v>-5.2580837404966988E-6</v>
      </c>
      <c r="AP202">
        <v>93.4431284046358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47235.004273875777</v>
      </c>
      <c r="AV202">
        <f t="shared" si="98"/>
        <v>1200</v>
      </c>
      <c r="AW202">
        <f t="shared" si="99"/>
        <v>1025.9231762517913</v>
      </c>
      <c r="AX202">
        <f t="shared" si="100"/>
        <v>0.8549359802098262</v>
      </c>
      <c r="AY202">
        <f t="shared" si="101"/>
        <v>0.1884264418049646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1673983810.2874999</v>
      </c>
      <c r="BF202">
        <v>1209.4100000000001</v>
      </c>
      <c r="BG202">
        <v>1233.5662500000001</v>
      </c>
      <c r="BH202">
        <v>33.896337500000001</v>
      </c>
      <c r="BI202">
        <v>32.897449999999999</v>
      </c>
      <c r="BJ202">
        <v>1216.4275</v>
      </c>
      <c r="BK202">
        <v>33.6809625</v>
      </c>
      <c r="BL202">
        <v>650.00737500000002</v>
      </c>
      <c r="BM202">
        <v>101.11087499999999</v>
      </c>
      <c r="BN202">
        <v>9.9818162500000002E-2</v>
      </c>
      <c r="BO202">
        <v>33.341362500000002</v>
      </c>
      <c r="BP202">
        <v>33.2588875</v>
      </c>
      <c r="BQ202">
        <v>999.9</v>
      </c>
      <c r="BR202">
        <v>0</v>
      </c>
      <c r="BS202">
        <v>0</v>
      </c>
      <c r="BT202">
        <v>8994.84375</v>
      </c>
      <c r="BU202">
        <v>0</v>
      </c>
      <c r="BV202">
        <v>1530.08125</v>
      </c>
      <c r="BW202">
        <v>-24.156275000000001</v>
      </c>
      <c r="BX202">
        <v>1251.8425</v>
      </c>
      <c r="BY202">
        <v>1275.53125</v>
      </c>
      <c r="BZ202">
        <v>0.99887112499999997</v>
      </c>
      <c r="CA202">
        <v>1233.5662500000001</v>
      </c>
      <c r="CB202">
        <v>32.897449999999999</v>
      </c>
      <c r="CC202">
        <v>3.4272912500000001</v>
      </c>
      <c r="CD202">
        <v>3.32629375</v>
      </c>
      <c r="CE202">
        <v>26.2638</v>
      </c>
      <c r="CF202">
        <v>25.758275000000001</v>
      </c>
      <c r="CG202">
        <v>1200</v>
      </c>
      <c r="CH202">
        <v>0.50005125000000006</v>
      </c>
      <c r="CI202">
        <v>0.49994875000000011</v>
      </c>
      <c r="CJ202">
        <v>0</v>
      </c>
      <c r="CK202">
        <v>943.17337500000008</v>
      </c>
      <c r="CL202">
        <v>4.9990899999999998</v>
      </c>
      <c r="CM202">
        <v>10312.35</v>
      </c>
      <c r="CN202">
        <v>9558.0174999999999</v>
      </c>
      <c r="CO202">
        <v>43.452749999999988</v>
      </c>
      <c r="CP202">
        <v>45.686999999999998</v>
      </c>
      <c r="CQ202">
        <v>44.375</v>
      </c>
      <c r="CR202">
        <v>44.375</v>
      </c>
      <c r="CS202">
        <v>44.75</v>
      </c>
      <c r="CT202">
        <v>597.5625</v>
      </c>
      <c r="CU202">
        <v>597.44000000000005</v>
      </c>
      <c r="CV202">
        <v>0</v>
      </c>
      <c r="CW202">
        <v>1673983812.7</v>
      </c>
      <c r="CX202">
        <v>0</v>
      </c>
      <c r="CY202">
        <v>1673981072</v>
      </c>
      <c r="CZ202" t="s">
        <v>356</v>
      </c>
      <c r="DA202">
        <v>1673981071.5</v>
      </c>
      <c r="DB202">
        <v>1673981072</v>
      </c>
      <c r="DC202">
        <v>22</v>
      </c>
      <c r="DD202">
        <v>6.0000000000000001E-3</v>
      </c>
      <c r="DE202">
        <v>1.4999999999999999E-2</v>
      </c>
      <c r="DF202">
        <v>-5.52</v>
      </c>
      <c r="DG202">
        <v>0.19600000000000001</v>
      </c>
      <c r="DH202">
        <v>415</v>
      </c>
      <c r="DI202">
        <v>30</v>
      </c>
      <c r="DJ202">
        <v>0.47</v>
      </c>
      <c r="DK202">
        <v>0.06</v>
      </c>
      <c r="DL202">
        <v>-24.131482500000001</v>
      </c>
      <c r="DM202">
        <v>-1.4072420262612651E-2</v>
      </c>
      <c r="DN202">
        <v>7.8717675548443486E-2</v>
      </c>
      <c r="DO202">
        <v>1</v>
      </c>
      <c r="DP202">
        <v>1.0030223</v>
      </c>
      <c r="DQ202">
        <v>-3.0202964352722361E-2</v>
      </c>
      <c r="DR202">
        <v>3.195471516067693E-3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357</v>
      </c>
      <c r="EA202">
        <v>3.29636</v>
      </c>
      <c r="EB202">
        <v>2.6251099999999998</v>
      </c>
      <c r="EC202">
        <v>0.21126900000000001</v>
      </c>
      <c r="ED202">
        <v>0.211642</v>
      </c>
      <c r="EE202">
        <v>0.138822</v>
      </c>
      <c r="EF202">
        <v>0.13476099999999999</v>
      </c>
      <c r="EG202">
        <v>23779.9</v>
      </c>
      <c r="EH202">
        <v>24177.3</v>
      </c>
      <c r="EI202">
        <v>28058.1</v>
      </c>
      <c r="EJ202">
        <v>29526.799999999999</v>
      </c>
      <c r="EK202">
        <v>33263</v>
      </c>
      <c r="EL202">
        <v>35477.1</v>
      </c>
      <c r="EM202">
        <v>39613</v>
      </c>
      <c r="EN202">
        <v>42207.1</v>
      </c>
      <c r="EO202">
        <v>2.2273000000000001</v>
      </c>
      <c r="EP202">
        <v>2.1868699999999999</v>
      </c>
      <c r="EQ202">
        <v>0.117995</v>
      </c>
      <c r="ER202">
        <v>0</v>
      </c>
      <c r="ES202">
        <v>31.354600000000001</v>
      </c>
      <c r="ET202">
        <v>999.9</v>
      </c>
      <c r="EU202">
        <v>71</v>
      </c>
      <c r="EV202">
        <v>34.5</v>
      </c>
      <c r="EW202">
        <v>38.578299999999999</v>
      </c>
      <c r="EX202">
        <v>57.57</v>
      </c>
      <c r="EY202">
        <v>-5.4767599999999996</v>
      </c>
      <c r="EZ202">
        <v>2</v>
      </c>
      <c r="FA202">
        <v>0.47359800000000002</v>
      </c>
      <c r="FB202">
        <v>0.34766599999999998</v>
      </c>
      <c r="FC202">
        <v>20.269400000000001</v>
      </c>
      <c r="FD202">
        <v>5.2168400000000004</v>
      </c>
      <c r="FE202">
        <v>12.0099</v>
      </c>
      <c r="FF202">
        <v>4.9853500000000004</v>
      </c>
      <c r="FG202">
        <v>3.2843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1.8622399999999999</v>
      </c>
      <c r="FN202">
        <v>1.86432</v>
      </c>
      <c r="FO202">
        <v>1.8603499999999999</v>
      </c>
      <c r="FP202">
        <v>1.8611</v>
      </c>
      <c r="FQ202">
        <v>1.8602000000000001</v>
      </c>
      <c r="FR202">
        <v>1.86189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-7.02</v>
      </c>
      <c r="GH202">
        <v>0.21529999999999999</v>
      </c>
      <c r="GI202">
        <v>-4.1132035990306486</v>
      </c>
      <c r="GJ202">
        <v>-4.0977002334145526E-3</v>
      </c>
      <c r="GK202">
        <v>1.9870096767282211E-6</v>
      </c>
      <c r="GL202">
        <v>-4.7591234531596528E-10</v>
      </c>
      <c r="GM202">
        <v>-9.7813170522517312E-2</v>
      </c>
      <c r="GN202">
        <v>-4.4277268217585318E-5</v>
      </c>
      <c r="GO202">
        <v>7.6125673839889962E-4</v>
      </c>
      <c r="GP202">
        <v>-1.4366726965109579E-5</v>
      </c>
      <c r="GQ202">
        <v>6</v>
      </c>
      <c r="GR202">
        <v>2093</v>
      </c>
      <c r="GS202">
        <v>4</v>
      </c>
      <c r="GT202">
        <v>31</v>
      </c>
      <c r="GU202">
        <v>45.7</v>
      </c>
      <c r="GV202">
        <v>45.7</v>
      </c>
      <c r="GW202">
        <v>3.30078</v>
      </c>
      <c r="GX202">
        <v>2.51831</v>
      </c>
      <c r="GY202">
        <v>2.04834</v>
      </c>
      <c r="GZ202">
        <v>2.6245099999999999</v>
      </c>
      <c r="HA202">
        <v>2.1972700000000001</v>
      </c>
      <c r="HB202">
        <v>2.32178</v>
      </c>
      <c r="HC202">
        <v>40.044699999999999</v>
      </c>
      <c r="HD202">
        <v>15.1915</v>
      </c>
      <c r="HE202">
        <v>18</v>
      </c>
      <c r="HF202">
        <v>708.21199999999999</v>
      </c>
      <c r="HG202">
        <v>750.99300000000005</v>
      </c>
      <c r="HH202">
        <v>31.000499999999999</v>
      </c>
      <c r="HI202">
        <v>33.381900000000002</v>
      </c>
      <c r="HJ202">
        <v>30.001000000000001</v>
      </c>
      <c r="HK202">
        <v>33.167099999999998</v>
      </c>
      <c r="HL202">
        <v>33.159700000000001</v>
      </c>
      <c r="HM202">
        <v>66.023700000000005</v>
      </c>
      <c r="HN202">
        <v>19.289000000000001</v>
      </c>
      <c r="HO202">
        <v>100</v>
      </c>
      <c r="HP202">
        <v>31</v>
      </c>
      <c r="HQ202">
        <v>1250.72</v>
      </c>
      <c r="HR202">
        <v>33.027000000000001</v>
      </c>
      <c r="HS202">
        <v>98.880300000000005</v>
      </c>
      <c r="HT202">
        <v>97.871700000000004</v>
      </c>
    </row>
    <row r="203" spans="1:228" x14ac:dyDescent="0.3">
      <c r="A203">
        <v>188</v>
      </c>
      <c r="B203">
        <v>1673983816.5999999</v>
      </c>
      <c r="C203">
        <v>746.5</v>
      </c>
      <c r="D203" t="s">
        <v>735</v>
      </c>
      <c r="E203" t="s">
        <v>736</v>
      </c>
      <c r="F203">
        <v>4</v>
      </c>
      <c r="G203">
        <v>1673983814.5999999</v>
      </c>
      <c r="H203">
        <f t="shared" si="68"/>
        <v>1.1099510359299184E-3</v>
      </c>
      <c r="I203">
        <f t="shared" si="69"/>
        <v>1.1099510359299185</v>
      </c>
      <c r="J203">
        <f t="shared" si="70"/>
        <v>14.004945141633517</v>
      </c>
      <c r="K203">
        <f t="shared" si="71"/>
        <v>1216.5899999999999</v>
      </c>
      <c r="L203">
        <f t="shared" si="72"/>
        <v>834.85143551115937</v>
      </c>
      <c r="M203">
        <f t="shared" si="73"/>
        <v>84.495834926203386</v>
      </c>
      <c r="N203">
        <f t="shared" si="74"/>
        <v>123.13183333023771</v>
      </c>
      <c r="O203">
        <f t="shared" si="75"/>
        <v>6.4170506649293649E-2</v>
      </c>
      <c r="P203">
        <f t="shared" si="76"/>
        <v>2.7692934679567633</v>
      </c>
      <c r="Q203">
        <f t="shared" si="77"/>
        <v>6.3355733015172236E-2</v>
      </c>
      <c r="R203">
        <f t="shared" si="78"/>
        <v>3.9669675331751281E-2</v>
      </c>
      <c r="S203">
        <f t="shared" si="79"/>
        <v>226.11053923177127</v>
      </c>
      <c r="T203">
        <f t="shared" si="80"/>
        <v>34.448544537806669</v>
      </c>
      <c r="U203">
        <f t="shared" si="81"/>
        <v>33.265928571428567</v>
      </c>
      <c r="V203">
        <f t="shared" si="82"/>
        <v>5.1280882203857789</v>
      </c>
      <c r="W203">
        <f t="shared" si="83"/>
        <v>66.559653866566109</v>
      </c>
      <c r="X203">
        <f t="shared" si="84"/>
        <v>3.4299094940893338</v>
      </c>
      <c r="Y203">
        <f t="shared" si="85"/>
        <v>5.1531360138461118</v>
      </c>
      <c r="Z203">
        <f t="shared" si="86"/>
        <v>1.6981787262964452</v>
      </c>
      <c r="AA203">
        <f t="shared" si="87"/>
        <v>-48.948840684509399</v>
      </c>
      <c r="AB203">
        <f t="shared" si="88"/>
        <v>12.976142017432167</v>
      </c>
      <c r="AC203">
        <f t="shared" si="89"/>
        <v>1.0763877296209388</v>
      </c>
      <c r="AD203">
        <f t="shared" si="90"/>
        <v>191.21422829431498</v>
      </c>
      <c r="AE203">
        <f t="shared" si="91"/>
        <v>24.785731294109411</v>
      </c>
      <c r="AF203">
        <f t="shared" si="92"/>
        <v>1.1131773811855097</v>
      </c>
      <c r="AG203">
        <f t="shared" si="93"/>
        <v>14.004945141633517</v>
      </c>
      <c r="AH203">
        <v>1282.1394618323541</v>
      </c>
      <c r="AI203">
        <v>1261.906121212121</v>
      </c>
      <c r="AJ203">
        <v>1.754223037468164</v>
      </c>
      <c r="AK203">
        <v>64.11169264173391</v>
      </c>
      <c r="AL203">
        <f t="shared" si="94"/>
        <v>1.1099510359299185</v>
      </c>
      <c r="AM203">
        <v>32.896366171951023</v>
      </c>
      <c r="AN203">
        <v>33.886520000000012</v>
      </c>
      <c r="AO203">
        <v>-4.7621945902558758E-5</v>
      </c>
      <c r="AP203">
        <v>93.4431284046358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47327.684747104082</v>
      </c>
      <c r="AV203">
        <f t="shared" si="98"/>
        <v>1199.995714285714</v>
      </c>
      <c r="AW203">
        <f t="shared" si="99"/>
        <v>1025.9193135915912</v>
      </c>
      <c r="AX203">
        <f t="shared" si="100"/>
        <v>0.85493581466852131</v>
      </c>
      <c r="AY203">
        <f t="shared" si="101"/>
        <v>0.18842612231024625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1673983814.5999999</v>
      </c>
      <c r="BF203">
        <v>1216.5899999999999</v>
      </c>
      <c r="BG203">
        <v>1240.72</v>
      </c>
      <c r="BH203">
        <v>33.888828571428583</v>
      </c>
      <c r="BI203">
        <v>32.896071428571418</v>
      </c>
      <c r="BJ203">
        <v>1223.6157142857139</v>
      </c>
      <c r="BK203">
        <v>33.673485714285718</v>
      </c>
      <c r="BL203">
        <v>649.97957142857138</v>
      </c>
      <c r="BM203">
        <v>101.11071428571429</v>
      </c>
      <c r="BN203">
        <v>9.9909942857142858E-2</v>
      </c>
      <c r="BO203">
        <v>33.352842857142853</v>
      </c>
      <c r="BP203">
        <v>33.265928571428567</v>
      </c>
      <c r="BQ203">
        <v>999.89999999999986</v>
      </c>
      <c r="BR203">
        <v>0</v>
      </c>
      <c r="BS203">
        <v>0</v>
      </c>
      <c r="BT203">
        <v>9013.1242857142861</v>
      </c>
      <c r="BU203">
        <v>0</v>
      </c>
      <c r="BV203">
        <v>1526.85</v>
      </c>
      <c r="BW203">
        <v>-24.130099999999999</v>
      </c>
      <c r="BX203">
        <v>1259.265714285714</v>
      </c>
      <c r="BY203">
        <v>1282.924285714286</v>
      </c>
      <c r="BZ203">
        <v>0.99275585714285719</v>
      </c>
      <c r="CA203">
        <v>1240.72</v>
      </c>
      <c r="CB203">
        <v>32.896071428571418</v>
      </c>
      <c r="CC203">
        <v>3.42652</v>
      </c>
      <c r="CD203">
        <v>3.3261414285714288</v>
      </c>
      <c r="CE203">
        <v>26.259985714285719</v>
      </c>
      <c r="CF203">
        <v>25.7575</v>
      </c>
      <c r="CG203">
        <v>1199.995714285714</v>
      </c>
      <c r="CH203">
        <v>0.50005599999999994</v>
      </c>
      <c r="CI203">
        <v>0.49994400000000011</v>
      </c>
      <c r="CJ203">
        <v>0</v>
      </c>
      <c r="CK203">
        <v>943.25871428571429</v>
      </c>
      <c r="CL203">
        <v>4.9990899999999998</v>
      </c>
      <c r="CM203">
        <v>10313.657142857141</v>
      </c>
      <c r="CN203">
        <v>9558.0042857142853</v>
      </c>
      <c r="CO203">
        <v>43.482000000000014</v>
      </c>
      <c r="CP203">
        <v>45.686999999999998</v>
      </c>
      <c r="CQ203">
        <v>44.392714285714291</v>
      </c>
      <c r="CR203">
        <v>44.375</v>
      </c>
      <c r="CS203">
        <v>44.75</v>
      </c>
      <c r="CT203">
        <v>597.56571428571442</v>
      </c>
      <c r="CU203">
        <v>597.43000000000006</v>
      </c>
      <c r="CV203">
        <v>0</v>
      </c>
      <c r="CW203">
        <v>1673983816.9000001</v>
      </c>
      <c r="CX203">
        <v>0</v>
      </c>
      <c r="CY203">
        <v>1673981072</v>
      </c>
      <c r="CZ203" t="s">
        <v>356</v>
      </c>
      <c r="DA203">
        <v>1673981071.5</v>
      </c>
      <c r="DB203">
        <v>1673981072</v>
      </c>
      <c r="DC203">
        <v>22</v>
      </c>
      <c r="DD203">
        <v>6.0000000000000001E-3</v>
      </c>
      <c r="DE203">
        <v>1.4999999999999999E-2</v>
      </c>
      <c r="DF203">
        <v>-5.52</v>
      </c>
      <c r="DG203">
        <v>0.19600000000000001</v>
      </c>
      <c r="DH203">
        <v>415</v>
      </c>
      <c r="DI203">
        <v>30</v>
      </c>
      <c r="DJ203">
        <v>0.47</v>
      </c>
      <c r="DK203">
        <v>0.06</v>
      </c>
      <c r="DL203">
        <v>-24.12182</v>
      </c>
      <c r="DM203">
        <v>-0.17709793621004119</v>
      </c>
      <c r="DN203">
        <v>6.62219721844646E-2</v>
      </c>
      <c r="DO203">
        <v>0</v>
      </c>
      <c r="DP203">
        <v>1.0003209500000001</v>
      </c>
      <c r="DQ203">
        <v>-4.3471317073171561E-2</v>
      </c>
      <c r="DR203">
        <v>4.4807374780832694E-3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3.2965499999999999</v>
      </c>
      <c r="EB203">
        <v>2.62541</v>
      </c>
      <c r="EC203">
        <v>0.21198900000000001</v>
      </c>
      <c r="ED203">
        <v>0.21235599999999999</v>
      </c>
      <c r="EE203">
        <v>0.13880100000000001</v>
      </c>
      <c r="EF203">
        <v>0.13475400000000001</v>
      </c>
      <c r="EG203">
        <v>23758.3</v>
      </c>
      <c r="EH203">
        <v>24154.9</v>
      </c>
      <c r="EI203">
        <v>28058.3</v>
      </c>
      <c r="EJ203">
        <v>29526.2</v>
      </c>
      <c r="EK203">
        <v>33263.5</v>
      </c>
      <c r="EL203">
        <v>35476.800000000003</v>
      </c>
      <c r="EM203">
        <v>39612.6</v>
      </c>
      <c r="EN203">
        <v>42206.400000000001</v>
      </c>
      <c r="EO203">
        <v>2.2271999999999998</v>
      </c>
      <c r="EP203">
        <v>2.1866500000000002</v>
      </c>
      <c r="EQ203">
        <v>0.117604</v>
      </c>
      <c r="ER203">
        <v>0</v>
      </c>
      <c r="ES203">
        <v>31.360199999999999</v>
      </c>
      <c r="ET203">
        <v>999.9</v>
      </c>
      <c r="EU203">
        <v>71</v>
      </c>
      <c r="EV203">
        <v>34.5</v>
      </c>
      <c r="EW203">
        <v>38.577100000000002</v>
      </c>
      <c r="EX203">
        <v>57.42</v>
      </c>
      <c r="EY203">
        <v>-5.4086499999999997</v>
      </c>
      <c r="EZ203">
        <v>2</v>
      </c>
      <c r="FA203">
        <v>0.47412599999999999</v>
      </c>
      <c r="FB203">
        <v>0.34897600000000001</v>
      </c>
      <c r="FC203">
        <v>20.2697</v>
      </c>
      <c r="FD203">
        <v>5.2174399999999999</v>
      </c>
      <c r="FE203">
        <v>12.0099</v>
      </c>
      <c r="FF203">
        <v>4.9852999999999996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1.86222</v>
      </c>
      <c r="FN203">
        <v>1.8643099999999999</v>
      </c>
      <c r="FO203">
        <v>1.8603499999999999</v>
      </c>
      <c r="FP203">
        <v>1.8611</v>
      </c>
      <c r="FQ203">
        <v>1.8602000000000001</v>
      </c>
      <c r="FR203">
        <v>1.86188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-7.03</v>
      </c>
      <c r="GH203">
        <v>0.21540000000000001</v>
      </c>
      <c r="GI203">
        <v>-4.1132035990306486</v>
      </c>
      <c r="GJ203">
        <v>-4.0977002334145526E-3</v>
      </c>
      <c r="GK203">
        <v>1.9870096767282211E-6</v>
      </c>
      <c r="GL203">
        <v>-4.7591234531596528E-10</v>
      </c>
      <c r="GM203">
        <v>-9.7813170522517312E-2</v>
      </c>
      <c r="GN203">
        <v>-4.4277268217585318E-5</v>
      </c>
      <c r="GO203">
        <v>7.6125673839889962E-4</v>
      </c>
      <c r="GP203">
        <v>-1.4366726965109579E-5</v>
      </c>
      <c r="GQ203">
        <v>6</v>
      </c>
      <c r="GR203">
        <v>2093</v>
      </c>
      <c r="GS203">
        <v>4</v>
      </c>
      <c r="GT203">
        <v>31</v>
      </c>
      <c r="GU203">
        <v>45.8</v>
      </c>
      <c r="GV203">
        <v>45.7</v>
      </c>
      <c r="GW203">
        <v>3.3154300000000001</v>
      </c>
      <c r="GX203">
        <v>2.5122100000000001</v>
      </c>
      <c r="GY203">
        <v>2.04834</v>
      </c>
      <c r="GZ203">
        <v>2.6245099999999999</v>
      </c>
      <c r="HA203">
        <v>2.1972700000000001</v>
      </c>
      <c r="HB203">
        <v>2.3046899999999999</v>
      </c>
      <c r="HC203">
        <v>40.044699999999999</v>
      </c>
      <c r="HD203">
        <v>15.173999999999999</v>
      </c>
      <c r="HE203">
        <v>18</v>
      </c>
      <c r="HF203">
        <v>708.22799999999995</v>
      </c>
      <c r="HG203">
        <v>750.88599999999997</v>
      </c>
      <c r="HH203">
        <v>31.000399999999999</v>
      </c>
      <c r="HI203">
        <v>33.391500000000001</v>
      </c>
      <c r="HJ203">
        <v>30.000900000000001</v>
      </c>
      <c r="HK203">
        <v>33.176000000000002</v>
      </c>
      <c r="HL203">
        <v>33.168599999999998</v>
      </c>
      <c r="HM203">
        <v>66.305899999999994</v>
      </c>
      <c r="HN203">
        <v>19.007200000000001</v>
      </c>
      <c r="HO203">
        <v>100</v>
      </c>
      <c r="HP203">
        <v>31</v>
      </c>
      <c r="HQ203">
        <v>1257.4000000000001</v>
      </c>
      <c r="HR203">
        <v>33.093600000000002</v>
      </c>
      <c r="HS203">
        <v>98.880099999999999</v>
      </c>
      <c r="HT203">
        <v>97.87</v>
      </c>
    </row>
    <row r="204" spans="1:228" x14ac:dyDescent="0.3">
      <c r="A204">
        <v>189</v>
      </c>
      <c r="B204">
        <v>1673983820.5999999</v>
      </c>
      <c r="C204">
        <v>750.5</v>
      </c>
      <c r="D204" t="s">
        <v>737</v>
      </c>
      <c r="E204" t="s">
        <v>738</v>
      </c>
      <c r="F204">
        <v>4</v>
      </c>
      <c r="G204">
        <v>1673983818.2874999</v>
      </c>
      <c r="H204">
        <f t="shared" si="68"/>
        <v>1.1057252669371596E-3</v>
      </c>
      <c r="I204">
        <f t="shared" si="69"/>
        <v>1.1057252669371596</v>
      </c>
      <c r="J204">
        <f t="shared" si="70"/>
        <v>14.227847254793875</v>
      </c>
      <c r="K204">
        <f t="shared" si="71"/>
        <v>1222.8812499999999</v>
      </c>
      <c r="L204">
        <f t="shared" si="72"/>
        <v>833.56414051006118</v>
      </c>
      <c r="M204">
        <f t="shared" si="73"/>
        <v>84.365382196968326</v>
      </c>
      <c r="N204">
        <f t="shared" si="74"/>
        <v>123.76833290192513</v>
      </c>
      <c r="O204">
        <f t="shared" si="75"/>
        <v>6.3838487019541784E-2</v>
      </c>
      <c r="P204">
        <f t="shared" si="76"/>
        <v>2.7649477426108633</v>
      </c>
      <c r="Q204">
        <f t="shared" si="77"/>
        <v>6.3030815575239652E-2</v>
      </c>
      <c r="R204">
        <f t="shared" si="78"/>
        <v>3.9465974380385314E-2</v>
      </c>
      <c r="S204">
        <f t="shared" si="79"/>
        <v>226.11057029124603</v>
      </c>
      <c r="T204">
        <f t="shared" si="80"/>
        <v>34.459252017872508</v>
      </c>
      <c r="U204">
        <f t="shared" si="81"/>
        <v>33.271837499999997</v>
      </c>
      <c r="V204">
        <f t="shared" si="82"/>
        <v>5.1297877501646045</v>
      </c>
      <c r="W204">
        <f t="shared" si="83"/>
        <v>66.519415345786442</v>
      </c>
      <c r="X204">
        <f t="shared" si="84"/>
        <v>3.4293672825508321</v>
      </c>
      <c r="Y204">
        <f t="shared" si="85"/>
        <v>5.1554380998750915</v>
      </c>
      <c r="Z204">
        <f t="shared" si="86"/>
        <v>1.7004204676137724</v>
      </c>
      <c r="AA204">
        <f t="shared" si="87"/>
        <v>-48.762484271928734</v>
      </c>
      <c r="AB204">
        <f t="shared" si="88"/>
        <v>13.262957183700923</v>
      </c>
      <c r="AC204">
        <f t="shared" si="89"/>
        <v>1.1019834848615362</v>
      </c>
      <c r="AD204">
        <f t="shared" si="90"/>
        <v>191.71302668787976</v>
      </c>
      <c r="AE204">
        <f t="shared" si="91"/>
        <v>24.801258438625599</v>
      </c>
      <c r="AF204">
        <f t="shared" si="92"/>
        <v>1.1082426432448189</v>
      </c>
      <c r="AG204">
        <f t="shared" si="93"/>
        <v>14.227847254793875</v>
      </c>
      <c r="AH204">
        <v>1289.2327946569669</v>
      </c>
      <c r="AI204">
        <v>1268.901090909091</v>
      </c>
      <c r="AJ204">
        <v>1.7256355230639631</v>
      </c>
      <c r="AK204">
        <v>64.11169264173391</v>
      </c>
      <c r="AL204">
        <f t="shared" si="94"/>
        <v>1.1057252669371596</v>
      </c>
      <c r="AM204">
        <v>32.89469090562249</v>
      </c>
      <c r="AN204">
        <v>33.880888484848462</v>
      </c>
      <c r="AO204">
        <v>-3.3258503529040341E-5</v>
      </c>
      <c r="AP204">
        <v>93.4431284046358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47207.060341578224</v>
      </c>
      <c r="AV204">
        <f t="shared" si="98"/>
        <v>1199.9949999999999</v>
      </c>
      <c r="AW204">
        <f t="shared" si="99"/>
        <v>1025.9187887519411</v>
      </c>
      <c r="AX204">
        <f t="shared" si="100"/>
        <v>0.85493588619281002</v>
      </c>
      <c r="AY204">
        <f t="shared" si="101"/>
        <v>0.18842626035212318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1673983818.2874999</v>
      </c>
      <c r="BF204">
        <v>1222.8812499999999</v>
      </c>
      <c r="BG204">
        <v>1247.0237500000001</v>
      </c>
      <c r="BH204">
        <v>33.883537500000003</v>
      </c>
      <c r="BI204">
        <v>32.895287500000002</v>
      </c>
      <c r="BJ204">
        <v>1229.9137499999999</v>
      </c>
      <c r="BK204">
        <v>33.668225</v>
      </c>
      <c r="BL204">
        <v>650.053</v>
      </c>
      <c r="BM204">
        <v>101.11024999999999</v>
      </c>
      <c r="BN204">
        <v>0.100176525</v>
      </c>
      <c r="BO204">
        <v>33.360812500000002</v>
      </c>
      <c r="BP204">
        <v>33.271837499999997</v>
      </c>
      <c r="BQ204">
        <v>999.9</v>
      </c>
      <c r="BR204">
        <v>0</v>
      </c>
      <c r="BS204">
        <v>0</v>
      </c>
      <c r="BT204">
        <v>8990.0774999999994</v>
      </c>
      <c r="BU204">
        <v>0</v>
      </c>
      <c r="BV204">
        <v>1529.135</v>
      </c>
      <c r="BW204">
        <v>-24.142399999999999</v>
      </c>
      <c r="BX204">
        <v>1265.7725</v>
      </c>
      <c r="BY204">
        <v>1289.4412500000001</v>
      </c>
      <c r="BZ204">
        <v>0.98824774999999998</v>
      </c>
      <c r="CA204">
        <v>1247.0237500000001</v>
      </c>
      <c r="CB204">
        <v>32.895287500000002</v>
      </c>
      <c r="CC204">
        <v>3.4259712499999999</v>
      </c>
      <c r="CD204">
        <v>3.32604875</v>
      </c>
      <c r="CE204">
        <v>26.2572875</v>
      </c>
      <c r="CF204">
        <v>25.757012499999998</v>
      </c>
      <c r="CG204">
        <v>1199.9949999999999</v>
      </c>
      <c r="CH204">
        <v>0.50005474999999999</v>
      </c>
      <c r="CI204">
        <v>0.49994525000000001</v>
      </c>
      <c r="CJ204">
        <v>0</v>
      </c>
      <c r="CK204">
        <v>943.45850000000007</v>
      </c>
      <c r="CL204">
        <v>4.9990899999999998</v>
      </c>
      <c r="CM204">
        <v>10314.299999999999</v>
      </c>
      <c r="CN204">
        <v>9557.9825000000001</v>
      </c>
      <c r="CO204">
        <v>43.5</v>
      </c>
      <c r="CP204">
        <v>45.710625</v>
      </c>
      <c r="CQ204">
        <v>44.375</v>
      </c>
      <c r="CR204">
        <v>44.421499999999988</v>
      </c>
      <c r="CS204">
        <v>44.75</v>
      </c>
      <c r="CT204">
        <v>597.56375000000003</v>
      </c>
      <c r="CU204">
        <v>597.43374999999992</v>
      </c>
      <c r="CV204">
        <v>0</v>
      </c>
      <c r="CW204">
        <v>1673983821.0999999</v>
      </c>
      <c r="CX204">
        <v>0</v>
      </c>
      <c r="CY204">
        <v>1673981072</v>
      </c>
      <c r="CZ204" t="s">
        <v>356</v>
      </c>
      <c r="DA204">
        <v>1673981071.5</v>
      </c>
      <c r="DB204">
        <v>1673981072</v>
      </c>
      <c r="DC204">
        <v>22</v>
      </c>
      <c r="DD204">
        <v>6.0000000000000001E-3</v>
      </c>
      <c r="DE204">
        <v>1.4999999999999999E-2</v>
      </c>
      <c r="DF204">
        <v>-5.52</v>
      </c>
      <c r="DG204">
        <v>0.19600000000000001</v>
      </c>
      <c r="DH204">
        <v>415</v>
      </c>
      <c r="DI204">
        <v>30</v>
      </c>
      <c r="DJ204">
        <v>0.47</v>
      </c>
      <c r="DK204">
        <v>0.06</v>
      </c>
      <c r="DL204">
        <v>-24.127825000000001</v>
      </c>
      <c r="DM204">
        <v>-0.2407497185740867</v>
      </c>
      <c r="DN204">
        <v>5.0537074262367053E-2</v>
      </c>
      <c r="DO204">
        <v>0</v>
      </c>
      <c r="DP204">
        <v>0.99703507499999999</v>
      </c>
      <c r="DQ204">
        <v>-6.0976018761729478E-2</v>
      </c>
      <c r="DR204">
        <v>5.9853143835035894E-3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3.2965</v>
      </c>
      <c r="EB204">
        <v>2.6253600000000001</v>
      </c>
      <c r="EC204">
        <v>0.212699</v>
      </c>
      <c r="ED204">
        <v>0.213058</v>
      </c>
      <c r="EE204">
        <v>0.13878399999999999</v>
      </c>
      <c r="EF204">
        <v>0.134768</v>
      </c>
      <c r="EG204">
        <v>23736.2</v>
      </c>
      <c r="EH204">
        <v>24133.5</v>
      </c>
      <c r="EI204">
        <v>28057.8</v>
      </c>
      <c r="EJ204">
        <v>29526.6</v>
      </c>
      <c r="EK204">
        <v>33263.699999999997</v>
      </c>
      <c r="EL204">
        <v>35476.6</v>
      </c>
      <c r="EM204">
        <v>39612</v>
      </c>
      <c r="EN204">
        <v>42206.8</v>
      </c>
      <c r="EO204">
        <v>2.2272799999999999</v>
      </c>
      <c r="EP204">
        <v>2.1866500000000002</v>
      </c>
      <c r="EQ204">
        <v>0.11774900000000001</v>
      </c>
      <c r="ER204">
        <v>0</v>
      </c>
      <c r="ES204">
        <v>31.362300000000001</v>
      </c>
      <c r="ET204">
        <v>999.9</v>
      </c>
      <c r="EU204">
        <v>71</v>
      </c>
      <c r="EV204">
        <v>34.5</v>
      </c>
      <c r="EW204">
        <v>38.579799999999999</v>
      </c>
      <c r="EX204">
        <v>57.84</v>
      </c>
      <c r="EY204">
        <v>-5.4487199999999998</v>
      </c>
      <c r="EZ204">
        <v>2</v>
      </c>
      <c r="FA204">
        <v>0.47511199999999998</v>
      </c>
      <c r="FB204">
        <v>0.350049</v>
      </c>
      <c r="FC204">
        <v>20.269500000000001</v>
      </c>
      <c r="FD204">
        <v>5.2189399999999999</v>
      </c>
      <c r="FE204">
        <v>12.0099</v>
      </c>
      <c r="FF204">
        <v>4.9862500000000001</v>
      </c>
      <c r="FG204">
        <v>3.2846000000000002</v>
      </c>
      <c r="FH204">
        <v>9999</v>
      </c>
      <c r="FI204">
        <v>9999</v>
      </c>
      <c r="FJ204">
        <v>9999</v>
      </c>
      <c r="FK204">
        <v>999.9</v>
      </c>
      <c r="FL204">
        <v>1.8658600000000001</v>
      </c>
      <c r="FM204">
        <v>1.86225</v>
      </c>
      <c r="FN204">
        <v>1.8643099999999999</v>
      </c>
      <c r="FO204">
        <v>1.8603499999999999</v>
      </c>
      <c r="FP204">
        <v>1.8611</v>
      </c>
      <c r="FQ204">
        <v>1.8602000000000001</v>
      </c>
      <c r="FR204">
        <v>1.86188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-7.04</v>
      </c>
      <c r="GH204">
        <v>0.21529999999999999</v>
      </c>
      <c r="GI204">
        <v>-4.1132035990306486</v>
      </c>
      <c r="GJ204">
        <v>-4.0977002334145526E-3</v>
      </c>
      <c r="GK204">
        <v>1.9870096767282211E-6</v>
      </c>
      <c r="GL204">
        <v>-4.7591234531596528E-10</v>
      </c>
      <c r="GM204">
        <v>-9.7813170522517312E-2</v>
      </c>
      <c r="GN204">
        <v>-4.4277268217585318E-5</v>
      </c>
      <c r="GO204">
        <v>7.6125673839889962E-4</v>
      </c>
      <c r="GP204">
        <v>-1.4366726965109579E-5</v>
      </c>
      <c r="GQ204">
        <v>6</v>
      </c>
      <c r="GR204">
        <v>2093</v>
      </c>
      <c r="GS204">
        <v>4</v>
      </c>
      <c r="GT204">
        <v>31</v>
      </c>
      <c r="GU204">
        <v>45.8</v>
      </c>
      <c r="GV204">
        <v>45.8</v>
      </c>
      <c r="GW204">
        <v>3.3300800000000002</v>
      </c>
      <c r="GX204">
        <v>2.51953</v>
      </c>
      <c r="GY204">
        <v>2.04956</v>
      </c>
      <c r="GZ204">
        <v>2.6245099999999999</v>
      </c>
      <c r="HA204">
        <v>2.1972700000000001</v>
      </c>
      <c r="HB204">
        <v>2.2851599999999999</v>
      </c>
      <c r="HC204">
        <v>40.044699999999999</v>
      </c>
      <c r="HD204">
        <v>15.1477</v>
      </c>
      <c r="HE204">
        <v>18</v>
      </c>
      <c r="HF204">
        <v>708.39</v>
      </c>
      <c r="HG204">
        <v>750.99599999999998</v>
      </c>
      <c r="HH204">
        <v>31.000399999999999</v>
      </c>
      <c r="HI204">
        <v>33.401200000000003</v>
      </c>
      <c r="HJ204">
        <v>30.001100000000001</v>
      </c>
      <c r="HK204">
        <v>33.184800000000003</v>
      </c>
      <c r="HL204">
        <v>33.177399999999999</v>
      </c>
      <c r="HM204">
        <v>66.590800000000002</v>
      </c>
      <c r="HN204">
        <v>18.698899999999998</v>
      </c>
      <c r="HO204">
        <v>100</v>
      </c>
      <c r="HP204">
        <v>31</v>
      </c>
      <c r="HQ204">
        <v>1264.08</v>
      </c>
      <c r="HR204">
        <v>33.156599999999997</v>
      </c>
      <c r="HS204">
        <v>98.878399999999999</v>
      </c>
      <c r="HT204">
        <v>97.870999999999995</v>
      </c>
    </row>
    <row r="205" spans="1:228" x14ac:dyDescent="0.3">
      <c r="A205">
        <v>190</v>
      </c>
      <c r="B205">
        <v>1673983824.5999999</v>
      </c>
      <c r="C205">
        <v>754.5</v>
      </c>
      <c r="D205" t="s">
        <v>739</v>
      </c>
      <c r="E205" t="s">
        <v>740</v>
      </c>
      <c r="F205">
        <v>4</v>
      </c>
      <c r="G205">
        <v>1673983822.5999999</v>
      </c>
      <c r="H205">
        <f t="shared" si="68"/>
        <v>1.0722465760316688E-3</v>
      </c>
      <c r="I205">
        <f t="shared" si="69"/>
        <v>1.0722465760316688</v>
      </c>
      <c r="J205">
        <f t="shared" si="70"/>
        <v>14.085986602904766</v>
      </c>
      <c r="K205">
        <f t="shared" si="71"/>
        <v>1230.04</v>
      </c>
      <c r="L205">
        <f t="shared" si="72"/>
        <v>833.0005986696226</v>
      </c>
      <c r="M205">
        <f t="shared" si="73"/>
        <v>84.307492242794368</v>
      </c>
      <c r="N205">
        <f t="shared" si="74"/>
        <v>124.49161251978403</v>
      </c>
      <c r="O205">
        <f t="shared" si="75"/>
        <v>6.186976396158303E-2</v>
      </c>
      <c r="P205">
        <f t="shared" si="76"/>
        <v>2.7760365272431944</v>
      </c>
      <c r="Q205">
        <f t="shared" si="77"/>
        <v>6.1113812380291732E-2</v>
      </c>
      <c r="R205">
        <f t="shared" si="78"/>
        <v>3.8263282336889165E-2</v>
      </c>
      <c r="S205">
        <f t="shared" si="79"/>
        <v>226.11196890870318</v>
      </c>
      <c r="T205">
        <f t="shared" si="80"/>
        <v>34.465291563059694</v>
      </c>
      <c r="U205">
        <f t="shared" si="81"/>
        <v>33.272328571428567</v>
      </c>
      <c r="V205">
        <f t="shared" si="82"/>
        <v>5.1299290144906626</v>
      </c>
      <c r="W205">
        <f t="shared" si="83"/>
        <v>66.51425520730146</v>
      </c>
      <c r="X205">
        <f t="shared" si="84"/>
        <v>3.4292882801934033</v>
      </c>
      <c r="Y205">
        <f t="shared" si="85"/>
        <v>5.1557192807850321</v>
      </c>
      <c r="Z205">
        <f t="shared" si="86"/>
        <v>1.7006407342972594</v>
      </c>
      <c r="AA205">
        <f t="shared" si="87"/>
        <v>-47.286074002996592</v>
      </c>
      <c r="AB205">
        <f t="shared" si="88"/>
        <v>13.388306400426</v>
      </c>
      <c r="AC205">
        <f t="shared" si="89"/>
        <v>1.1079629212888327</v>
      </c>
      <c r="AD205">
        <f t="shared" si="90"/>
        <v>193.32216422742141</v>
      </c>
      <c r="AE205">
        <f t="shared" si="91"/>
        <v>24.80438559663871</v>
      </c>
      <c r="AF205">
        <f t="shared" si="92"/>
        <v>1.0476809409332746</v>
      </c>
      <c r="AG205">
        <f t="shared" si="93"/>
        <v>14.085986602904766</v>
      </c>
      <c r="AH205">
        <v>1296.0884111413559</v>
      </c>
      <c r="AI205">
        <v>1275.807272727272</v>
      </c>
      <c r="AJ205">
        <v>1.746758091617705</v>
      </c>
      <c r="AK205">
        <v>64.11169264173391</v>
      </c>
      <c r="AL205">
        <f t="shared" si="94"/>
        <v>1.0722465760316688</v>
      </c>
      <c r="AM205">
        <v>32.933025336079638</v>
      </c>
      <c r="AN205">
        <v>33.889166060606051</v>
      </c>
      <c r="AO205">
        <v>1.315134781955215E-5</v>
      </c>
      <c r="AP205">
        <v>93.4431284046358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47511.739907577161</v>
      </c>
      <c r="AV205">
        <f t="shared" si="98"/>
        <v>1200.002857142857</v>
      </c>
      <c r="AW205">
        <f t="shared" si="99"/>
        <v>1025.9254636832659</v>
      </c>
      <c r="AX205">
        <f t="shared" si="100"/>
        <v>0.85493585084117196</v>
      </c>
      <c r="AY205">
        <f t="shared" si="101"/>
        <v>0.1884261921234619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1673983822.5999999</v>
      </c>
      <c r="BF205">
        <v>1230.04</v>
      </c>
      <c r="BG205">
        <v>1254.1257142857139</v>
      </c>
      <c r="BH205">
        <v>33.883099999999999</v>
      </c>
      <c r="BI205">
        <v>32.948785714285712</v>
      </c>
      <c r="BJ205">
        <v>1237.0828571428569</v>
      </c>
      <c r="BK205">
        <v>33.6678</v>
      </c>
      <c r="BL205">
        <v>650.00542857142864</v>
      </c>
      <c r="BM205">
        <v>101.1097142857143</v>
      </c>
      <c r="BN205">
        <v>9.9687457142857136E-2</v>
      </c>
      <c r="BO205">
        <v>33.361785714285723</v>
      </c>
      <c r="BP205">
        <v>33.272328571428567</v>
      </c>
      <c r="BQ205">
        <v>999.89999999999986</v>
      </c>
      <c r="BR205">
        <v>0</v>
      </c>
      <c r="BS205">
        <v>0</v>
      </c>
      <c r="BT205">
        <v>9049.1071428571431</v>
      </c>
      <c r="BU205">
        <v>0</v>
      </c>
      <c r="BV205">
        <v>1520.1828571428571</v>
      </c>
      <c r="BW205">
        <v>-24.084028571428568</v>
      </c>
      <c r="BX205">
        <v>1273.18</v>
      </c>
      <c r="BY205">
        <v>1296.8557142857151</v>
      </c>
      <c r="BZ205">
        <v>0.93430042857142859</v>
      </c>
      <c r="CA205">
        <v>1254.1257142857139</v>
      </c>
      <c r="CB205">
        <v>32.948785714285712</v>
      </c>
      <c r="CC205">
        <v>3.4259085714285709</v>
      </c>
      <c r="CD205">
        <v>3.331441428571428</v>
      </c>
      <c r="CE205">
        <v>26.256957142857139</v>
      </c>
      <c r="CF205">
        <v>25.784357142857139</v>
      </c>
      <c r="CG205">
        <v>1200.002857142857</v>
      </c>
      <c r="CH205">
        <v>0.50005599999999994</v>
      </c>
      <c r="CI205">
        <v>0.49994400000000011</v>
      </c>
      <c r="CJ205">
        <v>0</v>
      </c>
      <c r="CK205">
        <v>943.64999999999986</v>
      </c>
      <c r="CL205">
        <v>4.9990899999999998</v>
      </c>
      <c r="CM205">
        <v>10314.357142857139</v>
      </c>
      <c r="CN205">
        <v>9558.0657142857126</v>
      </c>
      <c r="CO205">
        <v>43.473000000000013</v>
      </c>
      <c r="CP205">
        <v>45.723000000000013</v>
      </c>
      <c r="CQ205">
        <v>44.410428571428568</v>
      </c>
      <c r="CR205">
        <v>44.410428571428582</v>
      </c>
      <c r="CS205">
        <v>44.75</v>
      </c>
      <c r="CT205">
        <v>597.56857142857154</v>
      </c>
      <c r="CU205">
        <v>597.43571428571431</v>
      </c>
      <c r="CV205">
        <v>0</v>
      </c>
      <c r="CW205">
        <v>1673983825.3</v>
      </c>
      <c r="CX205">
        <v>0</v>
      </c>
      <c r="CY205">
        <v>1673981072</v>
      </c>
      <c r="CZ205" t="s">
        <v>356</v>
      </c>
      <c r="DA205">
        <v>1673981071.5</v>
      </c>
      <c r="DB205">
        <v>1673981072</v>
      </c>
      <c r="DC205">
        <v>22</v>
      </c>
      <c r="DD205">
        <v>6.0000000000000001E-3</v>
      </c>
      <c r="DE205">
        <v>1.4999999999999999E-2</v>
      </c>
      <c r="DF205">
        <v>-5.52</v>
      </c>
      <c r="DG205">
        <v>0.19600000000000001</v>
      </c>
      <c r="DH205">
        <v>415</v>
      </c>
      <c r="DI205">
        <v>30</v>
      </c>
      <c r="DJ205">
        <v>0.47</v>
      </c>
      <c r="DK205">
        <v>0.06</v>
      </c>
      <c r="DL205">
        <v>-24.1356325</v>
      </c>
      <c r="DM205">
        <v>0.21090619136967009</v>
      </c>
      <c r="DN205">
        <v>4.2651848655714773E-2</v>
      </c>
      <c r="DO205">
        <v>0</v>
      </c>
      <c r="DP205">
        <v>0.98404467500000015</v>
      </c>
      <c r="DQ205">
        <v>-0.20197950844278001</v>
      </c>
      <c r="DR205">
        <v>2.5262335578274921E-2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370</v>
      </c>
      <c r="EA205">
        <v>3.29643</v>
      </c>
      <c r="EB205">
        <v>2.6254599999999999</v>
      </c>
      <c r="EC205">
        <v>0.21340700000000001</v>
      </c>
      <c r="ED205">
        <v>0.21374899999999999</v>
      </c>
      <c r="EE205">
        <v>0.13881299999999999</v>
      </c>
      <c r="EF205">
        <v>0.13503100000000001</v>
      </c>
      <c r="EG205">
        <v>23714.400000000001</v>
      </c>
      <c r="EH205">
        <v>24111.4</v>
      </c>
      <c r="EI205">
        <v>28057.3</v>
      </c>
      <c r="EJ205">
        <v>29525.7</v>
      </c>
      <c r="EK205">
        <v>33262.1</v>
      </c>
      <c r="EL205">
        <v>35465.1</v>
      </c>
      <c r="EM205">
        <v>39611.4</v>
      </c>
      <c r="EN205">
        <v>42206</v>
      </c>
      <c r="EO205">
        <v>2.2269999999999999</v>
      </c>
      <c r="EP205">
        <v>2.1867000000000001</v>
      </c>
      <c r="EQ205">
        <v>0.118062</v>
      </c>
      <c r="ER205">
        <v>0</v>
      </c>
      <c r="ES205">
        <v>31.363099999999999</v>
      </c>
      <c r="ET205">
        <v>999.9</v>
      </c>
      <c r="EU205">
        <v>71</v>
      </c>
      <c r="EV205">
        <v>34.5</v>
      </c>
      <c r="EW205">
        <v>38.578099999999999</v>
      </c>
      <c r="EX205">
        <v>57.18</v>
      </c>
      <c r="EY205">
        <v>-5.3886200000000004</v>
      </c>
      <c r="EZ205">
        <v>2</v>
      </c>
      <c r="FA205">
        <v>0.475767</v>
      </c>
      <c r="FB205">
        <v>0.349657</v>
      </c>
      <c r="FC205">
        <v>20.269600000000001</v>
      </c>
      <c r="FD205">
        <v>5.2184900000000001</v>
      </c>
      <c r="FE205">
        <v>12.0099</v>
      </c>
      <c r="FF205">
        <v>4.9865000000000004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1.8622099999999999</v>
      </c>
      <c r="FN205">
        <v>1.8643000000000001</v>
      </c>
      <c r="FO205">
        <v>1.8603499999999999</v>
      </c>
      <c r="FP205">
        <v>1.8610899999999999</v>
      </c>
      <c r="FQ205">
        <v>1.8602000000000001</v>
      </c>
      <c r="FR205">
        <v>1.86189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-7.05</v>
      </c>
      <c r="GH205">
        <v>0.21529999999999999</v>
      </c>
      <c r="GI205">
        <v>-4.1132035990306486</v>
      </c>
      <c r="GJ205">
        <v>-4.0977002334145526E-3</v>
      </c>
      <c r="GK205">
        <v>1.9870096767282211E-6</v>
      </c>
      <c r="GL205">
        <v>-4.7591234531596528E-10</v>
      </c>
      <c r="GM205">
        <v>-9.7813170522517312E-2</v>
      </c>
      <c r="GN205">
        <v>-4.4277268217585318E-5</v>
      </c>
      <c r="GO205">
        <v>7.6125673839889962E-4</v>
      </c>
      <c r="GP205">
        <v>-1.4366726965109579E-5</v>
      </c>
      <c r="GQ205">
        <v>6</v>
      </c>
      <c r="GR205">
        <v>2093</v>
      </c>
      <c r="GS205">
        <v>4</v>
      </c>
      <c r="GT205">
        <v>31</v>
      </c>
      <c r="GU205">
        <v>45.9</v>
      </c>
      <c r="GV205">
        <v>45.9</v>
      </c>
      <c r="GW205">
        <v>3.3447300000000002</v>
      </c>
      <c r="GX205">
        <v>2.5158700000000001</v>
      </c>
      <c r="GY205">
        <v>2.04834</v>
      </c>
      <c r="GZ205">
        <v>2.6257299999999999</v>
      </c>
      <c r="HA205">
        <v>2.1972700000000001</v>
      </c>
      <c r="HB205">
        <v>2.32178</v>
      </c>
      <c r="HC205">
        <v>40.044699999999999</v>
      </c>
      <c r="HD205">
        <v>15.156499999999999</v>
      </c>
      <c r="HE205">
        <v>18</v>
      </c>
      <c r="HF205">
        <v>708.25900000000001</v>
      </c>
      <c r="HG205">
        <v>751.16399999999999</v>
      </c>
      <c r="HH205">
        <v>31.0001</v>
      </c>
      <c r="HI205">
        <v>33.410200000000003</v>
      </c>
      <c r="HJ205">
        <v>30.001000000000001</v>
      </c>
      <c r="HK205">
        <v>33.1937</v>
      </c>
      <c r="HL205">
        <v>33.186999999999998</v>
      </c>
      <c r="HM205">
        <v>66.876499999999993</v>
      </c>
      <c r="HN205">
        <v>18.406199999999998</v>
      </c>
      <c r="HO205">
        <v>100</v>
      </c>
      <c r="HP205">
        <v>31</v>
      </c>
      <c r="HQ205">
        <v>1270.76</v>
      </c>
      <c r="HR205">
        <v>33.199599999999997</v>
      </c>
      <c r="HS205">
        <v>98.876800000000003</v>
      </c>
      <c r="HT205">
        <v>97.868600000000001</v>
      </c>
    </row>
    <row r="206" spans="1:228" x14ac:dyDescent="0.3">
      <c r="A206">
        <v>191</v>
      </c>
      <c r="B206">
        <v>1673983828.5999999</v>
      </c>
      <c r="C206">
        <v>758.5</v>
      </c>
      <c r="D206" t="s">
        <v>741</v>
      </c>
      <c r="E206" t="s">
        <v>742</v>
      </c>
      <c r="F206">
        <v>4</v>
      </c>
      <c r="G206">
        <v>1673983826.2874999</v>
      </c>
      <c r="H206">
        <f t="shared" si="68"/>
        <v>1.0633423688237809E-3</v>
      </c>
      <c r="I206">
        <f t="shared" si="69"/>
        <v>1.0633423688237809</v>
      </c>
      <c r="J206">
        <f t="shared" si="70"/>
        <v>14.431223595464486</v>
      </c>
      <c r="K206">
        <f t="shared" si="71"/>
        <v>1236.1712500000001</v>
      </c>
      <c r="L206">
        <f t="shared" si="72"/>
        <v>827.55971348549804</v>
      </c>
      <c r="M206">
        <f t="shared" si="73"/>
        <v>83.758074453531563</v>
      </c>
      <c r="N206">
        <f t="shared" si="74"/>
        <v>125.1140212695112</v>
      </c>
      <c r="O206">
        <f t="shared" si="75"/>
        <v>6.1446174307278022E-2</v>
      </c>
      <c r="P206">
        <f t="shared" si="76"/>
        <v>2.7685151980413019</v>
      </c>
      <c r="Q206">
        <f t="shared" si="77"/>
        <v>6.0698471921612547E-2</v>
      </c>
      <c r="R206">
        <f t="shared" si="78"/>
        <v>3.8002964903016627E-2</v>
      </c>
      <c r="S206">
        <f t="shared" si="79"/>
        <v>226.11149510670521</v>
      </c>
      <c r="T206">
        <f t="shared" si="80"/>
        <v>34.477157210249032</v>
      </c>
      <c r="U206">
        <f t="shared" si="81"/>
        <v>33.271475000000002</v>
      </c>
      <c r="V206">
        <f t="shared" si="82"/>
        <v>5.1296834735786456</v>
      </c>
      <c r="W206">
        <f t="shared" si="83"/>
        <v>66.534518842078299</v>
      </c>
      <c r="X206">
        <f t="shared" si="84"/>
        <v>3.4316167436797604</v>
      </c>
      <c r="Y206">
        <f t="shared" si="85"/>
        <v>5.1576486963478416</v>
      </c>
      <c r="Z206">
        <f t="shared" si="86"/>
        <v>1.6980667298988852</v>
      </c>
      <c r="AA206">
        <f t="shared" si="87"/>
        <v>-46.893398465128733</v>
      </c>
      <c r="AB206">
        <f t="shared" si="88"/>
        <v>14.475984859216442</v>
      </c>
      <c r="AC206">
        <f t="shared" si="89"/>
        <v>1.2012637009726979</v>
      </c>
      <c r="AD206">
        <f t="shared" si="90"/>
        <v>194.89534520176562</v>
      </c>
      <c r="AE206">
        <f t="shared" si="91"/>
        <v>24.914741025106501</v>
      </c>
      <c r="AF206">
        <f t="shared" si="92"/>
        <v>0.99538110756611908</v>
      </c>
      <c r="AG206">
        <f t="shared" si="93"/>
        <v>14.431223595464486</v>
      </c>
      <c r="AH206">
        <v>1303.122516593276</v>
      </c>
      <c r="AI206">
        <v>1282.651818181818</v>
      </c>
      <c r="AJ206">
        <v>1.7107756428866081</v>
      </c>
      <c r="AK206">
        <v>64.11169264173391</v>
      </c>
      <c r="AL206">
        <f t="shared" si="94"/>
        <v>1.0633423688237809</v>
      </c>
      <c r="AM206">
        <v>33.015814371081831</v>
      </c>
      <c r="AN206">
        <v>33.921361818181808</v>
      </c>
      <c r="AO206">
        <v>7.485060631536122E-3</v>
      </c>
      <c r="AP206">
        <v>93.4431284046358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47303.884083769888</v>
      </c>
      <c r="AV206">
        <f t="shared" si="98"/>
        <v>1200.00125</v>
      </c>
      <c r="AW206">
        <f t="shared" si="99"/>
        <v>1025.9240010915571</v>
      </c>
      <c r="AX206">
        <f t="shared" si="100"/>
        <v>0.85493577701819645</v>
      </c>
      <c r="AY206">
        <f t="shared" si="101"/>
        <v>0.18842604964511928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1673983826.2874999</v>
      </c>
      <c r="BF206">
        <v>1236.1712500000001</v>
      </c>
      <c r="BG206">
        <v>1260.3050000000001</v>
      </c>
      <c r="BH206">
        <v>33.905600000000007</v>
      </c>
      <c r="BI206">
        <v>33.017949999999999</v>
      </c>
      <c r="BJ206">
        <v>1243.22</v>
      </c>
      <c r="BK206">
        <v>33.690237499999988</v>
      </c>
      <c r="BL206">
        <v>650.00762500000008</v>
      </c>
      <c r="BM206">
        <v>101.11075</v>
      </c>
      <c r="BN206">
        <v>0.10016335</v>
      </c>
      <c r="BO206">
        <v>33.368462499999993</v>
      </c>
      <c r="BP206">
        <v>33.271475000000002</v>
      </c>
      <c r="BQ206">
        <v>999.9</v>
      </c>
      <c r="BR206">
        <v>0</v>
      </c>
      <c r="BS206">
        <v>0</v>
      </c>
      <c r="BT206">
        <v>9008.9837499999994</v>
      </c>
      <c r="BU206">
        <v>0</v>
      </c>
      <c r="BV206">
        <v>1511.6025</v>
      </c>
      <c r="BW206">
        <v>-24.135762499999998</v>
      </c>
      <c r="BX206">
        <v>1279.5525</v>
      </c>
      <c r="BY206">
        <v>1303.3412499999999</v>
      </c>
      <c r="BZ206">
        <v>0.88765724999999995</v>
      </c>
      <c r="CA206">
        <v>1260.3050000000001</v>
      </c>
      <c r="CB206">
        <v>33.017949999999999</v>
      </c>
      <c r="CC206">
        <v>3.42822</v>
      </c>
      <c r="CD206">
        <v>3.3384687500000001</v>
      </c>
      <c r="CE206">
        <v>26.2684</v>
      </c>
      <c r="CF206">
        <v>25.819937500000002</v>
      </c>
      <c r="CG206">
        <v>1200.00125</v>
      </c>
      <c r="CH206">
        <v>0.50005824999999993</v>
      </c>
      <c r="CI206">
        <v>0.49994175000000002</v>
      </c>
      <c r="CJ206">
        <v>0</v>
      </c>
      <c r="CK206">
        <v>943.49937499999999</v>
      </c>
      <c r="CL206">
        <v>4.9990899999999998</v>
      </c>
      <c r="CM206">
        <v>10314.125</v>
      </c>
      <c r="CN206">
        <v>9558.0462499999994</v>
      </c>
      <c r="CO206">
        <v>43.484250000000003</v>
      </c>
      <c r="CP206">
        <v>45.710624999999993</v>
      </c>
      <c r="CQ206">
        <v>44.398249999999997</v>
      </c>
      <c r="CR206">
        <v>44.429250000000003</v>
      </c>
      <c r="CS206">
        <v>44.75</v>
      </c>
      <c r="CT206">
        <v>597.57000000000005</v>
      </c>
      <c r="CU206">
        <v>597.43124999999998</v>
      </c>
      <c r="CV206">
        <v>0</v>
      </c>
      <c r="CW206">
        <v>1673983828.9000001</v>
      </c>
      <c r="CX206">
        <v>0</v>
      </c>
      <c r="CY206">
        <v>1673981072</v>
      </c>
      <c r="CZ206" t="s">
        <v>356</v>
      </c>
      <c r="DA206">
        <v>1673981071.5</v>
      </c>
      <c r="DB206">
        <v>1673981072</v>
      </c>
      <c r="DC206">
        <v>22</v>
      </c>
      <c r="DD206">
        <v>6.0000000000000001E-3</v>
      </c>
      <c r="DE206">
        <v>1.4999999999999999E-2</v>
      </c>
      <c r="DF206">
        <v>-5.52</v>
      </c>
      <c r="DG206">
        <v>0.19600000000000001</v>
      </c>
      <c r="DH206">
        <v>415</v>
      </c>
      <c r="DI206">
        <v>30</v>
      </c>
      <c r="DJ206">
        <v>0.47</v>
      </c>
      <c r="DK206">
        <v>0.06</v>
      </c>
      <c r="DL206">
        <v>-24.132204999999999</v>
      </c>
      <c r="DM206">
        <v>7.3992495309620487E-2</v>
      </c>
      <c r="DN206">
        <v>4.9447532547135339E-2</v>
      </c>
      <c r="DO206">
        <v>1</v>
      </c>
      <c r="DP206">
        <v>0.96133305000000002</v>
      </c>
      <c r="DQ206">
        <v>-0.41378300938086549</v>
      </c>
      <c r="DR206">
        <v>4.4369082387373082E-2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3.2966299999999999</v>
      </c>
      <c r="EB206">
        <v>2.6254300000000002</v>
      </c>
      <c r="EC206">
        <v>0.214111</v>
      </c>
      <c r="ED206">
        <v>0.21445700000000001</v>
      </c>
      <c r="EE206">
        <v>0.138906</v>
      </c>
      <c r="EF206">
        <v>0.135162</v>
      </c>
      <c r="EG206">
        <v>23692.400000000001</v>
      </c>
      <c r="EH206">
        <v>24089.200000000001</v>
      </c>
      <c r="EI206">
        <v>28056.5</v>
      </c>
      <c r="EJ206">
        <v>29525.200000000001</v>
      </c>
      <c r="EK206">
        <v>33257.800000000003</v>
      </c>
      <c r="EL206">
        <v>35459.300000000003</v>
      </c>
      <c r="EM206">
        <v>39610.5</v>
      </c>
      <c r="EN206">
        <v>42205.3</v>
      </c>
      <c r="EO206">
        <v>2.22695</v>
      </c>
      <c r="EP206">
        <v>2.1864499999999998</v>
      </c>
      <c r="EQ206">
        <v>0.11745800000000001</v>
      </c>
      <c r="ER206">
        <v>0</v>
      </c>
      <c r="ES206">
        <v>31.3597</v>
      </c>
      <c r="ET206">
        <v>999.9</v>
      </c>
      <c r="EU206">
        <v>71</v>
      </c>
      <c r="EV206">
        <v>34.5</v>
      </c>
      <c r="EW206">
        <v>38.579599999999999</v>
      </c>
      <c r="EX206">
        <v>57.42</v>
      </c>
      <c r="EY206">
        <v>-5.5609000000000002</v>
      </c>
      <c r="EZ206">
        <v>2</v>
      </c>
      <c r="FA206">
        <v>0.47660799999999998</v>
      </c>
      <c r="FB206">
        <v>0.34751399999999999</v>
      </c>
      <c r="FC206">
        <v>20.2697</v>
      </c>
      <c r="FD206">
        <v>5.21774</v>
      </c>
      <c r="FE206">
        <v>12.0099</v>
      </c>
      <c r="FF206">
        <v>4.9860499999999996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1.86222</v>
      </c>
      <c r="FN206">
        <v>1.8643099999999999</v>
      </c>
      <c r="FO206">
        <v>1.8603499999999999</v>
      </c>
      <c r="FP206">
        <v>1.86104</v>
      </c>
      <c r="FQ206">
        <v>1.8602000000000001</v>
      </c>
      <c r="FR206">
        <v>1.86188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-7.05</v>
      </c>
      <c r="GH206">
        <v>0.21540000000000001</v>
      </c>
      <c r="GI206">
        <v>-4.1132035990306486</v>
      </c>
      <c r="GJ206">
        <v>-4.0977002334145526E-3</v>
      </c>
      <c r="GK206">
        <v>1.9870096767282211E-6</v>
      </c>
      <c r="GL206">
        <v>-4.7591234531596528E-10</v>
      </c>
      <c r="GM206">
        <v>-9.7813170522517312E-2</v>
      </c>
      <c r="GN206">
        <v>-4.4277268217585318E-5</v>
      </c>
      <c r="GO206">
        <v>7.6125673839889962E-4</v>
      </c>
      <c r="GP206">
        <v>-1.4366726965109579E-5</v>
      </c>
      <c r="GQ206">
        <v>6</v>
      </c>
      <c r="GR206">
        <v>2093</v>
      </c>
      <c r="GS206">
        <v>4</v>
      </c>
      <c r="GT206">
        <v>31</v>
      </c>
      <c r="GU206">
        <v>46</v>
      </c>
      <c r="GV206">
        <v>45.9</v>
      </c>
      <c r="GW206">
        <v>3.3581500000000002</v>
      </c>
      <c r="GX206">
        <v>2.5061</v>
      </c>
      <c r="GY206">
        <v>2.04834</v>
      </c>
      <c r="GZ206">
        <v>2.6257299999999999</v>
      </c>
      <c r="HA206">
        <v>2.1972700000000001</v>
      </c>
      <c r="HB206">
        <v>2.31812</v>
      </c>
      <c r="HC206">
        <v>40.044699999999999</v>
      </c>
      <c r="HD206">
        <v>15.1652</v>
      </c>
      <c r="HE206">
        <v>18</v>
      </c>
      <c r="HF206">
        <v>708.31600000000003</v>
      </c>
      <c r="HG206">
        <v>751.04200000000003</v>
      </c>
      <c r="HH206">
        <v>30.9998</v>
      </c>
      <c r="HI206">
        <v>33.419899999999998</v>
      </c>
      <c r="HJ206">
        <v>30.001000000000001</v>
      </c>
      <c r="HK206">
        <v>33.202599999999997</v>
      </c>
      <c r="HL206">
        <v>33.196599999999997</v>
      </c>
      <c r="HM206">
        <v>67.160300000000007</v>
      </c>
      <c r="HN206">
        <v>18.125800000000002</v>
      </c>
      <c r="HO206">
        <v>100</v>
      </c>
      <c r="HP206">
        <v>31</v>
      </c>
      <c r="HQ206">
        <v>1277.48</v>
      </c>
      <c r="HR206">
        <v>33.226599999999998</v>
      </c>
      <c r="HS206">
        <v>98.874200000000002</v>
      </c>
      <c r="HT206">
        <v>97.867000000000004</v>
      </c>
    </row>
    <row r="207" spans="1:228" x14ac:dyDescent="0.3">
      <c r="A207">
        <v>192</v>
      </c>
      <c r="B207">
        <v>1673983832.5999999</v>
      </c>
      <c r="C207">
        <v>762.5</v>
      </c>
      <c r="D207" t="s">
        <v>743</v>
      </c>
      <c r="E207" t="s">
        <v>744</v>
      </c>
      <c r="F207">
        <v>4</v>
      </c>
      <c r="G207">
        <v>1673983830.5999999</v>
      </c>
      <c r="H207">
        <f t="shared" si="68"/>
        <v>1.0564622999517409E-3</v>
      </c>
      <c r="I207">
        <f t="shared" si="69"/>
        <v>1.056462299951741</v>
      </c>
      <c r="J207">
        <f t="shared" si="70"/>
        <v>14.271075931561782</v>
      </c>
      <c r="K207">
        <f t="shared" si="71"/>
        <v>1243.315714285714</v>
      </c>
      <c r="L207">
        <f t="shared" si="72"/>
        <v>837.86480031251506</v>
      </c>
      <c r="M207">
        <f t="shared" si="73"/>
        <v>84.801288256102254</v>
      </c>
      <c r="N207">
        <f t="shared" si="74"/>
        <v>125.83745520895305</v>
      </c>
      <c r="O207">
        <f t="shared" si="75"/>
        <v>6.1293457487828315E-2</v>
      </c>
      <c r="P207">
        <f t="shared" si="76"/>
        <v>2.7681778230223868</v>
      </c>
      <c r="Q207">
        <f t="shared" si="77"/>
        <v>6.0549353365780358E-2</v>
      </c>
      <c r="R207">
        <f t="shared" si="78"/>
        <v>3.7909447921756052E-2</v>
      </c>
      <c r="S207">
        <f t="shared" si="79"/>
        <v>226.12615676471674</v>
      </c>
      <c r="T207">
        <f t="shared" si="80"/>
        <v>34.482042197273707</v>
      </c>
      <c r="U207">
        <f t="shared" si="81"/>
        <v>33.261128571428571</v>
      </c>
      <c r="V207">
        <f t="shared" si="82"/>
        <v>5.1267080019391562</v>
      </c>
      <c r="W207">
        <f t="shared" si="83"/>
        <v>66.598919657598316</v>
      </c>
      <c r="X207">
        <f t="shared" si="84"/>
        <v>3.4354762741162062</v>
      </c>
      <c r="Y207">
        <f t="shared" si="85"/>
        <v>5.1584564611240671</v>
      </c>
      <c r="Z207">
        <f t="shared" si="86"/>
        <v>1.6912317278229501</v>
      </c>
      <c r="AA207">
        <f t="shared" si="87"/>
        <v>-46.589987427871776</v>
      </c>
      <c r="AB207">
        <f t="shared" si="88"/>
        <v>16.435368050642083</v>
      </c>
      <c r="AC207">
        <f t="shared" si="89"/>
        <v>1.3639754001246618</v>
      </c>
      <c r="AD207">
        <f t="shared" si="90"/>
        <v>197.33551278761172</v>
      </c>
      <c r="AE207">
        <f t="shared" si="91"/>
        <v>24.989603869348674</v>
      </c>
      <c r="AF207">
        <f t="shared" si="92"/>
        <v>0.97057088299123573</v>
      </c>
      <c r="AG207">
        <f t="shared" si="93"/>
        <v>14.271075931561782</v>
      </c>
      <c r="AH207">
        <v>1310.0780633462209</v>
      </c>
      <c r="AI207">
        <v>1289.623818181818</v>
      </c>
      <c r="AJ207">
        <v>1.745629901378126</v>
      </c>
      <c r="AK207">
        <v>64.11169264173391</v>
      </c>
      <c r="AL207">
        <f t="shared" si="94"/>
        <v>1.056462299951741</v>
      </c>
      <c r="AM207">
        <v>33.066421661672187</v>
      </c>
      <c r="AN207">
        <v>33.95739939393939</v>
      </c>
      <c r="AO207">
        <v>8.9515817361921785E-3</v>
      </c>
      <c r="AP207">
        <v>93.4431284046358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47294.185930850472</v>
      </c>
      <c r="AV207">
        <f t="shared" si="98"/>
        <v>1200.064285714285</v>
      </c>
      <c r="AW207">
        <f t="shared" si="99"/>
        <v>1025.9793351112517</v>
      </c>
      <c r="AX207">
        <f t="shared" si="100"/>
        <v>0.85493697906406985</v>
      </c>
      <c r="AY207">
        <f t="shared" si="101"/>
        <v>0.18842836959365489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1673983830.5999999</v>
      </c>
      <c r="BF207">
        <v>1243.315714285714</v>
      </c>
      <c r="BG207">
        <v>1267.495714285714</v>
      </c>
      <c r="BH207">
        <v>33.943642857142862</v>
      </c>
      <c r="BI207">
        <v>33.078185714285709</v>
      </c>
      <c r="BJ207">
        <v>1250.3771428571431</v>
      </c>
      <c r="BK207">
        <v>33.728157142857143</v>
      </c>
      <c r="BL207">
        <v>650.03300000000002</v>
      </c>
      <c r="BM207">
        <v>101.1112857142857</v>
      </c>
      <c r="BN207">
        <v>9.9898028571428571E-2</v>
      </c>
      <c r="BO207">
        <v>33.371257142857139</v>
      </c>
      <c r="BP207">
        <v>33.261128571428571</v>
      </c>
      <c r="BQ207">
        <v>999.89999999999986</v>
      </c>
      <c r="BR207">
        <v>0</v>
      </c>
      <c r="BS207">
        <v>0</v>
      </c>
      <c r="BT207">
        <v>9007.1428571428569</v>
      </c>
      <c r="BU207">
        <v>0</v>
      </c>
      <c r="BV207">
        <v>1521.24</v>
      </c>
      <c r="BW207">
        <v>-24.180214285714289</v>
      </c>
      <c r="BX207">
        <v>1287.001428571429</v>
      </c>
      <c r="BY207">
        <v>1310.8571428571429</v>
      </c>
      <c r="BZ207">
        <v>0.86544628571428561</v>
      </c>
      <c r="CA207">
        <v>1267.495714285714</v>
      </c>
      <c r="CB207">
        <v>33.078185714285709</v>
      </c>
      <c r="CC207">
        <v>3.4320785714285709</v>
      </c>
      <c r="CD207">
        <v>3.3445714285714279</v>
      </c>
      <c r="CE207">
        <v>26.28744285714285</v>
      </c>
      <c r="CF207">
        <v>25.850742857142851</v>
      </c>
      <c r="CG207">
        <v>1200.064285714285</v>
      </c>
      <c r="CH207">
        <v>0.50001800000000007</v>
      </c>
      <c r="CI207">
        <v>0.49998199999999993</v>
      </c>
      <c r="CJ207">
        <v>0</v>
      </c>
      <c r="CK207">
        <v>943.49042857142842</v>
      </c>
      <c r="CL207">
        <v>4.9990899999999998</v>
      </c>
      <c r="CM207">
        <v>10313.971428571431</v>
      </c>
      <c r="CN207">
        <v>9558.4300000000021</v>
      </c>
      <c r="CO207">
        <v>43.5</v>
      </c>
      <c r="CP207">
        <v>45.732000000000014</v>
      </c>
      <c r="CQ207">
        <v>44.392714285714291</v>
      </c>
      <c r="CR207">
        <v>44.419285714285706</v>
      </c>
      <c r="CS207">
        <v>44.75</v>
      </c>
      <c r="CT207">
        <v>597.55428571428581</v>
      </c>
      <c r="CU207">
        <v>597.51142857142861</v>
      </c>
      <c r="CV207">
        <v>0</v>
      </c>
      <c r="CW207">
        <v>1673983833.0999999</v>
      </c>
      <c r="CX207">
        <v>0</v>
      </c>
      <c r="CY207">
        <v>1673981072</v>
      </c>
      <c r="CZ207" t="s">
        <v>356</v>
      </c>
      <c r="DA207">
        <v>1673981071.5</v>
      </c>
      <c r="DB207">
        <v>1673981072</v>
      </c>
      <c r="DC207">
        <v>22</v>
      </c>
      <c r="DD207">
        <v>6.0000000000000001E-3</v>
      </c>
      <c r="DE207">
        <v>1.4999999999999999E-2</v>
      </c>
      <c r="DF207">
        <v>-5.52</v>
      </c>
      <c r="DG207">
        <v>0.19600000000000001</v>
      </c>
      <c r="DH207">
        <v>415</v>
      </c>
      <c r="DI207">
        <v>30</v>
      </c>
      <c r="DJ207">
        <v>0.47</v>
      </c>
      <c r="DK207">
        <v>0.06</v>
      </c>
      <c r="DL207">
        <v>-24.1384325</v>
      </c>
      <c r="DM207">
        <v>-0.14691894934330629</v>
      </c>
      <c r="DN207">
        <v>5.3414718886745198E-2</v>
      </c>
      <c r="DO207">
        <v>0</v>
      </c>
      <c r="DP207">
        <v>0.93504962500000011</v>
      </c>
      <c r="DQ207">
        <v>-0.52628745590994752</v>
      </c>
      <c r="DR207">
        <v>5.2752354474320633E-2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370</v>
      </c>
      <c r="EA207">
        <v>3.2964000000000002</v>
      </c>
      <c r="EB207">
        <v>2.62513</v>
      </c>
      <c r="EC207">
        <v>0.214812</v>
      </c>
      <c r="ED207">
        <v>0.21515100000000001</v>
      </c>
      <c r="EE207">
        <v>0.13900999999999999</v>
      </c>
      <c r="EF207">
        <v>0.13535800000000001</v>
      </c>
      <c r="EG207">
        <v>23670.7</v>
      </c>
      <c r="EH207">
        <v>24067.3</v>
      </c>
      <c r="EI207">
        <v>28056</v>
      </c>
      <c r="EJ207">
        <v>29524.6</v>
      </c>
      <c r="EK207">
        <v>33253.5</v>
      </c>
      <c r="EL207">
        <v>35450.6</v>
      </c>
      <c r="EM207">
        <v>39610.1</v>
      </c>
      <c r="EN207">
        <v>42204.6</v>
      </c>
      <c r="EO207">
        <v>2.2266499999999998</v>
      </c>
      <c r="EP207">
        <v>2.1865800000000002</v>
      </c>
      <c r="EQ207">
        <v>0.11765200000000001</v>
      </c>
      <c r="ER207">
        <v>0</v>
      </c>
      <c r="ES207">
        <v>31.354099999999999</v>
      </c>
      <c r="ET207">
        <v>999.9</v>
      </c>
      <c r="EU207">
        <v>71</v>
      </c>
      <c r="EV207">
        <v>34.5</v>
      </c>
      <c r="EW207">
        <v>38.579000000000001</v>
      </c>
      <c r="EX207">
        <v>57.36</v>
      </c>
      <c r="EY207">
        <v>-5.3886200000000004</v>
      </c>
      <c r="EZ207">
        <v>2</v>
      </c>
      <c r="FA207">
        <v>0.47734199999999999</v>
      </c>
      <c r="FB207">
        <v>0.34608100000000003</v>
      </c>
      <c r="FC207">
        <v>20.2698</v>
      </c>
      <c r="FD207">
        <v>5.2180400000000002</v>
      </c>
      <c r="FE207">
        <v>12.0099</v>
      </c>
      <c r="FF207">
        <v>4.9857500000000003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1.86222</v>
      </c>
      <c r="FN207">
        <v>1.8643000000000001</v>
      </c>
      <c r="FO207">
        <v>1.8603499999999999</v>
      </c>
      <c r="FP207">
        <v>1.8610800000000001</v>
      </c>
      <c r="FQ207">
        <v>1.8602000000000001</v>
      </c>
      <c r="FR207">
        <v>1.86188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-7.07</v>
      </c>
      <c r="GH207">
        <v>0.2155</v>
      </c>
      <c r="GI207">
        <v>-4.1132035990306486</v>
      </c>
      <c r="GJ207">
        <v>-4.0977002334145526E-3</v>
      </c>
      <c r="GK207">
        <v>1.9870096767282211E-6</v>
      </c>
      <c r="GL207">
        <v>-4.7591234531596528E-10</v>
      </c>
      <c r="GM207">
        <v>-9.7813170522517312E-2</v>
      </c>
      <c r="GN207">
        <v>-4.4277268217585318E-5</v>
      </c>
      <c r="GO207">
        <v>7.6125673839889962E-4</v>
      </c>
      <c r="GP207">
        <v>-1.4366726965109579E-5</v>
      </c>
      <c r="GQ207">
        <v>6</v>
      </c>
      <c r="GR207">
        <v>2093</v>
      </c>
      <c r="GS207">
        <v>4</v>
      </c>
      <c r="GT207">
        <v>31</v>
      </c>
      <c r="GU207">
        <v>46</v>
      </c>
      <c r="GV207">
        <v>46</v>
      </c>
      <c r="GW207">
        <v>3.3727999999999998</v>
      </c>
      <c r="GX207">
        <v>2.5061</v>
      </c>
      <c r="GY207">
        <v>2.04834</v>
      </c>
      <c r="GZ207">
        <v>2.6257299999999999</v>
      </c>
      <c r="HA207">
        <v>2.1972700000000001</v>
      </c>
      <c r="HB207">
        <v>2.34863</v>
      </c>
      <c r="HC207">
        <v>40.07</v>
      </c>
      <c r="HD207">
        <v>15.173999999999999</v>
      </c>
      <c r="HE207">
        <v>18</v>
      </c>
      <c r="HF207">
        <v>708.16600000000005</v>
      </c>
      <c r="HG207">
        <v>751.28599999999994</v>
      </c>
      <c r="HH207">
        <v>30.999700000000001</v>
      </c>
      <c r="HI207">
        <v>33.429900000000004</v>
      </c>
      <c r="HJ207">
        <v>30.001000000000001</v>
      </c>
      <c r="HK207">
        <v>33.2117</v>
      </c>
      <c r="HL207">
        <v>33.206400000000002</v>
      </c>
      <c r="HM207">
        <v>67.450699999999998</v>
      </c>
      <c r="HN207">
        <v>18.125800000000002</v>
      </c>
      <c r="HO207">
        <v>100</v>
      </c>
      <c r="HP207">
        <v>31</v>
      </c>
      <c r="HQ207">
        <v>1284.1600000000001</v>
      </c>
      <c r="HR207">
        <v>33.227699999999999</v>
      </c>
      <c r="HS207">
        <v>98.872900000000001</v>
      </c>
      <c r="HT207">
        <v>97.865300000000005</v>
      </c>
    </row>
    <row r="208" spans="1:228" x14ac:dyDescent="0.3">
      <c r="A208">
        <v>193</v>
      </c>
      <c r="B208">
        <v>1673983836.5</v>
      </c>
      <c r="C208">
        <v>766.40000009536743</v>
      </c>
      <c r="D208" t="s">
        <v>745</v>
      </c>
      <c r="E208" t="s">
        <v>746</v>
      </c>
      <c r="F208">
        <v>4</v>
      </c>
      <c r="G208">
        <v>1673983834.2750001</v>
      </c>
      <c r="H208">
        <f t="shared" ref="H208:H271" si="102">(I208)/1000</f>
        <v>1.0581391854029276E-3</v>
      </c>
      <c r="I208">
        <f t="shared" ref="I208:I272" si="103">IF(BD208, AL208, AF208)</f>
        <v>1.0581391854029276</v>
      </c>
      <c r="J208">
        <f t="shared" ref="J208:J272" si="104">IF(BD208, AG208, AE208)</f>
        <v>13.493081963285851</v>
      </c>
      <c r="K208">
        <f t="shared" ref="K208:K271" si="105">BF208 - IF(AS208&gt;1, J208*AZ208*100/(AU208*BT208), 0)</f>
        <v>1249.5899999999999</v>
      </c>
      <c r="L208">
        <f t="shared" ref="L208:L271" si="106">((R208-H208/2)*K208-J208)/(R208+H208/2)</f>
        <v>865.49878242552916</v>
      </c>
      <c r="M208">
        <f t="shared" ref="M208:M271" si="107">L208*(BM208+BN208)/1000</f>
        <v>87.596826529504696</v>
      </c>
      <c r="N208">
        <f t="shared" ref="N208:N272" si="108">(BF208 - IF(AS208&gt;1, J208*AZ208*100/(AU208*BT208), 0))*(BM208+BN208)/1000</f>
        <v>126.47056320084674</v>
      </c>
      <c r="O208">
        <f t="shared" ref="O208:O271" si="109">2/((1/Q208-1/P208)+SIGN(Q208)*SQRT((1/Q208-1/P208)*(1/Q208-1/P208) + 4*BA208/((BA208+1)*(BA208+1))*(2*1/Q208*1/P208-1/P208*1/P208)))</f>
        <v>6.1513396499998318E-2</v>
      </c>
      <c r="P208">
        <f t="shared" ref="P208:P272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2.7631562233097373</v>
      </c>
      <c r="Q208">
        <f t="shared" ref="Q208:Q272" si="111">H208*(1000-(1000*0.61365*EXP(17.502*U208/(240.97+U208))/(BM208+BN208)+BH208)/2)/(1000*0.61365*EXP(17.502*U208/(240.97+U208))/(BM208+BN208)-BH208)</f>
        <v>6.0762633857728843E-2</v>
      </c>
      <c r="R208">
        <f t="shared" ref="R208:R272" si="112">1/((BA208+1)/(O208/1.6)+1/(P208/1.37)) + BA208/((BA208+1)/(O208/1.6) + BA208/(P208/1.37))</f>
        <v>3.8043335685221835E-2</v>
      </c>
      <c r="S208">
        <f t="shared" ref="S208:S272" si="113">(AV208*AY208)</f>
        <v>226.1148449485276</v>
      </c>
      <c r="T208">
        <f t="shared" ref="T208:T271" si="114">(BO208+(S208+2*0.95*0.0000000567*(((BO208+$B$6)+273)^4-(BO208+273)^4)-44100*H208)/(1.84*29.3*P208+8*0.95*0.0000000567*(BO208+273)^3))</f>
        <v>34.486717504336113</v>
      </c>
      <c r="U208">
        <f t="shared" ref="U208:U271" si="115">($C$6*BP208+$D$6*BQ208+$E$6*T208)</f>
        <v>33.263262500000003</v>
      </c>
      <c r="V208">
        <f t="shared" ref="V208:V271" si="116">0.61365*EXP(17.502*U208/(240.97+U208))</f>
        <v>5.1273215636124831</v>
      </c>
      <c r="W208">
        <f t="shared" ref="W208:W271" si="117">(X208/Y208*100)</f>
        <v>66.66283577917433</v>
      </c>
      <c r="X208">
        <f t="shared" ref="X208:X272" si="118">BH208*(BM208+BN208)/1000</f>
        <v>3.4394175660102073</v>
      </c>
      <c r="Y208">
        <f t="shared" ref="Y208:Y272" si="119">0.61365*EXP(17.502*BO208/(240.97+BO208))</f>
        <v>5.1594228265409185</v>
      </c>
      <c r="Z208">
        <f t="shared" ref="Z208:Z272" si="120">(V208-BH208*(BM208+BN208)/1000)</f>
        <v>1.6879039976022758</v>
      </c>
      <c r="AA208">
        <f t="shared" ref="AA208:AA272" si="121">(-H208*44100)</f>
        <v>-46.663938076269112</v>
      </c>
      <c r="AB208">
        <f t="shared" ref="AB208:AB272" si="122">2*29.3*P208*0.92*(BO208-U208)</f>
        <v>16.585644348958915</v>
      </c>
      <c r="AC208">
        <f t="shared" ref="AC208:AC272" si="123">2*0.95*0.0000000567*(((BO208+$B$6)+273)^4-(U208+273)^4)</f>
        <v>1.3789853269187193</v>
      </c>
      <c r="AD208">
        <f t="shared" ref="AD208:AD271" si="124">S208+AC208+AA208+AB208</f>
        <v>197.41553654813612</v>
      </c>
      <c r="AE208">
        <f t="shared" ref="AE208:AE272" si="125">BL208*AS208*(BG208-BF208*(1000-AS208*BI208)/(1000-AS208*BH208))/(100*AZ208)</f>
        <v>24.989123960633723</v>
      </c>
      <c r="AF208">
        <f t="shared" ref="AF208:AF272" si="126">1000*BL208*AS208*(BH208-BI208)/(100*AZ208*(1000-AS208*BH208))</f>
        <v>0.96157281737686651</v>
      </c>
      <c r="AG208">
        <f t="shared" ref="AG208:AG271" si="127">(AH208 - AI208 - BM208*1000/(8.314*(BO208+273.15)) * AK208/BL208 * AJ208) * BL208/(100*AZ208) * (1000 - BI208)/1000</f>
        <v>13.493081963285851</v>
      </c>
      <c r="AH208">
        <v>1316.99099090203</v>
      </c>
      <c r="AI208">
        <v>1296.7813287527281</v>
      </c>
      <c r="AJ208">
        <v>1.872495905024677</v>
      </c>
      <c r="AK208">
        <v>64.11169264173391</v>
      </c>
      <c r="AL208">
        <f t="shared" ref="AL208:AL271" si="128">(AN208 - AM208 + BM208*1000/(8.314*(BO208+273.15)) * AP208/BL208 * AO208) * BL208/(100*AZ208) * 1000/(1000 - AN208)</f>
        <v>1.0581391854029276</v>
      </c>
      <c r="AM208">
        <v>33.126450445999829</v>
      </c>
      <c r="AN208">
        <v>34.003438207356687</v>
      </c>
      <c r="AO208">
        <v>1.166828428733974E-2</v>
      </c>
      <c r="AP208">
        <v>93.4431284046358</v>
      </c>
      <c r="AQ208">
        <v>0</v>
      </c>
      <c r="AR208">
        <v>0</v>
      </c>
      <c r="AS208">
        <f t="shared" ref="AS208:AS272" si="129">IF(AQ208*$H$12&gt;=AU208,1,(AU208/(AU208-AQ208*$H$12)))</f>
        <v>1</v>
      </c>
      <c r="AT208">
        <f t="shared" ref="AT208:AT271" si="130">(AS208-1)*100</f>
        <v>0</v>
      </c>
      <c r="AU208">
        <f t="shared" ref="AU208:AU272" si="131">MAX(0,($B$12+$C$12*BT208)/(1+$D$12*BT208)*BM208/(BO208+273)*$E$12)</f>
        <v>47155.743820286429</v>
      </c>
      <c r="AV208">
        <f t="shared" ref="AV208:AV272" si="132">$B$10*BU208+$C$10*BV208+$F$10*CG208*(1-CJ208)</f>
        <v>1200.0074999999999</v>
      </c>
      <c r="AW208">
        <f t="shared" ref="AW208:AW271" si="133">AV208*AX208</f>
        <v>1025.9304699215168</v>
      </c>
      <c r="AX208">
        <f t="shared" ref="AX208:AX272" si="134">($B$10*$D$8+$C$10*$D$8+$F$10*((CT208+CL208)/MAX(CT208+CL208+CU208, 0.1)*$I$8+CU208/MAX(CT208+CL208+CU208, 0.1)*$J$8))/($B$10+$C$10+$F$10)</f>
        <v>0.85493671491346246</v>
      </c>
      <c r="AY208">
        <f t="shared" ref="AY208:AY272" si="135">($B$10*$K$8+$C$10*$K$8+$F$10*((CT208+CL208)/MAX(CT208+CL208+CU208, 0.1)*$P$8+CU208/MAX(CT208+CL208+CU208, 0.1)*$Q$8))/($B$10+$C$10+$F$10)</f>
        <v>0.18842785978298271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1673983834.2750001</v>
      </c>
      <c r="BF208">
        <v>1249.5899999999999</v>
      </c>
      <c r="BG208">
        <v>1273.7662499999999</v>
      </c>
      <c r="BH208">
        <v>33.9831</v>
      </c>
      <c r="BI208">
        <v>33.12565</v>
      </c>
      <c r="BJ208">
        <v>1256.6612500000001</v>
      </c>
      <c r="BK208">
        <v>33.767562499999997</v>
      </c>
      <c r="BL208">
        <v>649.99400000000003</v>
      </c>
      <c r="BM208">
        <v>101.10962499999999</v>
      </c>
      <c r="BN208">
        <v>0.100022325</v>
      </c>
      <c r="BO208">
        <v>33.374600000000001</v>
      </c>
      <c r="BP208">
        <v>33.263262500000003</v>
      </c>
      <c r="BQ208">
        <v>999.9</v>
      </c>
      <c r="BR208">
        <v>0</v>
      </c>
      <c r="BS208">
        <v>0</v>
      </c>
      <c r="BT208">
        <v>8980.625</v>
      </c>
      <c r="BU208">
        <v>0</v>
      </c>
      <c r="BV208">
        <v>1519.9437499999999</v>
      </c>
      <c r="BW208">
        <v>-24.175162499999999</v>
      </c>
      <c r="BX208">
        <v>1293.55125</v>
      </c>
      <c r="BY208">
        <v>1317.40625</v>
      </c>
      <c r="BZ208">
        <v>0.85744474999999998</v>
      </c>
      <c r="CA208">
        <v>1273.7662499999999</v>
      </c>
      <c r="CB208">
        <v>33.12565</v>
      </c>
      <c r="CC208">
        <v>3.4360187500000001</v>
      </c>
      <c r="CD208">
        <v>3.3493237499999999</v>
      </c>
      <c r="CE208">
        <v>26.306862500000001</v>
      </c>
      <c r="CF208">
        <v>25.874725000000002</v>
      </c>
      <c r="CG208">
        <v>1200.0074999999999</v>
      </c>
      <c r="CH208">
        <v>0.50002674999999996</v>
      </c>
      <c r="CI208">
        <v>0.49997324999999998</v>
      </c>
      <c r="CJ208">
        <v>0</v>
      </c>
      <c r="CK208">
        <v>943.50662499999999</v>
      </c>
      <c r="CL208">
        <v>4.9990899999999998</v>
      </c>
      <c r="CM208">
        <v>10313.025</v>
      </c>
      <c r="CN208">
        <v>9558.0012500000012</v>
      </c>
      <c r="CO208">
        <v>43.484250000000003</v>
      </c>
      <c r="CP208">
        <v>45.734250000000003</v>
      </c>
      <c r="CQ208">
        <v>44.429250000000003</v>
      </c>
      <c r="CR208">
        <v>44.413749999999993</v>
      </c>
      <c r="CS208">
        <v>44.773249999999997</v>
      </c>
      <c r="CT208">
        <v>597.53625000000011</v>
      </c>
      <c r="CU208">
        <v>597.47249999999997</v>
      </c>
      <c r="CV208">
        <v>0</v>
      </c>
      <c r="CW208">
        <v>1673983837.3</v>
      </c>
      <c r="CX208">
        <v>0</v>
      </c>
      <c r="CY208">
        <v>1673981072</v>
      </c>
      <c r="CZ208" t="s">
        <v>356</v>
      </c>
      <c r="DA208">
        <v>1673981071.5</v>
      </c>
      <c r="DB208">
        <v>1673981072</v>
      </c>
      <c r="DC208">
        <v>22</v>
      </c>
      <c r="DD208">
        <v>6.0000000000000001E-3</v>
      </c>
      <c r="DE208">
        <v>1.4999999999999999E-2</v>
      </c>
      <c r="DF208">
        <v>-5.52</v>
      </c>
      <c r="DG208">
        <v>0.19600000000000001</v>
      </c>
      <c r="DH208">
        <v>415</v>
      </c>
      <c r="DI208">
        <v>30</v>
      </c>
      <c r="DJ208">
        <v>0.47</v>
      </c>
      <c r="DK208">
        <v>0.06</v>
      </c>
      <c r="DL208">
        <v>-24.148314634146342</v>
      </c>
      <c r="DM208">
        <v>-0.19884113577338261</v>
      </c>
      <c r="DN208">
        <v>5.6465264785575939E-2</v>
      </c>
      <c r="DO208">
        <v>0</v>
      </c>
      <c r="DP208">
        <v>0.90986268292682926</v>
      </c>
      <c r="DQ208">
        <v>-0.4962522845132577</v>
      </c>
      <c r="DR208">
        <v>5.1958204533671871E-2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370</v>
      </c>
      <c r="EA208">
        <v>3.2963499999999999</v>
      </c>
      <c r="EB208">
        <v>2.6252200000000001</v>
      </c>
      <c r="EC208">
        <v>0.215534</v>
      </c>
      <c r="ED208">
        <v>0.21585599999999999</v>
      </c>
      <c r="EE208">
        <v>0.139124</v>
      </c>
      <c r="EF208">
        <v>0.13539899999999999</v>
      </c>
      <c r="EG208">
        <v>23648.400000000001</v>
      </c>
      <c r="EH208">
        <v>24045</v>
      </c>
      <c r="EI208">
        <v>28055.5</v>
      </c>
      <c r="EJ208">
        <v>29523.9</v>
      </c>
      <c r="EK208">
        <v>33248.199999999997</v>
      </c>
      <c r="EL208">
        <v>35448.400000000001</v>
      </c>
      <c r="EM208">
        <v>39609</v>
      </c>
      <c r="EN208">
        <v>42203.9</v>
      </c>
      <c r="EO208">
        <v>2.2265999999999999</v>
      </c>
      <c r="EP208">
        <v>2.1865000000000001</v>
      </c>
      <c r="EQ208">
        <v>0.11787599999999999</v>
      </c>
      <c r="ER208">
        <v>0</v>
      </c>
      <c r="ES208">
        <v>31.347200000000001</v>
      </c>
      <c r="ET208">
        <v>999.9</v>
      </c>
      <c r="EU208">
        <v>70.900000000000006</v>
      </c>
      <c r="EV208">
        <v>34.5</v>
      </c>
      <c r="EW208">
        <v>38.523099999999999</v>
      </c>
      <c r="EX208">
        <v>57.03</v>
      </c>
      <c r="EY208">
        <v>-5.4968000000000004</v>
      </c>
      <c r="EZ208">
        <v>2</v>
      </c>
      <c r="FA208">
        <v>0.47802600000000001</v>
      </c>
      <c r="FB208">
        <v>0.34458899999999998</v>
      </c>
      <c r="FC208">
        <v>20.269600000000001</v>
      </c>
      <c r="FD208">
        <v>5.2178899999999997</v>
      </c>
      <c r="FE208">
        <v>12.0099</v>
      </c>
      <c r="FF208">
        <v>4.9855499999999999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1.86585</v>
      </c>
      <c r="FM208">
        <v>1.86222</v>
      </c>
      <c r="FN208">
        <v>1.8643099999999999</v>
      </c>
      <c r="FO208">
        <v>1.8603499999999999</v>
      </c>
      <c r="FP208">
        <v>1.8610899999999999</v>
      </c>
      <c r="FQ208">
        <v>1.8602000000000001</v>
      </c>
      <c r="FR208">
        <v>1.86188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-7.07</v>
      </c>
      <c r="GH208">
        <v>0.21560000000000001</v>
      </c>
      <c r="GI208">
        <v>-4.1132035990306486</v>
      </c>
      <c r="GJ208">
        <v>-4.0977002334145526E-3</v>
      </c>
      <c r="GK208">
        <v>1.9870096767282211E-6</v>
      </c>
      <c r="GL208">
        <v>-4.7591234531596528E-10</v>
      </c>
      <c r="GM208">
        <v>-9.7813170522517312E-2</v>
      </c>
      <c r="GN208">
        <v>-4.4277268217585318E-5</v>
      </c>
      <c r="GO208">
        <v>7.6125673839889962E-4</v>
      </c>
      <c r="GP208">
        <v>-1.4366726965109579E-5</v>
      </c>
      <c r="GQ208">
        <v>6</v>
      </c>
      <c r="GR208">
        <v>2093</v>
      </c>
      <c r="GS208">
        <v>4</v>
      </c>
      <c r="GT208">
        <v>31</v>
      </c>
      <c r="GU208">
        <v>46.1</v>
      </c>
      <c r="GV208">
        <v>46.1</v>
      </c>
      <c r="GW208">
        <v>3.3862299999999999</v>
      </c>
      <c r="GX208">
        <v>2.5134300000000001</v>
      </c>
      <c r="GY208">
        <v>2.04834</v>
      </c>
      <c r="GZ208">
        <v>2.6257299999999999</v>
      </c>
      <c r="HA208">
        <v>2.1972700000000001</v>
      </c>
      <c r="HB208">
        <v>2.32422</v>
      </c>
      <c r="HC208">
        <v>40.07</v>
      </c>
      <c r="HD208">
        <v>15.1652</v>
      </c>
      <c r="HE208">
        <v>18</v>
      </c>
      <c r="HF208">
        <v>708.22400000000005</v>
      </c>
      <c r="HG208">
        <v>751.33299999999997</v>
      </c>
      <c r="HH208">
        <v>30.999600000000001</v>
      </c>
      <c r="HI208">
        <v>33.438899999999997</v>
      </c>
      <c r="HJ208">
        <v>30.000900000000001</v>
      </c>
      <c r="HK208">
        <v>33.220599999999997</v>
      </c>
      <c r="HL208">
        <v>33.216000000000001</v>
      </c>
      <c r="HM208">
        <v>67.729799999999997</v>
      </c>
      <c r="HN208">
        <v>18.125800000000002</v>
      </c>
      <c r="HO208">
        <v>100</v>
      </c>
      <c r="HP208">
        <v>31</v>
      </c>
      <c r="HQ208">
        <v>1290.8399999999999</v>
      </c>
      <c r="HR208">
        <v>33.220399999999998</v>
      </c>
      <c r="HS208">
        <v>98.870800000000003</v>
      </c>
      <c r="HT208">
        <v>97.863399999999999</v>
      </c>
    </row>
    <row r="209" spans="1:228" x14ac:dyDescent="0.3">
      <c r="A209">
        <v>194</v>
      </c>
      <c r="B209">
        <v>1673983840.5</v>
      </c>
      <c r="C209">
        <v>770.40000009536743</v>
      </c>
      <c r="D209" t="s">
        <v>747</v>
      </c>
      <c r="E209" t="s">
        <v>748</v>
      </c>
      <c r="F209">
        <v>4</v>
      </c>
      <c r="G209">
        <v>1673983838.5</v>
      </c>
      <c r="H209">
        <f t="shared" si="102"/>
        <v>1.0431377841290514E-3</v>
      </c>
      <c r="I209">
        <f t="shared" si="103"/>
        <v>1.0431377841290514</v>
      </c>
      <c r="J209">
        <f t="shared" si="104"/>
        <v>14.437291685069733</v>
      </c>
      <c r="K209">
        <f t="shared" si="105"/>
        <v>1256.8814285714291</v>
      </c>
      <c r="L209">
        <f t="shared" si="106"/>
        <v>843.89078385848848</v>
      </c>
      <c r="M209">
        <f t="shared" si="107"/>
        <v>85.408640949736579</v>
      </c>
      <c r="N209">
        <f t="shared" si="108"/>
        <v>127.20666785626418</v>
      </c>
      <c r="O209">
        <f t="shared" si="109"/>
        <v>6.0805162123886293E-2</v>
      </c>
      <c r="P209">
        <f t="shared" si="110"/>
        <v>2.7712865149347206</v>
      </c>
      <c r="Q209">
        <f t="shared" si="111"/>
        <v>6.0073601092286044E-2</v>
      </c>
      <c r="R209">
        <f t="shared" si="112"/>
        <v>3.7610995113904658E-2</v>
      </c>
      <c r="S209">
        <f t="shared" si="113"/>
        <v>226.11785268960432</v>
      </c>
      <c r="T209">
        <f t="shared" si="114"/>
        <v>34.489924636007537</v>
      </c>
      <c r="U209">
        <f t="shared" si="115"/>
        <v>33.259</v>
      </c>
      <c r="V209">
        <f t="shared" si="116"/>
        <v>5.1260960442224306</v>
      </c>
      <c r="W209">
        <f t="shared" si="117"/>
        <v>66.725975702990866</v>
      </c>
      <c r="X209">
        <f t="shared" si="118"/>
        <v>3.4430831087172131</v>
      </c>
      <c r="Y209">
        <f t="shared" si="119"/>
        <v>5.1600341133159082</v>
      </c>
      <c r="Z209">
        <f t="shared" si="120"/>
        <v>1.6830129355052175</v>
      </c>
      <c r="AA209">
        <f t="shared" si="121"/>
        <v>-46.002376280091163</v>
      </c>
      <c r="AB209">
        <f t="shared" si="122"/>
        <v>17.587173320108093</v>
      </c>
      <c r="AC209">
        <f t="shared" si="123"/>
        <v>1.4579505181587233</v>
      </c>
      <c r="AD209">
        <f t="shared" si="124"/>
        <v>199.16060024777997</v>
      </c>
      <c r="AE209">
        <f t="shared" si="125"/>
        <v>24.90442294832685</v>
      </c>
      <c r="AF209">
        <f t="shared" si="126"/>
        <v>0.99295055403499388</v>
      </c>
      <c r="AG209">
        <f t="shared" si="127"/>
        <v>14.437291685069733</v>
      </c>
      <c r="AH209">
        <v>1324.1734512815649</v>
      </c>
      <c r="AI209">
        <v>1303.7028484848479</v>
      </c>
      <c r="AJ209">
        <v>1.7087166811830481</v>
      </c>
      <c r="AK209">
        <v>64.11169264173391</v>
      </c>
      <c r="AL209">
        <f t="shared" si="128"/>
        <v>1.0431377841290514</v>
      </c>
      <c r="AM209">
        <v>33.134729706020458</v>
      </c>
      <c r="AN209">
        <v>34.026967878787858</v>
      </c>
      <c r="AO209">
        <v>6.6485381023068668E-3</v>
      </c>
      <c r="AP209">
        <v>93.4431284046358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47378.76490322726</v>
      </c>
      <c r="AV209">
        <f t="shared" si="132"/>
        <v>1200.031428571428</v>
      </c>
      <c r="AW209">
        <f t="shared" si="133"/>
        <v>1025.9501495801053</v>
      </c>
      <c r="AX209">
        <f t="shared" si="134"/>
        <v>0.85493606680071954</v>
      </c>
      <c r="AY209">
        <f t="shared" si="135"/>
        <v>0.18842660892538898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1673983838.5</v>
      </c>
      <c r="BF209">
        <v>1256.8814285714291</v>
      </c>
      <c r="BG209">
        <v>1281.022857142857</v>
      </c>
      <c r="BH209">
        <v>34.019814285714283</v>
      </c>
      <c r="BI209">
        <v>33.134400000000007</v>
      </c>
      <c r="BJ209">
        <v>1263.96</v>
      </c>
      <c r="BK209">
        <v>33.804200000000002</v>
      </c>
      <c r="BL209">
        <v>649.98085714285719</v>
      </c>
      <c r="BM209">
        <v>101.1084285714286</v>
      </c>
      <c r="BN209">
        <v>9.9740285714285698E-2</v>
      </c>
      <c r="BO209">
        <v>33.376714285714279</v>
      </c>
      <c r="BP209">
        <v>33.259</v>
      </c>
      <c r="BQ209">
        <v>999.89999999999986</v>
      </c>
      <c r="BR209">
        <v>0</v>
      </c>
      <c r="BS209">
        <v>0</v>
      </c>
      <c r="BT209">
        <v>9023.9285714285706</v>
      </c>
      <c r="BU209">
        <v>0</v>
      </c>
      <c r="BV209">
        <v>1517.29</v>
      </c>
      <c r="BW209">
        <v>-24.142885714285711</v>
      </c>
      <c r="BX209">
        <v>1301.1457142857139</v>
      </c>
      <c r="BY209">
        <v>1324.9257142857141</v>
      </c>
      <c r="BZ209">
        <v>0.88540714285714284</v>
      </c>
      <c r="CA209">
        <v>1281.022857142857</v>
      </c>
      <c r="CB209">
        <v>33.134400000000007</v>
      </c>
      <c r="CC209">
        <v>3.4397000000000002</v>
      </c>
      <c r="CD209">
        <v>3.3501785714285721</v>
      </c>
      <c r="CE209">
        <v>26.325014285714278</v>
      </c>
      <c r="CF209">
        <v>25.87902857142857</v>
      </c>
      <c r="CG209">
        <v>1200.031428571428</v>
      </c>
      <c r="CH209">
        <v>0.50004800000000005</v>
      </c>
      <c r="CI209">
        <v>0.49995200000000001</v>
      </c>
      <c r="CJ209">
        <v>0</v>
      </c>
      <c r="CK209">
        <v>943.31614285714295</v>
      </c>
      <c r="CL209">
        <v>4.9990899999999998</v>
      </c>
      <c r="CM209">
        <v>10311.55714285714</v>
      </c>
      <c r="CN209">
        <v>9558.267142857143</v>
      </c>
      <c r="CO209">
        <v>43.482000000000014</v>
      </c>
      <c r="CP209">
        <v>45.75</v>
      </c>
      <c r="CQ209">
        <v>44.392714285714291</v>
      </c>
      <c r="CR209">
        <v>44.428142857142859</v>
      </c>
      <c r="CS209">
        <v>44.75</v>
      </c>
      <c r="CT209">
        <v>597.57571428571441</v>
      </c>
      <c r="CU209">
        <v>597.46</v>
      </c>
      <c r="CV209">
        <v>0</v>
      </c>
      <c r="CW209">
        <v>1673983840.9000001</v>
      </c>
      <c r="CX209">
        <v>0</v>
      </c>
      <c r="CY209">
        <v>1673981072</v>
      </c>
      <c r="CZ209" t="s">
        <v>356</v>
      </c>
      <c r="DA209">
        <v>1673981071.5</v>
      </c>
      <c r="DB209">
        <v>1673981072</v>
      </c>
      <c r="DC209">
        <v>22</v>
      </c>
      <c r="DD209">
        <v>6.0000000000000001E-3</v>
      </c>
      <c r="DE209">
        <v>1.4999999999999999E-2</v>
      </c>
      <c r="DF209">
        <v>-5.52</v>
      </c>
      <c r="DG209">
        <v>0.19600000000000001</v>
      </c>
      <c r="DH209">
        <v>415</v>
      </c>
      <c r="DI209">
        <v>30</v>
      </c>
      <c r="DJ209">
        <v>0.47</v>
      </c>
      <c r="DK209">
        <v>0.06</v>
      </c>
      <c r="DL209">
        <v>-24.148780487804881</v>
      </c>
      <c r="DM209">
        <v>-0.1575284235998215</v>
      </c>
      <c r="DN209">
        <v>5.6603241394353333E-2</v>
      </c>
      <c r="DO209">
        <v>0</v>
      </c>
      <c r="DP209">
        <v>0.88936558536585364</v>
      </c>
      <c r="DQ209">
        <v>-0.2421007217779747</v>
      </c>
      <c r="DR209">
        <v>3.4599906096711437E-2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370</v>
      </c>
      <c r="EA209">
        <v>3.2964799999999999</v>
      </c>
      <c r="EB209">
        <v>2.6252399999999998</v>
      </c>
      <c r="EC209">
        <v>0.21623400000000001</v>
      </c>
      <c r="ED209">
        <v>0.21654999999999999</v>
      </c>
      <c r="EE209">
        <v>0.13918800000000001</v>
      </c>
      <c r="EF209">
        <v>0.13539999999999999</v>
      </c>
      <c r="EG209">
        <v>23626.400000000001</v>
      </c>
      <c r="EH209">
        <v>24023.200000000001</v>
      </c>
      <c r="EI209">
        <v>28054.6</v>
      </c>
      <c r="EJ209">
        <v>29523.4</v>
      </c>
      <c r="EK209">
        <v>33244.6</v>
      </c>
      <c r="EL209">
        <v>35447.9</v>
      </c>
      <c r="EM209">
        <v>39607.599999999999</v>
      </c>
      <c r="EN209">
        <v>42203.199999999997</v>
      </c>
      <c r="EO209">
        <v>2.2265000000000001</v>
      </c>
      <c r="EP209">
        <v>2.1862499999999998</v>
      </c>
      <c r="EQ209">
        <v>0.11879199999999999</v>
      </c>
      <c r="ER209">
        <v>0</v>
      </c>
      <c r="ES209">
        <v>31.339700000000001</v>
      </c>
      <c r="ET209">
        <v>999.9</v>
      </c>
      <c r="EU209">
        <v>70.900000000000006</v>
      </c>
      <c r="EV209">
        <v>34.5</v>
      </c>
      <c r="EW209">
        <v>38.524900000000002</v>
      </c>
      <c r="EX209">
        <v>57.18</v>
      </c>
      <c r="EY209">
        <v>-5.5248400000000002</v>
      </c>
      <c r="EZ209">
        <v>2</v>
      </c>
      <c r="FA209">
        <v>0.47871399999999997</v>
      </c>
      <c r="FB209">
        <v>0.34287899999999999</v>
      </c>
      <c r="FC209">
        <v>20.269500000000001</v>
      </c>
      <c r="FD209">
        <v>5.2180400000000002</v>
      </c>
      <c r="FE209">
        <v>12.0099</v>
      </c>
      <c r="FF209">
        <v>4.9852499999999997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1.86585</v>
      </c>
      <c r="FM209">
        <v>1.8622399999999999</v>
      </c>
      <c r="FN209">
        <v>1.8643000000000001</v>
      </c>
      <c r="FO209">
        <v>1.8603499999999999</v>
      </c>
      <c r="FP209">
        <v>1.8610899999999999</v>
      </c>
      <c r="FQ209">
        <v>1.8602000000000001</v>
      </c>
      <c r="FR209">
        <v>1.86188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-7.08</v>
      </c>
      <c r="GH209">
        <v>0.21560000000000001</v>
      </c>
      <c r="GI209">
        <v>-4.1132035990306486</v>
      </c>
      <c r="GJ209">
        <v>-4.0977002334145526E-3</v>
      </c>
      <c r="GK209">
        <v>1.9870096767282211E-6</v>
      </c>
      <c r="GL209">
        <v>-4.7591234531596528E-10</v>
      </c>
      <c r="GM209">
        <v>-9.7813170522517312E-2</v>
      </c>
      <c r="GN209">
        <v>-4.4277268217585318E-5</v>
      </c>
      <c r="GO209">
        <v>7.6125673839889962E-4</v>
      </c>
      <c r="GP209">
        <v>-1.4366726965109579E-5</v>
      </c>
      <c r="GQ209">
        <v>6</v>
      </c>
      <c r="GR209">
        <v>2093</v>
      </c>
      <c r="GS209">
        <v>4</v>
      </c>
      <c r="GT209">
        <v>31</v>
      </c>
      <c r="GU209">
        <v>46.1</v>
      </c>
      <c r="GV209">
        <v>46.1</v>
      </c>
      <c r="GW209">
        <v>3.4008799999999999</v>
      </c>
      <c r="GX209">
        <v>2.51709</v>
      </c>
      <c r="GY209">
        <v>2.04834</v>
      </c>
      <c r="GZ209">
        <v>2.6257299999999999</v>
      </c>
      <c r="HA209">
        <v>2.1972700000000001</v>
      </c>
      <c r="HB209">
        <v>2.3059099999999999</v>
      </c>
      <c r="HC209">
        <v>40.07</v>
      </c>
      <c r="HD209">
        <v>15.1477</v>
      </c>
      <c r="HE209">
        <v>18</v>
      </c>
      <c r="HF209">
        <v>708.24</v>
      </c>
      <c r="HG209">
        <v>751.19399999999996</v>
      </c>
      <c r="HH209">
        <v>30.999600000000001</v>
      </c>
      <c r="HI209">
        <v>33.447800000000001</v>
      </c>
      <c r="HJ209">
        <v>30.001000000000001</v>
      </c>
      <c r="HK209">
        <v>33.229599999999998</v>
      </c>
      <c r="HL209">
        <v>33.2241</v>
      </c>
      <c r="HM209">
        <v>68.011399999999995</v>
      </c>
      <c r="HN209">
        <v>17.8491</v>
      </c>
      <c r="HO209">
        <v>100</v>
      </c>
      <c r="HP209">
        <v>31</v>
      </c>
      <c r="HQ209">
        <v>1297.52</v>
      </c>
      <c r="HR209">
        <v>33.216200000000001</v>
      </c>
      <c r="HS209">
        <v>98.8673</v>
      </c>
      <c r="HT209">
        <v>97.861900000000006</v>
      </c>
    </row>
    <row r="210" spans="1:228" x14ac:dyDescent="0.3">
      <c r="A210">
        <v>195</v>
      </c>
      <c r="B210">
        <v>1673983844.5</v>
      </c>
      <c r="C210">
        <v>774.40000009536743</v>
      </c>
      <c r="D210" t="s">
        <v>749</v>
      </c>
      <c r="E210" t="s">
        <v>750</v>
      </c>
      <c r="F210">
        <v>4</v>
      </c>
      <c r="G210">
        <v>1673983842.1875</v>
      </c>
      <c r="H210">
        <f t="shared" si="102"/>
        <v>1.030150815205009E-3</v>
      </c>
      <c r="I210">
        <f t="shared" si="103"/>
        <v>1.030150815205009</v>
      </c>
      <c r="J210">
        <f t="shared" si="104"/>
        <v>14.261663856210065</v>
      </c>
      <c r="K210">
        <f t="shared" si="105"/>
        <v>1262.99</v>
      </c>
      <c r="L210">
        <f t="shared" si="106"/>
        <v>849.51334802935719</v>
      </c>
      <c r="M210">
        <f t="shared" si="107"/>
        <v>85.978922310703481</v>
      </c>
      <c r="N210">
        <f t="shared" si="108"/>
        <v>127.82673673238475</v>
      </c>
      <c r="O210">
        <f t="shared" si="109"/>
        <v>6.0009597301438254E-2</v>
      </c>
      <c r="P210">
        <f t="shared" si="110"/>
        <v>2.7693928882492163</v>
      </c>
      <c r="Q210">
        <f t="shared" si="111"/>
        <v>5.9296452230990268E-2</v>
      </c>
      <c r="R210">
        <f t="shared" si="112"/>
        <v>3.712364968154909E-2</v>
      </c>
      <c r="S210">
        <f t="shared" si="113"/>
        <v>226.10244444857091</v>
      </c>
      <c r="T210">
        <f t="shared" si="114"/>
        <v>34.498793424675334</v>
      </c>
      <c r="U210">
        <f t="shared" si="115"/>
        <v>33.267975</v>
      </c>
      <c r="V210">
        <f t="shared" si="116"/>
        <v>5.1286767600133221</v>
      </c>
      <c r="W210">
        <f t="shared" si="117"/>
        <v>66.742483615075855</v>
      </c>
      <c r="X210">
        <f t="shared" si="118"/>
        <v>3.4448465003491684</v>
      </c>
      <c r="Y210">
        <f t="shared" si="119"/>
        <v>5.1613999266443891</v>
      </c>
      <c r="Z210">
        <f t="shared" si="120"/>
        <v>1.6838302596641537</v>
      </c>
      <c r="AA210">
        <f t="shared" si="121"/>
        <v>-45.429650950540896</v>
      </c>
      <c r="AB210">
        <f t="shared" si="122"/>
        <v>16.940349434309013</v>
      </c>
      <c r="AC210">
        <f t="shared" si="123"/>
        <v>1.4053842808744548</v>
      </c>
      <c r="AD210">
        <f t="shared" si="124"/>
        <v>199.01852721321347</v>
      </c>
      <c r="AE210">
        <f t="shared" si="125"/>
        <v>24.98017250794209</v>
      </c>
      <c r="AF210">
        <f t="shared" si="126"/>
        <v>1.0112950179037599</v>
      </c>
      <c r="AG210">
        <f t="shared" si="127"/>
        <v>14.261663856210065</v>
      </c>
      <c r="AH210">
        <v>1331.1164169823501</v>
      </c>
      <c r="AI210">
        <v>1310.6621212121211</v>
      </c>
      <c r="AJ210">
        <v>1.747582869257386</v>
      </c>
      <c r="AK210">
        <v>64.11169264173391</v>
      </c>
      <c r="AL210">
        <f t="shared" si="128"/>
        <v>1.030150815205009</v>
      </c>
      <c r="AM210">
        <v>33.133565739892937</v>
      </c>
      <c r="AN210">
        <v>34.0422418181818</v>
      </c>
      <c r="AO210">
        <v>1.7281656173432039E-3</v>
      </c>
      <c r="AP210">
        <v>93.4431284046358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47325.992044827057</v>
      </c>
      <c r="AV210">
        <f t="shared" si="132"/>
        <v>1199.9425000000001</v>
      </c>
      <c r="AW210">
        <f t="shared" si="133"/>
        <v>1025.8748199215393</v>
      </c>
      <c r="AX210">
        <f t="shared" si="134"/>
        <v>0.85493664898237975</v>
      </c>
      <c r="AY210">
        <f t="shared" si="135"/>
        <v>0.1884277325359931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1673983842.1875</v>
      </c>
      <c r="BF210">
        <v>1262.99</v>
      </c>
      <c r="BG210">
        <v>1287.2275</v>
      </c>
      <c r="BH210">
        <v>34.036749999999998</v>
      </c>
      <c r="BI210">
        <v>33.135024999999999</v>
      </c>
      <c r="BJ210">
        <v>1270.08</v>
      </c>
      <c r="BK210">
        <v>33.821087499999997</v>
      </c>
      <c r="BL210">
        <v>650.00337500000001</v>
      </c>
      <c r="BM210">
        <v>101.10962499999999</v>
      </c>
      <c r="BN210">
        <v>9.9994025E-2</v>
      </c>
      <c r="BO210">
        <v>33.381437499999997</v>
      </c>
      <c r="BP210">
        <v>33.267975</v>
      </c>
      <c r="BQ210">
        <v>999.9</v>
      </c>
      <c r="BR210">
        <v>0</v>
      </c>
      <c r="BS210">
        <v>0</v>
      </c>
      <c r="BT210">
        <v>9013.75</v>
      </c>
      <c r="BU210">
        <v>0</v>
      </c>
      <c r="BV210">
        <v>1516.8475000000001</v>
      </c>
      <c r="BW210">
        <v>-24.235749999999999</v>
      </c>
      <c r="BX210">
        <v>1307.4949999999999</v>
      </c>
      <c r="BY210">
        <v>1331.3412499999999</v>
      </c>
      <c r="BZ210">
        <v>0.90173487500000005</v>
      </c>
      <c r="CA210">
        <v>1287.2275</v>
      </c>
      <c r="CB210">
        <v>33.135024999999999</v>
      </c>
      <c r="CC210">
        <v>3.4414475000000002</v>
      </c>
      <c r="CD210">
        <v>3.3502737499999999</v>
      </c>
      <c r="CE210">
        <v>26.333612500000001</v>
      </c>
      <c r="CF210">
        <v>25.879474999999999</v>
      </c>
      <c r="CG210">
        <v>1199.9425000000001</v>
      </c>
      <c r="CH210">
        <v>0.50002899999999995</v>
      </c>
      <c r="CI210">
        <v>0.49997100000000011</v>
      </c>
      <c r="CJ210">
        <v>0</v>
      </c>
      <c r="CK210">
        <v>943.30375000000004</v>
      </c>
      <c r="CL210">
        <v>4.9990899999999998</v>
      </c>
      <c r="CM210">
        <v>10309.65</v>
      </c>
      <c r="CN210">
        <v>9557.5</v>
      </c>
      <c r="CO210">
        <v>43.5</v>
      </c>
      <c r="CP210">
        <v>45.75</v>
      </c>
      <c r="CQ210">
        <v>44.429250000000003</v>
      </c>
      <c r="CR210">
        <v>44.398249999999997</v>
      </c>
      <c r="CS210">
        <v>44.757750000000001</v>
      </c>
      <c r="CT210">
        <v>597.50625000000002</v>
      </c>
      <c r="CU210">
        <v>597.4375</v>
      </c>
      <c r="CV210">
        <v>0</v>
      </c>
      <c r="CW210">
        <v>1673983845.0999999</v>
      </c>
      <c r="CX210">
        <v>0</v>
      </c>
      <c r="CY210">
        <v>1673981072</v>
      </c>
      <c r="CZ210" t="s">
        <v>356</v>
      </c>
      <c r="DA210">
        <v>1673981071.5</v>
      </c>
      <c r="DB210">
        <v>1673981072</v>
      </c>
      <c r="DC210">
        <v>22</v>
      </c>
      <c r="DD210">
        <v>6.0000000000000001E-3</v>
      </c>
      <c r="DE210">
        <v>1.4999999999999999E-2</v>
      </c>
      <c r="DF210">
        <v>-5.52</v>
      </c>
      <c r="DG210">
        <v>0.19600000000000001</v>
      </c>
      <c r="DH210">
        <v>415</v>
      </c>
      <c r="DI210">
        <v>30</v>
      </c>
      <c r="DJ210">
        <v>0.47</v>
      </c>
      <c r="DK210">
        <v>0.06</v>
      </c>
      <c r="DL210">
        <v>-24.173012195121949</v>
      </c>
      <c r="DM210">
        <v>-0.2972009505058682</v>
      </c>
      <c r="DN210">
        <v>5.9488122180375559E-2</v>
      </c>
      <c r="DO210">
        <v>0</v>
      </c>
      <c r="DP210">
        <v>0.87999102439024401</v>
      </c>
      <c r="DQ210">
        <v>5.4357904213870593E-2</v>
      </c>
      <c r="DR210">
        <v>1.7347450403076829E-2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3.2962899999999999</v>
      </c>
      <c r="EB210">
        <v>2.6255899999999999</v>
      </c>
      <c r="EC210">
        <v>0.21693699999999999</v>
      </c>
      <c r="ED210">
        <v>0.21724499999999999</v>
      </c>
      <c r="EE210">
        <v>0.13922399999999999</v>
      </c>
      <c r="EF210">
        <v>0.13541700000000001</v>
      </c>
      <c r="EG210">
        <v>23604.9</v>
      </c>
      <c r="EH210">
        <v>24001.5</v>
      </c>
      <c r="EI210">
        <v>28054.3</v>
      </c>
      <c r="EJ210">
        <v>29523.1</v>
      </c>
      <c r="EK210">
        <v>33243</v>
      </c>
      <c r="EL210">
        <v>35446.699999999997</v>
      </c>
      <c r="EM210">
        <v>39607.4</v>
      </c>
      <c r="EN210">
        <v>42202.7</v>
      </c>
      <c r="EO210">
        <v>2.2263999999999999</v>
      </c>
      <c r="EP210">
        <v>2.18635</v>
      </c>
      <c r="EQ210">
        <v>0.119321</v>
      </c>
      <c r="ER210">
        <v>0</v>
      </c>
      <c r="ES210">
        <v>31.333500000000001</v>
      </c>
      <c r="ET210">
        <v>999.9</v>
      </c>
      <c r="EU210">
        <v>70.900000000000006</v>
      </c>
      <c r="EV210">
        <v>34.5</v>
      </c>
      <c r="EW210">
        <v>38.523400000000002</v>
      </c>
      <c r="EX210">
        <v>57.51</v>
      </c>
      <c r="EY210">
        <v>-5.5088100000000004</v>
      </c>
      <c r="EZ210">
        <v>2</v>
      </c>
      <c r="FA210">
        <v>0.47960900000000001</v>
      </c>
      <c r="FB210">
        <v>0.34062100000000001</v>
      </c>
      <c r="FC210">
        <v>20.269600000000001</v>
      </c>
      <c r="FD210">
        <v>5.2181899999999999</v>
      </c>
      <c r="FE210">
        <v>12.0099</v>
      </c>
      <c r="FF210">
        <v>4.9850000000000003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1.86585</v>
      </c>
      <c r="FM210">
        <v>1.86222</v>
      </c>
      <c r="FN210">
        <v>1.86432</v>
      </c>
      <c r="FO210">
        <v>1.8603499999999999</v>
      </c>
      <c r="FP210">
        <v>1.8611</v>
      </c>
      <c r="FQ210">
        <v>1.8602000000000001</v>
      </c>
      <c r="FR210">
        <v>1.86188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-7.1</v>
      </c>
      <c r="GH210">
        <v>0.2157</v>
      </c>
      <c r="GI210">
        <v>-4.1132035990306486</v>
      </c>
      <c r="GJ210">
        <v>-4.0977002334145526E-3</v>
      </c>
      <c r="GK210">
        <v>1.9870096767282211E-6</v>
      </c>
      <c r="GL210">
        <v>-4.7591234531596528E-10</v>
      </c>
      <c r="GM210">
        <v>-9.7813170522517312E-2</v>
      </c>
      <c r="GN210">
        <v>-4.4277268217585318E-5</v>
      </c>
      <c r="GO210">
        <v>7.6125673839889962E-4</v>
      </c>
      <c r="GP210">
        <v>-1.4366726965109579E-5</v>
      </c>
      <c r="GQ210">
        <v>6</v>
      </c>
      <c r="GR210">
        <v>2093</v>
      </c>
      <c r="GS210">
        <v>4</v>
      </c>
      <c r="GT210">
        <v>31</v>
      </c>
      <c r="GU210">
        <v>46.2</v>
      </c>
      <c r="GV210">
        <v>46.2</v>
      </c>
      <c r="GW210">
        <v>3.41553</v>
      </c>
      <c r="GX210">
        <v>2.51953</v>
      </c>
      <c r="GY210">
        <v>2.04834</v>
      </c>
      <c r="GZ210">
        <v>2.6257299999999999</v>
      </c>
      <c r="HA210">
        <v>2.1972700000000001</v>
      </c>
      <c r="HB210">
        <v>2.2949199999999998</v>
      </c>
      <c r="HC210">
        <v>40.07</v>
      </c>
      <c r="HD210">
        <v>15.138999999999999</v>
      </c>
      <c r="HE210">
        <v>18</v>
      </c>
      <c r="HF210">
        <v>708.26300000000003</v>
      </c>
      <c r="HG210">
        <v>751.40099999999995</v>
      </c>
      <c r="HH210">
        <v>30.999500000000001</v>
      </c>
      <c r="HI210">
        <v>33.456800000000001</v>
      </c>
      <c r="HJ210">
        <v>30.001000000000001</v>
      </c>
      <c r="HK210">
        <v>33.239100000000001</v>
      </c>
      <c r="HL210">
        <v>33.232999999999997</v>
      </c>
      <c r="HM210">
        <v>68.290400000000005</v>
      </c>
      <c r="HN210">
        <v>17.8491</v>
      </c>
      <c r="HO210">
        <v>100</v>
      </c>
      <c r="HP210">
        <v>31</v>
      </c>
      <c r="HQ210">
        <v>1304.22</v>
      </c>
      <c r="HR210">
        <v>33.217700000000001</v>
      </c>
      <c r="HS210">
        <v>98.866500000000002</v>
      </c>
      <c r="HT210">
        <v>97.860699999999994</v>
      </c>
    </row>
    <row r="211" spans="1:228" x14ac:dyDescent="0.3">
      <c r="A211">
        <v>196</v>
      </c>
      <c r="B211">
        <v>1673983848.5</v>
      </c>
      <c r="C211">
        <v>778.40000009536743</v>
      </c>
      <c r="D211" t="s">
        <v>751</v>
      </c>
      <c r="E211" t="s">
        <v>752</v>
      </c>
      <c r="F211">
        <v>4</v>
      </c>
      <c r="G211">
        <v>1673983846.5</v>
      </c>
      <c r="H211">
        <f t="shared" si="102"/>
        <v>1.0349637740130018E-3</v>
      </c>
      <c r="I211">
        <f t="shared" si="103"/>
        <v>1.0349637740130018</v>
      </c>
      <c r="J211">
        <f t="shared" si="104"/>
        <v>14.032290574517599</v>
      </c>
      <c r="K211">
        <f t="shared" si="105"/>
        <v>1270.3471428571429</v>
      </c>
      <c r="L211">
        <f t="shared" si="106"/>
        <v>864.9015126724762</v>
      </c>
      <c r="M211">
        <f t="shared" si="107"/>
        <v>87.536196393603262</v>
      </c>
      <c r="N211">
        <f t="shared" si="108"/>
        <v>128.57112093791162</v>
      </c>
      <c r="O211">
        <f t="shared" si="109"/>
        <v>6.0354452414154117E-2</v>
      </c>
      <c r="P211">
        <f t="shared" si="110"/>
        <v>2.7695887006017328</v>
      </c>
      <c r="Q211">
        <f t="shared" si="111"/>
        <v>5.9633190853040668E-2</v>
      </c>
      <c r="R211">
        <f t="shared" si="112"/>
        <v>3.7334828522173673E-2</v>
      </c>
      <c r="S211">
        <f t="shared" si="113"/>
        <v>226.11803825975377</v>
      </c>
      <c r="T211">
        <f t="shared" si="114"/>
        <v>34.504946323361885</v>
      </c>
      <c r="U211">
        <f t="shared" si="115"/>
        <v>33.268014285714287</v>
      </c>
      <c r="V211">
        <f t="shared" si="116"/>
        <v>5.1286880589056114</v>
      </c>
      <c r="W211">
        <f t="shared" si="117"/>
        <v>66.747852179939855</v>
      </c>
      <c r="X211">
        <f t="shared" si="118"/>
        <v>3.4465616368115235</v>
      </c>
      <c r="Y211">
        <f t="shared" si="119"/>
        <v>5.1635543680420319</v>
      </c>
      <c r="Z211">
        <f t="shared" si="120"/>
        <v>1.6821264220940879</v>
      </c>
      <c r="AA211">
        <f t="shared" si="121"/>
        <v>-45.641902433973378</v>
      </c>
      <c r="AB211">
        <f t="shared" si="122"/>
        <v>18.047804466472531</v>
      </c>
      <c r="AC211">
        <f t="shared" si="123"/>
        <v>1.4972086355875105</v>
      </c>
      <c r="AD211">
        <f t="shared" si="124"/>
        <v>200.02114892784044</v>
      </c>
      <c r="AE211">
        <f t="shared" si="125"/>
        <v>24.821829110731588</v>
      </c>
      <c r="AF211">
        <f t="shared" si="126"/>
        <v>1.0177061649091368</v>
      </c>
      <c r="AG211">
        <f t="shared" si="127"/>
        <v>14.032290574517599</v>
      </c>
      <c r="AH211">
        <v>1338.0843369247521</v>
      </c>
      <c r="AI211">
        <v>1317.7757575757571</v>
      </c>
      <c r="AJ211">
        <v>1.766624376468283</v>
      </c>
      <c r="AK211">
        <v>64.11169264173391</v>
      </c>
      <c r="AL211">
        <f t="shared" si="128"/>
        <v>1.0349637740130018</v>
      </c>
      <c r="AM211">
        <v>33.145954084088807</v>
      </c>
      <c r="AN211">
        <v>34.062767272727278</v>
      </c>
      <c r="AO211">
        <v>1.0409055313895231E-3</v>
      </c>
      <c r="AP211">
        <v>93.4431284046358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47330.220522133866</v>
      </c>
      <c r="AV211">
        <f t="shared" si="132"/>
        <v>1200.03</v>
      </c>
      <c r="AW211">
        <f t="shared" si="133"/>
        <v>1025.9491638651573</v>
      </c>
      <c r="AX211">
        <f t="shared" si="134"/>
        <v>0.85493626314771909</v>
      </c>
      <c r="AY211">
        <f t="shared" si="135"/>
        <v>0.18842698787509793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1673983846.5</v>
      </c>
      <c r="BF211">
        <v>1270.3471428571429</v>
      </c>
      <c r="BG211">
        <v>1294.451428571429</v>
      </c>
      <c r="BH211">
        <v>34.053757142857137</v>
      </c>
      <c r="BI211">
        <v>33.146385714285707</v>
      </c>
      <c r="BJ211">
        <v>1277.4457142857141</v>
      </c>
      <c r="BK211">
        <v>33.838057142857153</v>
      </c>
      <c r="BL211">
        <v>650.04214285714284</v>
      </c>
      <c r="BM211">
        <v>101.1092857142857</v>
      </c>
      <c r="BN211">
        <v>0.1001527142857143</v>
      </c>
      <c r="BO211">
        <v>33.388885714285713</v>
      </c>
      <c r="BP211">
        <v>33.268014285714287</v>
      </c>
      <c r="BQ211">
        <v>999.89999999999986</v>
      </c>
      <c r="BR211">
        <v>0</v>
      </c>
      <c r="BS211">
        <v>0</v>
      </c>
      <c r="BT211">
        <v>9014.8214285714294</v>
      </c>
      <c r="BU211">
        <v>0</v>
      </c>
      <c r="BV211">
        <v>1518.268571428571</v>
      </c>
      <c r="BW211">
        <v>-24.10594285714286</v>
      </c>
      <c r="BX211">
        <v>1315.13</v>
      </c>
      <c r="BY211">
        <v>1338.828571428571</v>
      </c>
      <c r="BZ211">
        <v>0.90738942857142857</v>
      </c>
      <c r="CA211">
        <v>1294.451428571429</v>
      </c>
      <c r="CB211">
        <v>33.146385714285707</v>
      </c>
      <c r="CC211">
        <v>3.443158571428572</v>
      </c>
      <c r="CD211">
        <v>3.3514114285714278</v>
      </c>
      <c r="CE211">
        <v>26.34204285714285</v>
      </c>
      <c r="CF211">
        <v>25.88524285714286</v>
      </c>
      <c r="CG211">
        <v>1200.03</v>
      </c>
      <c r="CH211">
        <v>0.5000418571428572</v>
      </c>
      <c r="CI211">
        <v>0.49995814285714291</v>
      </c>
      <c r="CJ211">
        <v>0</v>
      </c>
      <c r="CK211">
        <v>943.09814285714288</v>
      </c>
      <c r="CL211">
        <v>4.9990899999999998</v>
      </c>
      <c r="CM211">
        <v>10309.971428571431</v>
      </c>
      <c r="CN211">
        <v>9558.2257142857143</v>
      </c>
      <c r="CO211">
        <v>43.482000000000014</v>
      </c>
      <c r="CP211">
        <v>45.75</v>
      </c>
      <c r="CQ211">
        <v>44.436999999999998</v>
      </c>
      <c r="CR211">
        <v>44.436999999999998</v>
      </c>
      <c r="CS211">
        <v>44.75</v>
      </c>
      <c r="CT211">
        <v>597.56714285714293</v>
      </c>
      <c r="CU211">
        <v>597.46714285714279</v>
      </c>
      <c r="CV211">
        <v>0</v>
      </c>
      <c r="CW211">
        <v>1673983849.3</v>
      </c>
      <c r="CX211">
        <v>0</v>
      </c>
      <c r="CY211">
        <v>1673981072</v>
      </c>
      <c r="CZ211" t="s">
        <v>356</v>
      </c>
      <c r="DA211">
        <v>1673981071.5</v>
      </c>
      <c r="DB211">
        <v>1673981072</v>
      </c>
      <c r="DC211">
        <v>22</v>
      </c>
      <c r="DD211">
        <v>6.0000000000000001E-3</v>
      </c>
      <c r="DE211">
        <v>1.4999999999999999E-2</v>
      </c>
      <c r="DF211">
        <v>-5.52</v>
      </c>
      <c r="DG211">
        <v>0.19600000000000001</v>
      </c>
      <c r="DH211">
        <v>415</v>
      </c>
      <c r="DI211">
        <v>30</v>
      </c>
      <c r="DJ211">
        <v>0.47</v>
      </c>
      <c r="DK211">
        <v>0.06</v>
      </c>
      <c r="DL211">
        <v>-24.173046341463412</v>
      </c>
      <c r="DM211">
        <v>0.1484337566998688</v>
      </c>
      <c r="DN211">
        <v>5.7889908542036697E-2</v>
      </c>
      <c r="DO211">
        <v>0</v>
      </c>
      <c r="DP211">
        <v>0.88341539024390259</v>
      </c>
      <c r="DQ211">
        <v>0.17175064806184001</v>
      </c>
      <c r="DR211">
        <v>2.024420368820817E-2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370</v>
      </c>
      <c r="EA211">
        <v>3.2965599999999999</v>
      </c>
      <c r="EB211">
        <v>2.6254599999999999</v>
      </c>
      <c r="EC211">
        <v>0.21764500000000001</v>
      </c>
      <c r="ED211">
        <v>0.21793000000000001</v>
      </c>
      <c r="EE211">
        <v>0.13928099999999999</v>
      </c>
      <c r="EF211">
        <v>0.135437</v>
      </c>
      <c r="EG211">
        <v>23583.5</v>
      </c>
      <c r="EH211">
        <v>23979.9</v>
      </c>
      <c r="EI211">
        <v>28054.400000000001</v>
      </c>
      <c r="EJ211">
        <v>29522.6</v>
      </c>
      <c r="EK211">
        <v>33240.699999999997</v>
      </c>
      <c r="EL211">
        <v>35445.5</v>
      </c>
      <c r="EM211">
        <v>39607.199999999997</v>
      </c>
      <c r="EN211">
        <v>42202.1</v>
      </c>
      <c r="EO211">
        <v>2.2265999999999999</v>
      </c>
      <c r="EP211">
        <v>2.1860300000000001</v>
      </c>
      <c r="EQ211">
        <v>0.119545</v>
      </c>
      <c r="ER211">
        <v>0</v>
      </c>
      <c r="ES211">
        <v>31.3307</v>
      </c>
      <c r="ET211">
        <v>999.9</v>
      </c>
      <c r="EU211">
        <v>70.900000000000006</v>
      </c>
      <c r="EV211">
        <v>34.6</v>
      </c>
      <c r="EW211">
        <v>38.740699999999997</v>
      </c>
      <c r="EX211">
        <v>57.27</v>
      </c>
      <c r="EY211">
        <v>-5.4527200000000002</v>
      </c>
      <c r="EZ211">
        <v>2</v>
      </c>
      <c r="FA211">
        <v>0.48032999999999998</v>
      </c>
      <c r="FB211">
        <v>0.33976299999999998</v>
      </c>
      <c r="FC211">
        <v>20.2697</v>
      </c>
      <c r="FD211">
        <v>5.2184900000000001</v>
      </c>
      <c r="FE211">
        <v>12.0099</v>
      </c>
      <c r="FF211">
        <v>4.9858000000000002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1.86585</v>
      </c>
      <c r="FM211">
        <v>1.86222</v>
      </c>
      <c r="FN211">
        <v>1.8643099999999999</v>
      </c>
      <c r="FO211">
        <v>1.8603499999999999</v>
      </c>
      <c r="FP211">
        <v>1.8611</v>
      </c>
      <c r="FQ211">
        <v>1.8602000000000001</v>
      </c>
      <c r="FR211">
        <v>1.86188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-7.1</v>
      </c>
      <c r="GH211">
        <v>0.2157</v>
      </c>
      <c r="GI211">
        <v>-4.1132035990306486</v>
      </c>
      <c r="GJ211">
        <v>-4.0977002334145526E-3</v>
      </c>
      <c r="GK211">
        <v>1.9870096767282211E-6</v>
      </c>
      <c r="GL211">
        <v>-4.7591234531596528E-10</v>
      </c>
      <c r="GM211">
        <v>-9.7813170522517312E-2</v>
      </c>
      <c r="GN211">
        <v>-4.4277268217585318E-5</v>
      </c>
      <c r="GO211">
        <v>7.6125673839889962E-4</v>
      </c>
      <c r="GP211">
        <v>-1.4366726965109579E-5</v>
      </c>
      <c r="GQ211">
        <v>6</v>
      </c>
      <c r="GR211">
        <v>2093</v>
      </c>
      <c r="GS211">
        <v>4</v>
      </c>
      <c r="GT211">
        <v>31</v>
      </c>
      <c r="GU211">
        <v>46.3</v>
      </c>
      <c r="GV211">
        <v>46.3</v>
      </c>
      <c r="GW211">
        <v>3.42896</v>
      </c>
      <c r="GX211">
        <v>2.5158700000000001</v>
      </c>
      <c r="GY211">
        <v>2.04834</v>
      </c>
      <c r="GZ211">
        <v>2.6257299999999999</v>
      </c>
      <c r="HA211">
        <v>2.1972700000000001</v>
      </c>
      <c r="HB211">
        <v>2.2839399999999999</v>
      </c>
      <c r="HC211">
        <v>40.07</v>
      </c>
      <c r="HD211">
        <v>15.121499999999999</v>
      </c>
      <c r="HE211">
        <v>18</v>
      </c>
      <c r="HF211">
        <v>708.53099999999995</v>
      </c>
      <c r="HG211">
        <v>751.20500000000004</v>
      </c>
      <c r="HH211">
        <v>30.999700000000001</v>
      </c>
      <c r="HI211">
        <v>33.465800000000002</v>
      </c>
      <c r="HJ211">
        <v>30.001000000000001</v>
      </c>
      <c r="HK211">
        <v>33.247999999999998</v>
      </c>
      <c r="HL211">
        <v>33.242600000000003</v>
      </c>
      <c r="HM211">
        <v>68.5732</v>
      </c>
      <c r="HN211">
        <v>17.8491</v>
      </c>
      <c r="HO211">
        <v>100</v>
      </c>
      <c r="HP211">
        <v>31</v>
      </c>
      <c r="HQ211">
        <v>1310.9</v>
      </c>
      <c r="HR211">
        <v>33.2087</v>
      </c>
      <c r="HS211">
        <v>98.866399999999999</v>
      </c>
      <c r="HT211">
        <v>97.859200000000001</v>
      </c>
    </row>
    <row r="212" spans="1:228" x14ac:dyDescent="0.3">
      <c r="A212">
        <v>197</v>
      </c>
      <c r="B212">
        <v>1673983852.5</v>
      </c>
      <c r="C212">
        <v>782.40000009536743</v>
      </c>
      <c r="D212" t="s">
        <v>753</v>
      </c>
      <c r="E212" t="s">
        <v>754</v>
      </c>
      <c r="F212">
        <v>4</v>
      </c>
      <c r="G212">
        <v>1673983850.1875</v>
      </c>
      <c r="H212">
        <f t="shared" si="102"/>
        <v>1.050956883773555E-3</v>
      </c>
      <c r="I212">
        <f t="shared" si="103"/>
        <v>1.050956883773555</v>
      </c>
      <c r="J212">
        <f t="shared" si="104"/>
        <v>14.229840085160363</v>
      </c>
      <c r="K212">
        <f t="shared" si="105"/>
        <v>1276.5225</v>
      </c>
      <c r="L212">
        <f t="shared" si="106"/>
        <v>871.37826522646151</v>
      </c>
      <c r="M212">
        <f t="shared" si="107"/>
        <v>88.191147611135804</v>
      </c>
      <c r="N212">
        <f t="shared" si="108"/>
        <v>129.19530899382528</v>
      </c>
      <c r="O212">
        <f t="shared" si="109"/>
        <v>6.1292756736244992E-2</v>
      </c>
      <c r="P212">
        <f t="shared" si="110"/>
        <v>2.7663625563618952</v>
      </c>
      <c r="Q212">
        <f t="shared" si="111"/>
        <v>6.054818764998178E-2</v>
      </c>
      <c r="R212">
        <f t="shared" si="112"/>
        <v>3.7908760175703493E-2</v>
      </c>
      <c r="S212">
        <f t="shared" si="113"/>
        <v>226.11256372361754</v>
      </c>
      <c r="T212">
        <f t="shared" si="114"/>
        <v>34.508044406589413</v>
      </c>
      <c r="U212">
        <f t="shared" si="115"/>
        <v>33.274275000000003</v>
      </c>
      <c r="V212">
        <f t="shared" si="116"/>
        <v>5.1304889682015746</v>
      </c>
      <c r="W212">
        <f t="shared" si="117"/>
        <v>66.756452761338394</v>
      </c>
      <c r="X212">
        <f t="shared" si="118"/>
        <v>3.4482229969325742</v>
      </c>
      <c r="Y212">
        <f t="shared" si="119"/>
        <v>5.1653778088844051</v>
      </c>
      <c r="Z212">
        <f t="shared" si="120"/>
        <v>1.6822659712690005</v>
      </c>
      <c r="AA212">
        <f t="shared" si="121"/>
        <v>-46.347198574413774</v>
      </c>
      <c r="AB212">
        <f t="shared" si="122"/>
        <v>18.032906952680722</v>
      </c>
      <c r="AC212">
        <f t="shared" si="123"/>
        <v>1.497809512416366</v>
      </c>
      <c r="AD212">
        <f t="shared" si="124"/>
        <v>199.29608161430085</v>
      </c>
      <c r="AE212">
        <f t="shared" si="125"/>
        <v>24.776725992808743</v>
      </c>
      <c r="AF212">
        <f t="shared" si="126"/>
        <v>1.0322969056342861</v>
      </c>
      <c r="AG212">
        <f t="shared" si="127"/>
        <v>14.229840085160363</v>
      </c>
      <c r="AH212">
        <v>1344.964473155</v>
      </c>
      <c r="AI212">
        <v>1324.660848484848</v>
      </c>
      <c r="AJ212">
        <v>1.717063263744196</v>
      </c>
      <c r="AK212">
        <v>64.11169264173391</v>
      </c>
      <c r="AL212">
        <f t="shared" si="128"/>
        <v>1.050956883773555</v>
      </c>
      <c r="AM212">
        <v>33.149677642007191</v>
      </c>
      <c r="AN212">
        <v>34.074716969696958</v>
      </c>
      <c r="AO212">
        <v>2.1008484080711838E-3</v>
      </c>
      <c r="AP212">
        <v>93.4431284046358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47240.60669962981</v>
      </c>
      <c r="AV212">
        <f t="shared" si="132"/>
        <v>1200.0025000000001</v>
      </c>
      <c r="AW212">
        <f t="shared" si="133"/>
        <v>1025.9255014112007</v>
      </c>
      <c r="AX212">
        <f t="shared" si="134"/>
        <v>0.85493613672571578</v>
      </c>
      <c r="AY212">
        <f t="shared" si="135"/>
        <v>0.18842674388063152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1673983850.1875</v>
      </c>
      <c r="BF212">
        <v>1276.5225</v>
      </c>
      <c r="BG212">
        <v>1300.6087500000001</v>
      </c>
      <c r="BH212">
        <v>34.070387500000002</v>
      </c>
      <c r="BI212">
        <v>33.15</v>
      </c>
      <c r="BJ212">
        <v>1283.6312499999999</v>
      </c>
      <c r="BK212">
        <v>33.854662500000003</v>
      </c>
      <c r="BL212">
        <v>650.02587500000004</v>
      </c>
      <c r="BM212">
        <v>101.108625</v>
      </c>
      <c r="BN212">
        <v>0.1001739</v>
      </c>
      <c r="BO212">
        <v>33.395187499999999</v>
      </c>
      <c r="BP212">
        <v>33.274275000000003</v>
      </c>
      <c r="BQ212">
        <v>999.9</v>
      </c>
      <c r="BR212">
        <v>0</v>
      </c>
      <c r="BS212">
        <v>0</v>
      </c>
      <c r="BT212">
        <v>8997.7350000000006</v>
      </c>
      <c r="BU212">
        <v>0</v>
      </c>
      <c r="BV212">
        <v>1521.2725</v>
      </c>
      <c r="BW212">
        <v>-24.086537499999999</v>
      </c>
      <c r="BX212">
        <v>1321.55</v>
      </c>
      <c r="BY212">
        <v>1345.2037499999999</v>
      </c>
      <c r="BZ212">
        <v>0.92039574999999996</v>
      </c>
      <c r="CA212">
        <v>1300.6087500000001</v>
      </c>
      <c r="CB212">
        <v>33.15</v>
      </c>
      <c r="CC212">
        <v>3.4448150000000002</v>
      </c>
      <c r="CD212">
        <v>3.3517549999999998</v>
      </c>
      <c r="CE212">
        <v>26.350187500000001</v>
      </c>
      <c r="CF212">
        <v>25.886962499999999</v>
      </c>
      <c r="CG212">
        <v>1200.0025000000001</v>
      </c>
      <c r="CH212">
        <v>0.50004599999999999</v>
      </c>
      <c r="CI212">
        <v>0.49995400000000001</v>
      </c>
      <c r="CJ212">
        <v>0</v>
      </c>
      <c r="CK212">
        <v>943.18962499999998</v>
      </c>
      <c r="CL212">
        <v>4.9990899999999998</v>
      </c>
      <c r="CM212">
        <v>10309.5375</v>
      </c>
      <c r="CN212">
        <v>9558.0387499999997</v>
      </c>
      <c r="CO212">
        <v>43.5</v>
      </c>
      <c r="CP212">
        <v>45.75</v>
      </c>
      <c r="CQ212">
        <v>44.436999999999998</v>
      </c>
      <c r="CR212">
        <v>44.413749999999993</v>
      </c>
      <c r="CS212">
        <v>44.757750000000001</v>
      </c>
      <c r="CT212">
        <v>597.55874999999992</v>
      </c>
      <c r="CU212">
        <v>597.44875000000002</v>
      </c>
      <c r="CV212">
        <v>0</v>
      </c>
      <c r="CW212">
        <v>1673983852.9000001</v>
      </c>
      <c r="CX212">
        <v>0</v>
      </c>
      <c r="CY212">
        <v>1673981072</v>
      </c>
      <c r="CZ212" t="s">
        <v>356</v>
      </c>
      <c r="DA212">
        <v>1673981071.5</v>
      </c>
      <c r="DB212">
        <v>1673981072</v>
      </c>
      <c r="DC212">
        <v>22</v>
      </c>
      <c r="DD212">
        <v>6.0000000000000001E-3</v>
      </c>
      <c r="DE212">
        <v>1.4999999999999999E-2</v>
      </c>
      <c r="DF212">
        <v>-5.52</v>
      </c>
      <c r="DG212">
        <v>0.19600000000000001</v>
      </c>
      <c r="DH212">
        <v>415</v>
      </c>
      <c r="DI212">
        <v>30</v>
      </c>
      <c r="DJ212">
        <v>0.47</v>
      </c>
      <c r="DK212">
        <v>0.06</v>
      </c>
      <c r="DL212">
        <v>-24.15381463414634</v>
      </c>
      <c r="DM212">
        <v>0.28851323861503869</v>
      </c>
      <c r="DN212">
        <v>6.8218488878501155E-2</v>
      </c>
      <c r="DO212">
        <v>0</v>
      </c>
      <c r="DP212">
        <v>0.89306826829268304</v>
      </c>
      <c r="DQ212">
        <v>0.22852474136136841</v>
      </c>
      <c r="DR212">
        <v>2.3281142340618021E-2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370</v>
      </c>
      <c r="EA212">
        <v>3.2964099999999998</v>
      </c>
      <c r="EB212">
        <v>2.6254200000000001</v>
      </c>
      <c r="EC212">
        <v>0.218331</v>
      </c>
      <c r="ED212">
        <v>0.21861800000000001</v>
      </c>
      <c r="EE212">
        <v>0.13930500000000001</v>
      </c>
      <c r="EF212">
        <v>0.135438</v>
      </c>
      <c r="EG212">
        <v>23562.400000000001</v>
      </c>
      <c r="EH212">
        <v>23958.1</v>
      </c>
      <c r="EI212">
        <v>28054.1</v>
      </c>
      <c r="EJ212">
        <v>29521.9</v>
      </c>
      <c r="EK212">
        <v>33239.199999999997</v>
      </c>
      <c r="EL212">
        <v>35444.699999999997</v>
      </c>
      <c r="EM212">
        <v>39606.6</v>
      </c>
      <c r="EN212">
        <v>42201.3</v>
      </c>
      <c r="EO212">
        <v>2.2263999999999999</v>
      </c>
      <c r="EP212">
        <v>2.1859000000000002</v>
      </c>
      <c r="EQ212">
        <v>0.120319</v>
      </c>
      <c r="ER212">
        <v>0</v>
      </c>
      <c r="ES212">
        <v>31.331399999999999</v>
      </c>
      <c r="ET212">
        <v>999.9</v>
      </c>
      <c r="EU212">
        <v>70.900000000000006</v>
      </c>
      <c r="EV212">
        <v>34.5</v>
      </c>
      <c r="EW212">
        <v>38.522100000000002</v>
      </c>
      <c r="EX212">
        <v>57.12</v>
      </c>
      <c r="EY212">
        <v>-5.5648999999999997</v>
      </c>
      <c r="EZ212">
        <v>2</v>
      </c>
      <c r="FA212">
        <v>0.48105199999999998</v>
      </c>
      <c r="FB212">
        <v>0.34222799999999998</v>
      </c>
      <c r="FC212">
        <v>20.2698</v>
      </c>
      <c r="FD212">
        <v>5.2180400000000002</v>
      </c>
      <c r="FE212">
        <v>12.0099</v>
      </c>
      <c r="FF212">
        <v>4.9856499999999997</v>
      </c>
      <c r="FG212">
        <v>3.2845499999999999</v>
      </c>
      <c r="FH212">
        <v>9999</v>
      </c>
      <c r="FI212">
        <v>9999</v>
      </c>
      <c r="FJ212">
        <v>9999</v>
      </c>
      <c r="FK212">
        <v>999.9</v>
      </c>
      <c r="FL212">
        <v>1.8658600000000001</v>
      </c>
      <c r="FM212">
        <v>1.8622300000000001</v>
      </c>
      <c r="FN212">
        <v>1.86432</v>
      </c>
      <c r="FO212">
        <v>1.8603499999999999</v>
      </c>
      <c r="FP212">
        <v>1.8610800000000001</v>
      </c>
      <c r="FQ212">
        <v>1.8602000000000001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-7.12</v>
      </c>
      <c r="GH212">
        <v>0.2157</v>
      </c>
      <c r="GI212">
        <v>-4.1132035990306486</v>
      </c>
      <c r="GJ212">
        <v>-4.0977002334145526E-3</v>
      </c>
      <c r="GK212">
        <v>1.9870096767282211E-6</v>
      </c>
      <c r="GL212">
        <v>-4.7591234531596528E-10</v>
      </c>
      <c r="GM212">
        <v>-9.7813170522517312E-2</v>
      </c>
      <c r="GN212">
        <v>-4.4277268217585318E-5</v>
      </c>
      <c r="GO212">
        <v>7.6125673839889962E-4</v>
      </c>
      <c r="GP212">
        <v>-1.4366726965109579E-5</v>
      </c>
      <c r="GQ212">
        <v>6</v>
      </c>
      <c r="GR212">
        <v>2093</v>
      </c>
      <c r="GS212">
        <v>4</v>
      </c>
      <c r="GT212">
        <v>31</v>
      </c>
      <c r="GU212">
        <v>46.4</v>
      </c>
      <c r="GV212">
        <v>46.3</v>
      </c>
      <c r="GW212">
        <v>3.44116</v>
      </c>
      <c r="GX212">
        <v>2.5061</v>
      </c>
      <c r="GY212">
        <v>2.04834</v>
      </c>
      <c r="GZ212">
        <v>2.6245099999999999</v>
      </c>
      <c r="HA212">
        <v>2.1972700000000001</v>
      </c>
      <c r="HB212">
        <v>2.33643</v>
      </c>
      <c r="HC212">
        <v>40.07</v>
      </c>
      <c r="HD212">
        <v>15.156499999999999</v>
      </c>
      <c r="HE212">
        <v>18</v>
      </c>
      <c r="HF212">
        <v>708.46299999999997</v>
      </c>
      <c r="HG212">
        <v>751.19600000000003</v>
      </c>
      <c r="HH212">
        <v>31.0002</v>
      </c>
      <c r="HI212">
        <v>33.474800000000002</v>
      </c>
      <c r="HJ212">
        <v>30.000900000000001</v>
      </c>
      <c r="HK212">
        <v>33.256799999999998</v>
      </c>
      <c r="HL212">
        <v>33.251399999999997</v>
      </c>
      <c r="HM212">
        <v>68.850899999999996</v>
      </c>
      <c r="HN212">
        <v>17.8491</v>
      </c>
      <c r="HO212">
        <v>100</v>
      </c>
      <c r="HP212">
        <v>31</v>
      </c>
      <c r="HQ212">
        <v>1314.28</v>
      </c>
      <c r="HR212">
        <v>33.2087</v>
      </c>
      <c r="HS212">
        <v>98.864999999999995</v>
      </c>
      <c r="HT212">
        <v>97.857100000000003</v>
      </c>
    </row>
    <row r="213" spans="1:228" x14ac:dyDescent="0.3">
      <c r="A213">
        <v>198</v>
      </c>
      <c r="B213">
        <v>1673983856.5</v>
      </c>
      <c r="C213">
        <v>786.40000009536743</v>
      </c>
      <c r="D213" t="s">
        <v>755</v>
      </c>
      <c r="E213" t="s">
        <v>756</v>
      </c>
      <c r="F213">
        <v>4</v>
      </c>
      <c r="G213">
        <v>1673983854.5</v>
      </c>
      <c r="H213">
        <f t="shared" si="102"/>
        <v>1.0493762097907493E-3</v>
      </c>
      <c r="I213">
        <f t="shared" si="103"/>
        <v>1.0493762097907493</v>
      </c>
      <c r="J213">
        <f t="shared" si="104"/>
        <v>14.211488581989952</v>
      </c>
      <c r="K213">
        <f t="shared" si="105"/>
        <v>1283.717142857143</v>
      </c>
      <c r="L213">
        <f t="shared" si="106"/>
        <v>877.68674615854479</v>
      </c>
      <c r="M213">
        <f t="shared" si="107"/>
        <v>88.829223445984823</v>
      </c>
      <c r="N213">
        <f t="shared" si="108"/>
        <v>129.92288811855863</v>
      </c>
      <c r="O213">
        <f t="shared" si="109"/>
        <v>6.1104447711441939E-2</v>
      </c>
      <c r="P213">
        <f t="shared" si="110"/>
        <v>2.7705480489525094</v>
      </c>
      <c r="Q213">
        <f t="shared" si="111"/>
        <v>6.0365520258496154E-2</v>
      </c>
      <c r="R213">
        <f t="shared" si="112"/>
        <v>3.7794095262829022E-2</v>
      </c>
      <c r="S213">
        <f t="shared" si="113"/>
        <v>226.10912950809487</v>
      </c>
      <c r="T213">
        <f t="shared" si="114"/>
        <v>34.513694270270932</v>
      </c>
      <c r="U213">
        <f t="shared" si="115"/>
        <v>33.286528571428569</v>
      </c>
      <c r="V213">
        <f t="shared" si="116"/>
        <v>5.1340153291809134</v>
      </c>
      <c r="W213">
        <f t="shared" si="117"/>
        <v>66.750791433852982</v>
      </c>
      <c r="X213">
        <f t="shared" si="118"/>
        <v>3.4492440313143153</v>
      </c>
      <c r="Y213">
        <f t="shared" si="119"/>
        <v>5.1673455208877339</v>
      </c>
      <c r="Z213">
        <f t="shared" si="120"/>
        <v>1.6847712978665981</v>
      </c>
      <c r="AA213">
        <f t="shared" si="121"/>
        <v>-46.277490851772043</v>
      </c>
      <c r="AB213">
        <f t="shared" si="122"/>
        <v>17.245346940100266</v>
      </c>
      <c r="AC213">
        <f t="shared" si="123"/>
        <v>1.4303644329053873</v>
      </c>
      <c r="AD213">
        <f t="shared" si="124"/>
        <v>198.50735002932845</v>
      </c>
      <c r="AE213">
        <f t="shared" si="125"/>
        <v>24.823573244463837</v>
      </c>
      <c r="AF213">
        <f t="shared" si="126"/>
        <v>1.0423887765118516</v>
      </c>
      <c r="AG213">
        <f t="shared" si="127"/>
        <v>14.211488581989952</v>
      </c>
      <c r="AH213">
        <v>1351.96013354872</v>
      </c>
      <c r="AI213">
        <v>1331.6099393939389</v>
      </c>
      <c r="AJ213">
        <v>1.7334226556518919</v>
      </c>
      <c r="AK213">
        <v>64.11169264173391</v>
      </c>
      <c r="AL213">
        <f t="shared" si="128"/>
        <v>1.0493762097907493</v>
      </c>
      <c r="AM213">
        <v>33.151484589857581</v>
      </c>
      <c r="AN213">
        <v>34.083806060606051</v>
      </c>
      <c r="AO213">
        <v>5.7709493497827341E-4</v>
      </c>
      <c r="AP213">
        <v>93.4431284046358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47354.557729560795</v>
      </c>
      <c r="AV213">
        <f t="shared" si="132"/>
        <v>1199.984285714286</v>
      </c>
      <c r="AW213">
        <f t="shared" si="133"/>
        <v>1025.9099282425364</v>
      </c>
      <c r="AX213">
        <f t="shared" si="134"/>
        <v>0.85493613579436789</v>
      </c>
      <c r="AY213">
        <f t="shared" si="135"/>
        <v>0.18842674208313009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1673983854.5</v>
      </c>
      <c r="BF213">
        <v>1283.717142857143</v>
      </c>
      <c r="BG213">
        <v>1307.8657142857139</v>
      </c>
      <c r="BH213">
        <v>34.080628571428569</v>
      </c>
      <c r="BI213">
        <v>33.151242857142847</v>
      </c>
      <c r="BJ213">
        <v>1290.8357142857139</v>
      </c>
      <c r="BK213">
        <v>33.864885714285712</v>
      </c>
      <c r="BL213">
        <v>650.01871428571417</v>
      </c>
      <c r="BM213">
        <v>101.1084285714286</v>
      </c>
      <c r="BN213">
        <v>9.9916928571428559E-2</v>
      </c>
      <c r="BO213">
        <v>33.401985714285708</v>
      </c>
      <c r="BP213">
        <v>33.286528571428569</v>
      </c>
      <c r="BQ213">
        <v>999.89999999999986</v>
      </c>
      <c r="BR213">
        <v>0</v>
      </c>
      <c r="BS213">
        <v>0</v>
      </c>
      <c r="BT213">
        <v>9020</v>
      </c>
      <c r="BU213">
        <v>0</v>
      </c>
      <c r="BV213">
        <v>1526.238571428572</v>
      </c>
      <c r="BW213">
        <v>-24.148328571428571</v>
      </c>
      <c r="BX213">
        <v>1329.011428571428</v>
      </c>
      <c r="BY213">
        <v>1352.7085714285711</v>
      </c>
      <c r="BZ213">
        <v>0.92938757142857142</v>
      </c>
      <c r="CA213">
        <v>1307.8657142857139</v>
      </c>
      <c r="CB213">
        <v>33.151242857142847</v>
      </c>
      <c r="CC213">
        <v>3.4458385714285709</v>
      </c>
      <c r="CD213">
        <v>3.351869999999999</v>
      </c>
      <c r="CE213">
        <v>26.355214285714279</v>
      </c>
      <c r="CF213">
        <v>25.887528571428572</v>
      </c>
      <c r="CG213">
        <v>1199.984285714286</v>
      </c>
      <c r="CH213">
        <v>0.5000460000000001</v>
      </c>
      <c r="CI213">
        <v>0.4999539999999999</v>
      </c>
      <c r="CJ213">
        <v>0</v>
      </c>
      <c r="CK213">
        <v>942.97071428571428</v>
      </c>
      <c r="CL213">
        <v>4.9990899999999998</v>
      </c>
      <c r="CM213">
        <v>10308.81428571429</v>
      </c>
      <c r="CN213">
        <v>9557.8885714285716</v>
      </c>
      <c r="CO213">
        <v>43.5</v>
      </c>
      <c r="CP213">
        <v>45.75</v>
      </c>
      <c r="CQ213">
        <v>44.436999999999998</v>
      </c>
      <c r="CR213">
        <v>44.436999999999998</v>
      </c>
      <c r="CS213">
        <v>44.811999999999998</v>
      </c>
      <c r="CT213">
        <v>597.55000000000007</v>
      </c>
      <c r="CU213">
        <v>597.43999999999994</v>
      </c>
      <c r="CV213">
        <v>0</v>
      </c>
      <c r="CW213">
        <v>1673983857.0999999</v>
      </c>
      <c r="CX213">
        <v>0</v>
      </c>
      <c r="CY213">
        <v>1673981072</v>
      </c>
      <c r="CZ213" t="s">
        <v>356</v>
      </c>
      <c r="DA213">
        <v>1673981071.5</v>
      </c>
      <c r="DB213">
        <v>1673981072</v>
      </c>
      <c r="DC213">
        <v>22</v>
      </c>
      <c r="DD213">
        <v>6.0000000000000001E-3</v>
      </c>
      <c r="DE213">
        <v>1.4999999999999999E-2</v>
      </c>
      <c r="DF213">
        <v>-5.52</v>
      </c>
      <c r="DG213">
        <v>0.19600000000000001</v>
      </c>
      <c r="DH213">
        <v>415</v>
      </c>
      <c r="DI213">
        <v>30</v>
      </c>
      <c r="DJ213">
        <v>0.47</v>
      </c>
      <c r="DK213">
        <v>0.06</v>
      </c>
      <c r="DL213">
        <v>-24.148421951219511</v>
      </c>
      <c r="DM213">
        <v>0.13985354068127501</v>
      </c>
      <c r="DN213">
        <v>6.5017061596413225E-2</v>
      </c>
      <c r="DO213">
        <v>0</v>
      </c>
      <c r="DP213">
        <v>0.90422039024390244</v>
      </c>
      <c r="DQ213">
        <v>0.1806169359088928</v>
      </c>
      <c r="DR213">
        <v>1.8336262022824089E-2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370</v>
      </c>
      <c r="EA213">
        <v>3.2963800000000001</v>
      </c>
      <c r="EB213">
        <v>2.6251799999999998</v>
      </c>
      <c r="EC213">
        <v>0.219025</v>
      </c>
      <c r="ED213">
        <v>0.21929699999999999</v>
      </c>
      <c r="EE213">
        <v>0.13932700000000001</v>
      </c>
      <c r="EF213">
        <v>0.135435</v>
      </c>
      <c r="EG213">
        <v>23541.1</v>
      </c>
      <c r="EH213">
        <v>23937</v>
      </c>
      <c r="EI213">
        <v>28053.7</v>
      </c>
      <c r="EJ213">
        <v>29521.7</v>
      </c>
      <c r="EK213">
        <v>33238.300000000003</v>
      </c>
      <c r="EL213">
        <v>35444.699999999997</v>
      </c>
      <c r="EM213">
        <v>39606.400000000001</v>
      </c>
      <c r="EN213">
        <v>42201</v>
      </c>
      <c r="EO213">
        <v>2.2265000000000001</v>
      </c>
      <c r="EP213">
        <v>2.1858200000000001</v>
      </c>
      <c r="EQ213">
        <v>0.120781</v>
      </c>
      <c r="ER213">
        <v>0</v>
      </c>
      <c r="ES213">
        <v>31.3383</v>
      </c>
      <c r="ET213">
        <v>999.9</v>
      </c>
      <c r="EU213">
        <v>70.8</v>
      </c>
      <c r="EV213">
        <v>34.5</v>
      </c>
      <c r="EW213">
        <v>38.471299999999999</v>
      </c>
      <c r="EX213">
        <v>57.03</v>
      </c>
      <c r="EY213">
        <v>-5.5609000000000002</v>
      </c>
      <c r="EZ213">
        <v>2</v>
      </c>
      <c r="FA213">
        <v>0.48180400000000001</v>
      </c>
      <c r="FB213">
        <v>0.34611399999999998</v>
      </c>
      <c r="FC213">
        <v>20.2697</v>
      </c>
      <c r="FD213">
        <v>5.2187900000000003</v>
      </c>
      <c r="FE213">
        <v>12.0099</v>
      </c>
      <c r="FF213">
        <v>4.9859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1.86585</v>
      </c>
      <c r="FM213">
        <v>1.8622300000000001</v>
      </c>
      <c r="FN213">
        <v>1.8643099999999999</v>
      </c>
      <c r="FO213">
        <v>1.8603499999999999</v>
      </c>
      <c r="FP213">
        <v>1.8610899999999999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-7.12</v>
      </c>
      <c r="GH213">
        <v>0.2157</v>
      </c>
      <c r="GI213">
        <v>-4.1132035990306486</v>
      </c>
      <c r="GJ213">
        <v>-4.0977002334145526E-3</v>
      </c>
      <c r="GK213">
        <v>1.9870096767282211E-6</v>
      </c>
      <c r="GL213">
        <v>-4.7591234531596528E-10</v>
      </c>
      <c r="GM213">
        <v>-9.7813170522517312E-2</v>
      </c>
      <c r="GN213">
        <v>-4.4277268217585318E-5</v>
      </c>
      <c r="GO213">
        <v>7.6125673839889962E-4</v>
      </c>
      <c r="GP213">
        <v>-1.4366726965109579E-5</v>
      </c>
      <c r="GQ213">
        <v>6</v>
      </c>
      <c r="GR213">
        <v>2093</v>
      </c>
      <c r="GS213">
        <v>4</v>
      </c>
      <c r="GT213">
        <v>31</v>
      </c>
      <c r="GU213">
        <v>46.4</v>
      </c>
      <c r="GV213">
        <v>46.4</v>
      </c>
      <c r="GW213">
        <v>3.45581</v>
      </c>
      <c r="GX213">
        <v>2.50732</v>
      </c>
      <c r="GY213">
        <v>2.04834</v>
      </c>
      <c r="GZ213">
        <v>2.6257299999999999</v>
      </c>
      <c r="HA213">
        <v>2.1972700000000001</v>
      </c>
      <c r="HB213">
        <v>2.32422</v>
      </c>
      <c r="HC213">
        <v>40.07</v>
      </c>
      <c r="HD213">
        <v>15.1477</v>
      </c>
      <c r="HE213">
        <v>18</v>
      </c>
      <c r="HF213">
        <v>708.64700000000005</v>
      </c>
      <c r="HG213">
        <v>751.23400000000004</v>
      </c>
      <c r="HH213">
        <v>31.000800000000002</v>
      </c>
      <c r="HI213">
        <v>33.483800000000002</v>
      </c>
      <c r="HJ213">
        <v>30.001000000000001</v>
      </c>
      <c r="HK213">
        <v>33.265700000000002</v>
      </c>
      <c r="HL213">
        <v>33.260300000000001</v>
      </c>
      <c r="HM213">
        <v>69.133799999999994</v>
      </c>
      <c r="HN213">
        <v>17.8491</v>
      </c>
      <c r="HO213">
        <v>100</v>
      </c>
      <c r="HP213">
        <v>31</v>
      </c>
      <c r="HQ213">
        <v>1320.96</v>
      </c>
      <c r="HR213">
        <v>33.2087</v>
      </c>
      <c r="HS213">
        <v>98.864199999999997</v>
      </c>
      <c r="HT213">
        <v>97.856499999999997</v>
      </c>
    </row>
    <row r="214" spans="1:228" x14ac:dyDescent="0.3">
      <c r="A214">
        <v>199</v>
      </c>
      <c r="B214">
        <v>1673983860.5</v>
      </c>
      <c r="C214">
        <v>790.40000009536743</v>
      </c>
      <c r="D214" t="s">
        <v>757</v>
      </c>
      <c r="E214" t="s">
        <v>758</v>
      </c>
      <c r="F214">
        <v>4</v>
      </c>
      <c r="G214">
        <v>1673983858.1875</v>
      </c>
      <c r="H214">
        <f t="shared" si="102"/>
        <v>1.0523354640561157E-3</v>
      </c>
      <c r="I214">
        <f t="shared" si="103"/>
        <v>1.0523354640561158</v>
      </c>
      <c r="J214">
        <f t="shared" si="104"/>
        <v>14.268176722193216</v>
      </c>
      <c r="K214">
        <f t="shared" si="105"/>
        <v>1289.86625</v>
      </c>
      <c r="L214">
        <f t="shared" si="106"/>
        <v>882.05567364289288</v>
      </c>
      <c r="M214">
        <f t="shared" si="107"/>
        <v>89.270622114178835</v>
      </c>
      <c r="N214">
        <f t="shared" si="108"/>
        <v>130.54409831754131</v>
      </c>
      <c r="O214">
        <f t="shared" si="109"/>
        <v>6.1097591832316861E-2</v>
      </c>
      <c r="P214">
        <f t="shared" si="110"/>
        <v>2.7679757705420176</v>
      </c>
      <c r="Q214">
        <f t="shared" si="111"/>
        <v>6.0358151533413194E-2</v>
      </c>
      <c r="R214">
        <f t="shared" si="112"/>
        <v>3.7789534770190703E-2</v>
      </c>
      <c r="S214">
        <f t="shared" si="113"/>
        <v>226.11198253999893</v>
      </c>
      <c r="T214">
        <f t="shared" si="114"/>
        <v>34.520029971821913</v>
      </c>
      <c r="U214">
        <f t="shared" si="115"/>
        <v>33.305612500000002</v>
      </c>
      <c r="V214">
        <f t="shared" si="116"/>
        <v>5.1395115452259947</v>
      </c>
      <c r="W214">
        <f t="shared" si="117"/>
        <v>66.739447029200548</v>
      </c>
      <c r="X214">
        <f t="shared" si="118"/>
        <v>3.4498514001297851</v>
      </c>
      <c r="Y214">
        <f t="shared" si="119"/>
        <v>5.169133928575059</v>
      </c>
      <c r="Z214">
        <f t="shared" si="120"/>
        <v>1.6896601450962097</v>
      </c>
      <c r="AA214">
        <f t="shared" si="121"/>
        <v>-46.407993964874706</v>
      </c>
      <c r="AB214">
        <f t="shared" si="122"/>
        <v>15.303240103986971</v>
      </c>
      <c r="AC214">
        <f t="shared" si="123"/>
        <v>1.2706187909145237</v>
      </c>
      <c r="AD214">
        <f t="shared" si="124"/>
        <v>196.27784747002573</v>
      </c>
      <c r="AE214">
        <f t="shared" si="125"/>
        <v>24.807786565807927</v>
      </c>
      <c r="AF214">
        <f t="shared" si="126"/>
        <v>1.0492674014930634</v>
      </c>
      <c r="AG214">
        <f t="shared" si="127"/>
        <v>14.268176722193216</v>
      </c>
      <c r="AH214">
        <v>1358.845583121046</v>
      </c>
      <c r="AI214">
        <v>1338.5006060606061</v>
      </c>
      <c r="AJ214">
        <v>1.7181688176869789</v>
      </c>
      <c r="AK214">
        <v>64.11169264173391</v>
      </c>
      <c r="AL214">
        <f t="shared" si="128"/>
        <v>1.0523354640561158</v>
      </c>
      <c r="AM214">
        <v>33.151284729058503</v>
      </c>
      <c r="AN214">
        <v>34.088066666666663</v>
      </c>
      <c r="AO214">
        <v>2.6126650403459468E-4</v>
      </c>
      <c r="AP214">
        <v>93.4431284046358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47282.911296144594</v>
      </c>
      <c r="AV214">
        <f t="shared" si="132"/>
        <v>1199.9974999999999</v>
      </c>
      <c r="AW214">
        <f t="shared" si="133"/>
        <v>1025.9214137512947</v>
      </c>
      <c r="AX214">
        <f t="shared" si="134"/>
        <v>0.85493629257668846</v>
      </c>
      <c r="AY214">
        <f t="shared" si="135"/>
        <v>0.18842704467300886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1673983858.1875</v>
      </c>
      <c r="BF214">
        <v>1289.86625</v>
      </c>
      <c r="BG214">
        <v>1314.0150000000001</v>
      </c>
      <c r="BH214">
        <v>34.086924999999987</v>
      </c>
      <c r="BI214">
        <v>33.151387499999998</v>
      </c>
      <c r="BJ214">
        <v>1296.99125</v>
      </c>
      <c r="BK214">
        <v>33.87115</v>
      </c>
      <c r="BL214">
        <v>650.00137499999994</v>
      </c>
      <c r="BM214">
        <v>101.1075</v>
      </c>
      <c r="BN214">
        <v>9.9968849999999998E-2</v>
      </c>
      <c r="BO214">
        <v>33.408162500000003</v>
      </c>
      <c r="BP214">
        <v>33.305612500000002</v>
      </c>
      <c r="BQ214">
        <v>999.9</v>
      </c>
      <c r="BR214">
        <v>0</v>
      </c>
      <c r="BS214">
        <v>0</v>
      </c>
      <c r="BT214">
        <v>9006.40625</v>
      </c>
      <c r="BU214">
        <v>0</v>
      </c>
      <c r="BV214">
        <v>1531.3987500000001</v>
      </c>
      <c r="BW214">
        <v>-24.149812499999999</v>
      </c>
      <c r="BX214">
        <v>1335.38625</v>
      </c>
      <c r="BY214">
        <v>1359.0725</v>
      </c>
      <c r="BZ214">
        <v>0.93550537499999997</v>
      </c>
      <c r="CA214">
        <v>1314.0150000000001</v>
      </c>
      <c r="CB214">
        <v>33.151387499999998</v>
      </c>
      <c r="CC214">
        <v>3.4464437499999998</v>
      </c>
      <c r="CD214">
        <v>3.35185625</v>
      </c>
      <c r="CE214">
        <v>26.3581875</v>
      </c>
      <c r="CF214">
        <v>25.887474999999998</v>
      </c>
      <c r="CG214">
        <v>1199.9974999999999</v>
      </c>
      <c r="CH214">
        <v>0.50004025000000007</v>
      </c>
      <c r="CI214">
        <v>0.49995974999999998</v>
      </c>
      <c r="CJ214">
        <v>0</v>
      </c>
      <c r="CK214">
        <v>942.99137499999995</v>
      </c>
      <c r="CL214">
        <v>4.9990899999999998</v>
      </c>
      <c r="CM214">
        <v>10307.762500000001</v>
      </c>
      <c r="CN214">
        <v>9557.9850000000006</v>
      </c>
      <c r="CO214">
        <v>43.5</v>
      </c>
      <c r="CP214">
        <v>45.757750000000001</v>
      </c>
      <c r="CQ214">
        <v>44.436999999999998</v>
      </c>
      <c r="CR214">
        <v>44.436999999999998</v>
      </c>
      <c r="CS214">
        <v>44.811999999999998</v>
      </c>
      <c r="CT214">
        <v>597.54874999999993</v>
      </c>
      <c r="CU214">
        <v>597.45125000000007</v>
      </c>
      <c r="CV214">
        <v>0</v>
      </c>
      <c r="CW214">
        <v>1673983860.7</v>
      </c>
      <c r="CX214">
        <v>0</v>
      </c>
      <c r="CY214">
        <v>1673981072</v>
      </c>
      <c r="CZ214" t="s">
        <v>356</v>
      </c>
      <c r="DA214">
        <v>1673981071.5</v>
      </c>
      <c r="DB214">
        <v>1673981072</v>
      </c>
      <c r="DC214">
        <v>22</v>
      </c>
      <c r="DD214">
        <v>6.0000000000000001E-3</v>
      </c>
      <c r="DE214">
        <v>1.4999999999999999E-2</v>
      </c>
      <c r="DF214">
        <v>-5.52</v>
      </c>
      <c r="DG214">
        <v>0.19600000000000001</v>
      </c>
      <c r="DH214">
        <v>415</v>
      </c>
      <c r="DI214">
        <v>30</v>
      </c>
      <c r="DJ214">
        <v>0.47</v>
      </c>
      <c r="DK214">
        <v>0.06</v>
      </c>
      <c r="DL214">
        <v>-24.147385365853658</v>
      </c>
      <c r="DM214">
        <v>0.2025240418118151</v>
      </c>
      <c r="DN214">
        <v>6.5457010882308542E-2</v>
      </c>
      <c r="DO214">
        <v>0</v>
      </c>
      <c r="DP214">
        <v>0.91709173170731717</v>
      </c>
      <c r="DQ214">
        <v>0.13741670383275309</v>
      </c>
      <c r="DR214">
        <v>1.3753087396218311E-2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370</v>
      </c>
      <c r="EA214">
        <v>3.29636</v>
      </c>
      <c r="EB214">
        <v>2.6254400000000002</v>
      </c>
      <c r="EC214">
        <v>0.21970600000000001</v>
      </c>
      <c r="ED214">
        <v>0.21998100000000001</v>
      </c>
      <c r="EE214">
        <v>0.13933400000000001</v>
      </c>
      <c r="EF214">
        <v>0.135433</v>
      </c>
      <c r="EG214">
        <v>23520.2</v>
      </c>
      <c r="EH214">
        <v>23916</v>
      </c>
      <c r="EI214">
        <v>28053.4</v>
      </c>
      <c r="EJ214">
        <v>29521.7</v>
      </c>
      <c r="EK214">
        <v>33237.699999999997</v>
      </c>
      <c r="EL214">
        <v>35444.800000000003</v>
      </c>
      <c r="EM214">
        <v>39606</v>
      </c>
      <c r="EN214">
        <v>42201</v>
      </c>
      <c r="EO214">
        <v>2.2263999999999999</v>
      </c>
      <c r="EP214">
        <v>2.1857500000000001</v>
      </c>
      <c r="EQ214">
        <v>0.121117</v>
      </c>
      <c r="ER214">
        <v>0</v>
      </c>
      <c r="ES214">
        <v>31.348600000000001</v>
      </c>
      <c r="ET214">
        <v>999.9</v>
      </c>
      <c r="EU214">
        <v>70.8</v>
      </c>
      <c r="EV214">
        <v>34.6</v>
      </c>
      <c r="EW214">
        <v>38.6845</v>
      </c>
      <c r="EX214">
        <v>57.42</v>
      </c>
      <c r="EY214">
        <v>-5.5448700000000004</v>
      </c>
      <c r="EZ214">
        <v>2</v>
      </c>
      <c r="FA214">
        <v>0.48260700000000001</v>
      </c>
      <c r="FB214">
        <v>0.35043000000000002</v>
      </c>
      <c r="FC214">
        <v>20.269600000000001</v>
      </c>
      <c r="FD214">
        <v>5.2183400000000004</v>
      </c>
      <c r="FE214">
        <v>12.0099</v>
      </c>
      <c r="FF214">
        <v>4.9860499999999996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1.86226</v>
      </c>
      <c r="FN214">
        <v>1.86432</v>
      </c>
      <c r="FO214">
        <v>1.8603499999999999</v>
      </c>
      <c r="FP214">
        <v>1.8611</v>
      </c>
      <c r="FQ214">
        <v>1.8602000000000001</v>
      </c>
      <c r="FR214">
        <v>1.86188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-7.13</v>
      </c>
      <c r="GH214">
        <v>0.21579999999999999</v>
      </c>
      <c r="GI214">
        <v>-4.1132035990306486</v>
      </c>
      <c r="GJ214">
        <v>-4.0977002334145526E-3</v>
      </c>
      <c r="GK214">
        <v>1.9870096767282211E-6</v>
      </c>
      <c r="GL214">
        <v>-4.7591234531596528E-10</v>
      </c>
      <c r="GM214">
        <v>-9.7813170522517312E-2</v>
      </c>
      <c r="GN214">
        <v>-4.4277268217585318E-5</v>
      </c>
      <c r="GO214">
        <v>7.6125673839889962E-4</v>
      </c>
      <c r="GP214">
        <v>-1.4366726965109579E-5</v>
      </c>
      <c r="GQ214">
        <v>6</v>
      </c>
      <c r="GR214">
        <v>2093</v>
      </c>
      <c r="GS214">
        <v>4</v>
      </c>
      <c r="GT214">
        <v>31</v>
      </c>
      <c r="GU214">
        <v>46.5</v>
      </c>
      <c r="GV214">
        <v>46.5</v>
      </c>
      <c r="GW214">
        <v>3.4692400000000001</v>
      </c>
      <c r="GX214">
        <v>2.5122100000000001</v>
      </c>
      <c r="GY214">
        <v>2.04834</v>
      </c>
      <c r="GZ214">
        <v>2.6245099999999999</v>
      </c>
      <c r="HA214">
        <v>2.1972700000000001</v>
      </c>
      <c r="HB214">
        <v>2.3156699999999999</v>
      </c>
      <c r="HC214">
        <v>40.07</v>
      </c>
      <c r="HD214">
        <v>15.138999999999999</v>
      </c>
      <c r="HE214">
        <v>18</v>
      </c>
      <c r="HF214">
        <v>708.66300000000001</v>
      </c>
      <c r="HG214">
        <v>751.29100000000005</v>
      </c>
      <c r="HH214">
        <v>31.001000000000001</v>
      </c>
      <c r="HI214">
        <v>33.492800000000003</v>
      </c>
      <c r="HJ214">
        <v>30.001000000000001</v>
      </c>
      <c r="HK214">
        <v>33.274700000000003</v>
      </c>
      <c r="HL214">
        <v>33.270699999999998</v>
      </c>
      <c r="HM214">
        <v>69.412700000000001</v>
      </c>
      <c r="HN214">
        <v>17.8491</v>
      </c>
      <c r="HO214">
        <v>100</v>
      </c>
      <c r="HP214">
        <v>31</v>
      </c>
      <c r="HQ214">
        <v>1327.64</v>
      </c>
      <c r="HR214">
        <v>33.2087</v>
      </c>
      <c r="HS214">
        <v>98.863200000000006</v>
      </c>
      <c r="HT214">
        <v>97.856499999999997</v>
      </c>
    </row>
    <row r="215" spans="1:228" x14ac:dyDescent="0.3">
      <c r="A215">
        <v>200</v>
      </c>
      <c r="B215">
        <v>1673983864.5</v>
      </c>
      <c r="C215">
        <v>794.40000009536743</v>
      </c>
      <c r="D215" t="s">
        <v>759</v>
      </c>
      <c r="E215" t="s">
        <v>760</v>
      </c>
      <c r="F215">
        <v>4</v>
      </c>
      <c r="G215">
        <v>1673983862.5</v>
      </c>
      <c r="H215">
        <f t="shared" si="102"/>
        <v>1.0554790612525809E-3</v>
      </c>
      <c r="I215">
        <f t="shared" si="103"/>
        <v>1.0554790612525808</v>
      </c>
      <c r="J215">
        <f t="shared" si="104"/>
        <v>14.228217289234651</v>
      </c>
      <c r="K215">
        <f t="shared" si="105"/>
        <v>1297.0614285714289</v>
      </c>
      <c r="L215">
        <f t="shared" si="106"/>
        <v>890.6979453077347</v>
      </c>
      <c r="M215">
        <f t="shared" si="107"/>
        <v>90.144922657554304</v>
      </c>
      <c r="N215">
        <f t="shared" si="108"/>
        <v>131.27177712335629</v>
      </c>
      <c r="O215">
        <f t="shared" si="109"/>
        <v>6.1203656151534884E-2</v>
      </c>
      <c r="P215">
        <f t="shared" si="110"/>
        <v>2.7699893038602963</v>
      </c>
      <c r="Q215">
        <f t="shared" si="111"/>
        <v>6.0462195443191799E-2</v>
      </c>
      <c r="R215">
        <f t="shared" si="112"/>
        <v>3.7854740959454847E-2</v>
      </c>
      <c r="S215">
        <f t="shared" si="113"/>
        <v>226.11126297416826</v>
      </c>
      <c r="T215">
        <f t="shared" si="114"/>
        <v>34.525225324971714</v>
      </c>
      <c r="U215">
        <f t="shared" si="115"/>
        <v>33.313942857142862</v>
      </c>
      <c r="V215">
        <f t="shared" si="116"/>
        <v>5.141912311938345</v>
      </c>
      <c r="W215">
        <f t="shared" si="117"/>
        <v>66.719801550221234</v>
      </c>
      <c r="X215">
        <f t="shared" si="118"/>
        <v>3.4501516537163597</v>
      </c>
      <c r="Y215">
        <f t="shared" si="119"/>
        <v>5.1711059888560467</v>
      </c>
      <c r="Z215">
        <f t="shared" si="120"/>
        <v>1.6917606582219853</v>
      </c>
      <c r="AA215">
        <f t="shared" si="121"/>
        <v>-46.54662660123882</v>
      </c>
      <c r="AB215">
        <f t="shared" si="122"/>
        <v>15.087168731558855</v>
      </c>
      <c r="AC215">
        <f t="shared" si="123"/>
        <v>1.2518607200078022</v>
      </c>
      <c r="AD215">
        <f t="shared" si="124"/>
        <v>195.9036658244961</v>
      </c>
      <c r="AE215">
        <f t="shared" si="125"/>
        <v>24.841358350105171</v>
      </c>
      <c r="AF215">
        <f t="shared" si="126"/>
        <v>1.0520673139832262</v>
      </c>
      <c r="AG215">
        <f t="shared" si="127"/>
        <v>14.228217289234651</v>
      </c>
      <c r="AH215">
        <v>1365.7802205573321</v>
      </c>
      <c r="AI215">
        <v>1345.428969696969</v>
      </c>
      <c r="AJ215">
        <v>1.729577784229452</v>
      </c>
      <c r="AK215">
        <v>64.11169264173391</v>
      </c>
      <c r="AL215">
        <f t="shared" si="128"/>
        <v>1.0554790612525808</v>
      </c>
      <c r="AM215">
        <v>33.152458176481439</v>
      </c>
      <c r="AN215">
        <v>34.09300727272727</v>
      </c>
      <c r="AO215">
        <v>9.0922438554242937E-5</v>
      </c>
      <c r="AP215">
        <v>93.4431284046358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47337.184804012359</v>
      </c>
      <c r="AV215">
        <f t="shared" si="132"/>
        <v>1199.994285714286</v>
      </c>
      <c r="AW215">
        <f t="shared" si="133"/>
        <v>1025.918606722367</v>
      </c>
      <c r="AX215">
        <f t="shared" si="134"/>
        <v>0.85493624339360763</v>
      </c>
      <c r="AY215">
        <f t="shared" si="135"/>
        <v>0.18842694974966279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1673983862.5</v>
      </c>
      <c r="BF215">
        <v>1297.0614285714289</v>
      </c>
      <c r="BG215">
        <v>1321.251428571429</v>
      </c>
      <c r="BH215">
        <v>34.090028571428569</v>
      </c>
      <c r="BI215">
        <v>33.152000000000001</v>
      </c>
      <c r="BJ215">
        <v>1304.194285714286</v>
      </c>
      <c r="BK215">
        <v>33.874285714285712</v>
      </c>
      <c r="BL215">
        <v>650.00299999999993</v>
      </c>
      <c r="BM215">
        <v>101.1071428571429</v>
      </c>
      <c r="BN215">
        <v>9.9919685714285708E-2</v>
      </c>
      <c r="BO215">
        <v>33.414971428571427</v>
      </c>
      <c r="BP215">
        <v>33.313942857142862</v>
      </c>
      <c r="BQ215">
        <v>999.89999999999986</v>
      </c>
      <c r="BR215">
        <v>0</v>
      </c>
      <c r="BS215">
        <v>0</v>
      </c>
      <c r="BT215">
        <v>9017.1428571428569</v>
      </c>
      <c r="BU215">
        <v>0</v>
      </c>
      <c r="BV215">
        <v>1535.5571428571429</v>
      </c>
      <c r="BW215">
        <v>-24.189914285714281</v>
      </c>
      <c r="BX215">
        <v>1342.8371428571429</v>
      </c>
      <c r="BY215">
        <v>1366.5542857142859</v>
      </c>
      <c r="BZ215">
        <v>0.93802228571428581</v>
      </c>
      <c r="CA215">
        <v>1321.251428571429</v>
      </c>
      <c r="CB215">
        <v>33.152000000000001</v>
      </c>
      <c r="CC215">
        <v>3.4467500000000011</v>
      </c>
      <c r="CD215">
        <v>3.3519100000000002</v>
      </c>
      <c r="CE215">
        <v>26.3597</v>
      </c>
      <c r="CF215">
        <v>25.88775714285714</v>
      </c>
      <c r="CG215">
        <v>1199.994285714286</v>
      </c>
      <c r="CH215">
        <v>0.50004171428571431</v>
      </c>
      <c r="CI215">
        <v>0.49995828571428569</v>
      </c>
      <c r="CJ215">
        <v>0</v>
      </c>
      <c r="CK215">
        <v>942.87900000000002</v>
      </c>
      <c r="CL215">
        <v>4.9990899999999998</v>
      </c>
      <c r="CM215">
        <v>10307.17142857143</v>
      </c>
      <c r="CN215">
        <v>9557.9685714285715</v>
      </c>
      <c r="CO215">
        <v>43.5</v>
      </c>
      <c r="CP215">
        <v>45.776571428571437</v>
      </c>
      <c r="CQ215">
        <v>44.436999999999998</v>
      </c>
      <c r="CR215">
        <v>44.419285714285706</v>
      </c>
      <c r="CS215">
        <v>44.811999999999998</v>
      </c>
      <c r="CT215">
        <v>597.55000000000007</v>
      </c>
      <c r="CU215">
        <v>597.44857142857143</v>
      </c>
      <c r="CV215">
        <v>0</v>
      </c>
      <c r="CW215">
        <v>1673983864.9000001</v>
      </c>
      <c r="CX215">
        <v>0</v>
      </c>
      <c r="CY215">
        <v>1673981072</v>
      </c>
      <c r="CZ215" t="s">
        <v>356</v>
      </c>
      <c r="DA215">
        <v>1673981071.5</v>
      </c>
      <c r="DB215">
        <v>1673981072</v>
      </c>
      <c r="DC215">
        <v>22</v>
      </c>
      <c r="DD215">
        <v>6.0000000000000001E-3</v>
      </c>
      <c r="DE215">
        <v>1.4999999999999999E-2</v>
      </c>
      <c r="DF215">
        <v>-5.52</v>
      </c>
      <c r="DG215">
        <v>0.19600000000000001</v>
      </c>
      <c r="DH215">
        <v>415</v>
      </c>
      <c r="DI215">
        <v>30</v>
      </c>
      <c r="DJ215">
        <v>0.47</v>
      </c>
      <c r="DK215">
        <v>0.06</v>
      </c>
      <c r="DL215">
        <v>-24.144080487804882</v>
      </c>
      <c r="DM215">
        <v>-0.15441114982578649</v>
      </c>
      <c r="DN215">
        <v>5.9350834623396728E-2</v>
      </c>
      <c r="DO215">
        <v>0</v>
      </c>
      <c r="DP215">
        <v>0.92446687804878058</v>
      </c>
      <c r="DQ215">
        <v>0.118537714285715</v>
      </c>
      <c r="DR215">
        <v>1.2139596033772151E-2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370</v>
      </c>
      <c r="EA215">
        <v>3.2963800000000001</v>
      </c>
      <c r="EB215">
        <v>2.62534</v>
      </c>
      <c r="EC215">
        <v>0.22039500000000001</v>
      </c>
      <c r="ED215">
        <v>0.220663</v>
      </c>
      <c r="EE215">
        <v>0.139344</v>
      </c>
      <c r="EF215">
        <v>0.13542499999999999</v>
      </c>
      <c r="EG215">
        <v>23498.7</v>
      </c>
      <c r="EH215">
        <v>23894.400000000001</v>
      </c>
      <c r="EI215">
        <v>28052.7</v>
      </c>
      <c r="EJ215">
        <v>29521.1</v>
      </c>
      <c r="EK215">
        <v>33236.199999999997</v>
      </c>
      <c r="EL215">
        <v>35444.6</v>
      </c>
      <c r="EM215">
        <v>39604.6</v>
      </c>
      <c r="EN215">
        <v>42200.4</v>
      </c>
      <c r="EO215">
        <v>2.2262499999999998</v>
      </c>
      <c r="EP215">
        <v>2.1854300000000002</v>
      </c>
      <c r="EQ215">
        <v>0.121072</v>
      </c>
      <c r="ER215">
        <v>0</v>
      </c>
      <c r="ES215">
        <v>31.362300000000001</v>
      </c>
      <c r="ET215">
        <v>999.9</v>
      </c>
      <c r="EU215">
        <v>70.8</v>
      </c>
      <c r="EV215">
        <v>34.6</v>
      </c>
      <c r="EW215">
        <v>38.680399999999999</v>
      </c>
      <c r="EX215">
        <v>57.09</v>
      </c>
      <c r="EY215">
        <v>-5.50481</v>
      </c>
      <c r="EZ215">
        <v>2</v>
      </c>
      <c r="FA215">
        <v>0.48325699999999999</v>
      </c>
      <c r="FB215">
        <v>0.35687600000000003</v>
      </c>
      <c r="FC215">
        <v>20.269500000000001</v>
      </c>
      <c r="FD215">
        <v>5.21774</v>
      </c>
      <c r="FE215">
        <v>12.0099</v>
      </c>
      <c r="FF215">
        <v>4.9856999999999996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1.8622300000000001</v>
      </c>
      <c r="FN215">
        <v>1.8643099999999999</v>
      </c>
      <c r="FO215">
        <v>1.8603499999999999</v>
      </c>
      <c r="FP215">
        <v>1.8611</v>
      </c>
      <c r="FQ215">
        <v>1.8602000000000001</v>
      </c>
      <c r="FR215">
        <v>1.86188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-7.14</v>
      </c>
      <c r="GH215">
        <v>0.21579999999999999</v>
      </c>
      <c r="GI215">
        <v>-4.1132035990306486</v>
      </c>
      <c r="GJ215">
        <v>-4.0977002334145526E-3</v>
      </c>
      <c r="GK215">
        <v>1.9870096767282211E-6</v>
      </c>
      <c r="GL215">
        <v>-4.7591234531596528E-10</v>
      </c>
      <c r="GM215">
        <v>-9.7813170522517312E-2</v>
      </c>
      <c r="GN215">
        <v>-4.4277268217585318E-5</v>
      </c>
      <c r="GO215">
        <v>7.6125673839889962E-4</v>
      </c>
      <c r="GP215">
        <v>-1.4366726965109579E-5</v>
      </c>
      <c r="GQ215">
        <v>6</v>
      </c>
      <c r="GR215">
        <v>2093</v>
      </c>
      <c r="GS215">
        <v>4</v>
      </c>
      <c r="GT215">
        <v>31</v>
      </c>
      <c r="GU215">
        <v>46.5</v>
      </c>
      <c r="GV215">
        <v>46.5</v>
      </c>
      <c r="GW215">
        <v>3.4838900000000002</v>
      </c>
      <c r="GX215">
        <v>2.51709</v>
      </c>
      <c r="GY215">
        <v>2.04834</v>
      </c>
      <c r="GZ215">
        <v>2.6257299999999999</v>
      </c>
      <c r="HA215">
        <v>2.1972700000000001</v>
      </c>
      <c r="HB215">
        <v>2.3107899999999999</v>
      </c>
      <c r="HC215">
        <v>40.07</v>
      </c>
      <c r="HD215">
        <v>15.121499999999999</v>
      </c>
      <c r="HE215">
        <v>18</v>
      </c>
      <c r="HF215">
        <v>708.64499999999998</v>
      </c>
      <c r="HG215">
        <v>751.09699999999998</v>
      </c>
      <c r="HH215">
        <v>31.0015</v>
      </c>
      <c r="HI215">
        <v>33.502000000000002</v>
      </c>
      <c r="HJ215">
        <v>30.000900000000001</v>
      </c>
      <c r="HK215">
        <v>33.284300000000002</v>
      </c>
      <c r="HL215">
        <v>33.280299999999997</v>
      </c>
      <c r="HM215">
        <v>69.689800000000005</v>
      </c>
      <c r="HN215">
        <v>17.8491</v>
      </c>
      <c r="HO215">
        <v>100</v>
      </c>
      <c r="HP215">
        <v>31</v>
      </c>
      <c r="HQ215">
        <v>1334.32</v>
      </c>
      <c r="HR215">
        <v>33.2087</v>
      </c>
      <c r="HS215">
        <v>98.860200000000006</v>
      </c>
      <c r="HT215">
        <v>97.854699999999994</v>
      </c>
    </row>
    <row r="216" spans="1:228" x14ac:dyDescent="0.3">
      <c r="A216">
        <v>201</v>
      </c>
      <c r="B216">
        <v>1673983868.5</v>
      </c>
      <c r="C216">
        <v>798.40000009536743</v>
      </c>
      <c r="D216" t="s">
        <v>761</v>
      </c>
      <c r="E216" t="s">
        <v>762</v>
      </c>
      <c r="F216">
        <v>4</v>
      </c>
      <c r="G216">
        <v>1673983866.1875</v>
      </c>
      <c r="H216">
        <f t="shared" si="102"/>
        <v>1.0586192607180045E-3</v>
      </c>
      <c r="I216">
        <f t="shared" si="103"/>
        <v>1.0586192607180045</v>
      </c>
      <c r="J216">
        <f t="shared" si="104"/>
        <v>14.258295604052906</v>
      </c>
      <c r="K216">
        <f t="shared" si="105"/>
        <v>1303.1837499999999</v>
      </c>
      <c r="L216">
        <f t="shared" si="106"/>
        <v>895.5140497637899</v>
      </c>
      <c r="M216">
        <f t="shared" si="107"/>
        <v>90.632869574573789</v>
      </c>
      <c r="N216">
        <f t="shared" si="108"/>
        <v>131.89216057147092</v>
      </c>
      <c r="O216">
        <f t="shared" si="109"/>
        <v>6.1163731344772342E-2</v>
      </c>
      <c r="P216">
        <f t="shared" si="110"/>
        <v>2.7668604353045025</v>
      </c>
      <c r="Q216">
        <f t="shared" si="111"/>
        <v>6.0422404921174427E-2</v>
      </c>
      <c r="R216">
        <f t="shared" si="112"/>
        <v>3.7829859601489227E-2</v>
      </c>
      <c r="S216">
        <f t="shared" si="113"/>
        <v>226.11234550644895</v>
      </c>
      <c r="T216">
        <f t="shared" si="114"/>
        <v>34.529859024713261</v>
      </c>
      <c r="U216">
        <f t="shared" si="115"/>
        <v>33.336374999999997</v>
      </c>
      <c r="V216">
        <f t="shared" si="116"/>
        <v>5.1483819930866401</v>
      </c>
      <c r="W216">
        <f t="shared" si="117"/>
        <v>66.71075424527443</v>
      </c>
      <c r="X216">
        <f t="shared" si="118"/>
        <v>3.4505203730014506</v>
      </c>
      <c r="Y216">
        <f t="shared" si="119"/>
        <v>5.1723600070761817</v>
      </c>
      <c r="Z216">
        <f t="shared" si="120"/>
        <v>1.6978616200851895</v>
      </c>
      <c r="AA216">
        <f t="shared" si="121"/>
        <v>-46.685109397664</v>
      </c>
      <c r="AB216">
        <f t="shared" si="122"/>
        <v>12.369671798932719</v>
      </c>
      <c r="AC216">
        <f t="shared" si="123"/>
        <v>1.0276711832752499</v>
      </c>
      <c r="AD216">
        <f t="shared" si="124"/>
        <v>192.82457909099293</v>
      </c>
      <c r="AE216">
        <f t="shared" si="125"/>
        <v>24.896648609749835</v>
      </c>
      <c r="AF216">
        <f t="shared" si="126"/>
        <v>1.0585305255944235</v>
      </c>
      <c r="AG216">
        <f t="shared" si="127"/>
        <v>14.258295604052906</v>
      </c>
      <c r="AH216">
        <v>1372.7280859679111</v>
      </c>
      <c r="AI216">
        <v>1352.328848484849</v>
      </c>
      <c r="AJ216">
        <v>1.735012369464797</v>
      </c>
      <c r="AK216">
        <v>64.11169264173391</v>
      </c>
      <c r="AL216">
        <f t="shared" si="128"/>
        <v>1.0586192607180045</v>
      </c>
      <c r="AM216">
        <v>33.149208574437033</v>
      </c>
      <c r="AN216">
        <v>34.092722424242417</v>
      </c>
      <c r="AO216">
        <v>4.6648314906940921E-5</v>
      </c>
      <c r="AP216">
        <v>93.4431284046358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47250.556408936471</v>
      </c>
      <c r="AV216">
        <f t="shared" si="132"/>
        <v>1200</v>
      </c>
      <c r="AW216">
        <f t="shared" si="133"/>
        <v>1025.9234950810614</v>
      </c>
      <c r="AX216">
        <f t="shared" si="134"/>
        <v>0.85493624590088457</v>
      </c>
      <c r="AY216">
        <f t="shared" si="135"/>
        <v>0.18842695458870745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1673983866.1875</v>
      </c>
      <c r="BF216">
        <v>1303.1837499999999</v>
      </c>
      <c r="BG216">
        <v>1327.43625</v>
      </c>
      <c r="BH216">
        <v>34.093474999999998</v>
      </c>
      <c r="BI216">
        <v>33.149774999999998</v>
      </c>
      <c r="BJ216">
        <v>1310.3275000000001</v>
      </c>
      <c r="BK216">
        <v>33.8776875</v>
      </c>
      <c r="BL216">
        <v>650.06349999999998</v>
      </c>
      <c r="BM216">
        <v>101.107625</v>
      </c>
      <c r="BN216">
        <v>0.1000217125</v>
      </c>
      <c r="BO216">
        <v>33.419300000000007</v>
      </c>
      <c r="BP216">
        <v>33.336374999999997</v>
      </c>
      <c r="BQ216">
        <v>999.9</v>
      </c>
      <c r="BR216">
        <v>0</v>
      </c>
      <c r="BS216">
        <v>0</v>
      </c>
      <c r="BT216">
        <v>9000.46875</v>
      </c>
      <c r="BU216">
        <v>0</v>
      </c>
      <c r="BV216">
        <v>1541.2962500000001</v>
      </c>
      <c r="BW216">
        <v>-24.251037499999999</v>
      </c>
      <c r="BX216">
        <v>1349.1849999999999</v>
      </c>
      <c r="BY216">
        <v>1372.94875</v>
      </c>
      <c r="BZ216">
        <v>0.94368750000000001</v>
      </c>
      <c r="CA216">
        <v>1327.43625</v>
      </c>
      <c r="CB216">
        <v>33.149774999999998</v>
      </c>
      <c r="CC216">
        <v>3.4471112499999998</v>
      </c>
      <c r="CD216">
        <v>3.3516987500000002</v>
      </c>
      <c r="CE216">
        <v>26.361474999999999</v>
      </c>
      <c r="CF216">
        <v>25.8866625</v>
      </c>
      <c r="CG216">
        <v>1200</v>
      </c>
      <c r="CH216">
        <v>0.500042125</v>
      </c>
      <c r="CI216">
        <v>0.499957875</v>
      </c>
      <c r="CJ216">
        <v>0</v>
      </c>
      <c r="CK216">
        <v>942.84537499999999</v>
      </c>
      <c r="CL216">
        <v>4.9990899999999998</v>
      </c>
      <c r="CM216">
        <v>10307.362499999999</v>
      </c>
      <c r="CN216">
        <v>9557.9950000000008</v>
      </c>
      <c r="CO216">
        <v>43.5</v>
      </c>
      <c r="CP216">
        <v>45.811999999999998</v>
      </c>
      <c r="CQ216">
        <v>44.436999999999998</v>
      </c>
      <c r="CR216">
        <v>44.436999999999998</v>
      </c>
      <c r="CS216">
        <v>44.811999999999998</v>
      </c>
      <c r="CT216">
        <v>597.5524999999999</v>
      </c>
      <c r="CU216">
        <v>597.45125000000007</v>
      </c>
      <c r="CV216">
        <v>0</v>
      </c>
      <c r="CW216">
        <v>1673983869.0999999</v>
      </c>
      <c r="CX216">
        <v>0</v>
      </c>
      <c r="CY216">
        <v>1673981072</v>
      </c>
      <c r="CZ216" t="s">
        <v>356</v>
      </c>
      <c r="DA216">
        <v>1673981071.5</v>
      </c>
      <c r="DB216">
        <v>1673981072</v>
      </c>
      <c r="DC216">
        <v>22</v>
      </c>
      <c r="DD216">
        <v>6.0000000000000001E-3</v>
      </c>
      <c r="DE216">
        <v>1.4999999999999999E-2</v>
      </c>
      <c r="DF216">
        <v>-5.52</v>
      </c>
      <c r="DG216">
        <v>0.19600000000000001</v>
      </c>
      <c r="DH216">
        <v>415</v>
      </c>
      <c r="DI216">
        <v>30</v>
      </c>
      <c r="DJ216">
        <v>0.47</v>
      </c>
      <c r="DK216">
        <v>0.06</v>
      </c>
      <c r="DL216">
        <v>-24.159629268292679</v>
      </c>
      <c r="DM216">
        <v>-0.60728989547041801</v>
      </c>
      <c r="DN216">
        <v>6.8762178500594046E-2</v>
      </c>
      <c r="DO216">
        <v>0</v>
      </c>
      <c r="DP216">
        <v>0.93213924390243896</v>
      </c>
      <c r="DQ216">
        <v>8.9494954703832411E-2</v>
      </c>
      <c r="DR216">
        <v>9.0659542722948284E-3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3.2962899999999999</v>
      </c>
      <c r="EB216">
        <v>2.6251500000000001</v>
      </c>
      <c r="EC216">
        <v>0.221084</v>
      </c>
      <c r="ED216">
        <v>0.221336</v>
      </c>
      <c r="EE216">
        <v>0.13933699999999999</v>
      </c>
      <c r="EF216">
        <v>0.13542599999999999</v>
      </c>
      <c r="EG216">
        <v>23477.3</v>
      </c>
      <c r="EH216">
        <v>23872.9</v>
      </c>
      <c r="EI216">
        <v>28052.1</v>
      </c>
      <c r="EJ216">
        <v>29520.2</v>
      </c>
      <c r="EK216">
        <v>33235.800000000003</v>
      </c>
      <c r="EL216">
        <v>35443.599999999999</v>
      </c>
      <c r="EM216">
        <v>39603.800000000003</v>
      </c>
      <c r="EN216">
        <v>42199.199999999997</v>
      </c>
      <c r="EO216">
        <v>2.2261500000000001</v>
      </c>
      <c r="EP216">
        <v>2.1854300000000002</v>
      </c>
      <c r="EQ216">
        <v>0.12117600000000001</v>
      </c>
      <c r="ER216">
        <v>0</v>
      </c>
      <c r="ES216">
        <v>31.377500000000001</v>
      </c>
      <c r="ET216">
        <v>999.9</v>
      </c>
      <c r="EU216">
        <v>70.8</v>
      </c>
      <c r="EV216">
        <v>34.6</v>
      </c>
      <c r="EW216">
        <v>38.682499999999997</v>
      </c>
      <c r="EX216">
        <v>57.09</v>
      </c>
      <c r="EY216">
        <v>-5.4286899999999996</v>
      </c>
      <c r="EZ216">
        <v>2</v>
      </c>
      <c r="FA216">
        <v>0.48403499999999999</v>
      </c>
      <c r="FB216">
        <v>0.36032700000000001</v>
      </c>
      <c r="FC216">
        <v>20.269500000000001</v>
      </c>
      <c r="FD216">
        <v>5.2187900000000003</v>
      </c>
      <c r="FE216">
        <v>12.0099</v>
      </c>
      <c r="FF216">
        <v>4.9861500000000003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1.8658600000000001</v>
      </c>
      <c r="FM216">
        <v>1.86222</v>
      </c>
      <c r="FN216">
        <v>1.8643099999999999</v>
      </c>
      <c r="FO216">
        <v>1.8603499999999999</v>
      </c>
      <c r="FP216">
        <v>1.8611</v>
      </c>
      <c r="FQ216">
        <v>1.8602000000000001</v>
      </c>
      <c r="FR216">
        <v>1.86188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-7.15</v>
      </c>
      <c r="GH216">
        <v>0.2157</v>
      </c>
      <c r="GI216">
        <v>-4.1132035990306486</v>
      </c>
      <c r="GJ216">
        <v>-4.0977002334145526E-3</v>
      </c>
      <c r="GK216">
        <v>1.9870096767282211E-6</v>
      </c>
      <c r="GL216">
        <v>-4.7591234531596528E-10</v>
      </c>
      <c r="GM216">
        <v>-9.7813170522517312E-2</v>
      </c>
      <c r="GN216">
        <v>-4.4277268217585318E-5</v>
      </c>
      <c r="GO216">
        <v>7.6125673839889962E-4</v>
      </c>
      <c r="GP216">
        <v>-1.4366726965109579E-5</v>
      </c>
      <c r="GQ216">
        <v>6</v>
      </c>
      <c r="GR216">
        <v>2093</v>
      </c>
      <c r="GS216">
        <v>4</v>
      </c>
      <c r="GT216">
        <v>31</v>
      </c>
      <c r="GU216">
        <v>46.6</v>
      </c>
      <c r="GV216">
        <v>46.6</v>
      </c>
      <c r="GW216">
        <v>3.4973100000000001</v>
      </c>
      <c r="GX216">
        <v>2.5122100000000001</v>
      </c>
      <c r="GY216">
        <v>2.04834</v>
      </c>
      <c r="GZ216">
        <v>2.6245099999999999</v>
      </c>
      <c r="HA216">
        <v>2.1972700000000001</v>
      </c>
      <c r="HB216">
        <v>2.2973599999999998</v>
      </c>
      <c r="HC216">
        <v>40.07</v>
      </c>
      <c r="HD216">
        <v>15.121499999999999</v>
      </c>
      <c r="HE216">
        <v>18</v>
      </c>
      <c r="HF216">
        <v>708.66800000000001</v>
      </c>
      <c r="HG216">
        <v>751.20799999999997</v>
      </c>
      <c r="HH216">
        <v>31.001200000000001</v>
      </c>
      <c r="HI216">
        <v>33.511600000000001</v>
      </c>
      <c r="HJ216">
        <v>30.000900000000001</v>
      </c>
      <c r="HK216">
        <v>33.293900000000001</v>
      </c>
      <c r="HL216">
        <v>33.289200000000001</v>
      </c>
      <c r="HM216">
        <v>69.954899999999995</v>
      </c>
      <c r="HN216">
        <v>17.8491</v>
      </c>
      <c r="HO216">
        <v>100</v>
      </c>
      <c r="HP216">
        <v>31</v>
      </c>
      <c r="HQ216">
        <v>1341</v>
      </c>
      <c r="HR216">
        <v>33.2087</v>
      </c>
      <c r="HS216">
        <v>98.858099999999993</v>
      </c>
      <c r="HT216">
        <v>97.851799999999997</v>
      </c>
    </row>
    <row r="217" spans="1:228" x14ac:dyDescent="0.3">
      <c r="A217">
        <v>202</v>
      </c>
      <c r="B217">
        <v>1673983872.5</v>
      </c>
      <c r="C217">
        <v>802.40000009536743</v>
      </c>
      <c r="D217" t="s">
        <v>763</v>
      </c>
      <c r="E217" t="s">
        <v>764</v>
      </c>
      <c r="F217">
        <v>4</v>
      </c>
      <c r="G217">
        <v>1673983870.5</v>
      </c>
      <c r="H217">
        <f t="shared" si="102"/>
        <v>1.0591494228509629E-3</v>
      </c>
      <c r="I217">
        <f t="shared" si="103"/>
        <v>1.0591494228509628</v>
      </c>
      <c r="J217">
        <f t="shared" si="104"/>
        <v>14.337323860713308</v>
      </c>
      <c r="K217">
        <f t="shared" si="105"/>
        <v>1310.3914285714279</v>
      </c>
      <c r="L217">
        <f t="shared" si="106"/>
        <v>900.20843888863214</v>
      </c>
      <c r="M217">
        <f t="shared" si="107"/>
        <v>91.10668321682482</v>
      </c>
      <c r="N217">
        <f t="shared" si="108"/>
        <v>132.61974851101036</v>
      </c>
      <c r="O217">
        <f t="shared" si="109"/>
        <v>6.1128079107526857E-2</v>
      </c>
      <c r="P217">
        <f t="shared" si="110"/>
        <v>2.7632181157005506</v>
      </c>
      <c r="Q217">
        <f t="shared" si="111"/>
        <v>6.0386647750869216E-2</v>
      </c>
      <c r="R217">
        <f t="shared" si="112"/>
        <v>3.7807520149953991E-2</v>
      </c>
      <c r="S217">
        <f t="shared" si="113"/>
        <v>226.11296023299485</v>
      </c>
      <c r="T217">
        <f t="shared" si="114"/>
        <v>34.540118924163423</v>
      </c>
      <c r="U217">
        <f t="shared" si="115"/>
        <v>33.342628571428577</v>
      </c>
      <c r="V217">
        <f t="shared" si="116"/>
        <v>5.150186854856079</v>
      </c>
      <c r="W217">
        <f t="shared" si="117"/>
        <v>66.676718280130402</v>
      </c>
      <c r="X217">
        <f t="shared" si="118"/>
        <v>3.4505100243103173</v>
      </c>
      <c r="Y217">
        <f t="shared" si="119"/>
        <v>5.1749847822647954</v>
      </c>
      <c r="Z217">
        <f t="shared" si="120"/>
        <v>1.6996768305457617</v>
      </c>
      <c r="AA217">
        <f t="shared" si="121"/>
        <v>-46.708489547727467</v>
      </c>
      <c r="AB217">
        <f t="shared" si="122"/>
        <v>12.771038013383325</v>
      </c>
      <c r="AC217">
        <f t="shared" si="123"/>
        <v>1.0624948658149915</v>
      </c>
      <c r="AD217">
        <f t="shared" si="124"/>
        <v>193.23800356446569</v>
      </c>
      <c r="AE217">
        <f t="shared" si="125"/>
        <v>24.68656268345579</v>
      </c>
      <c r="AF217">
        <f t="shared" si="126"/>
        <v>1.0571071791295195</v>
      </c>
      <c r="AG217">
        <f t="shared" si="127"/>
        <v>14.337323860713308</v>
      </c>
      <c r="AH217">
        <v>1379.4693521784509</v>
      </c>
      <c r="AI217">
        <v>1359.171636363636</v>
      </c>
      <c r="AJ217">
        <v>1.68914960366722</v>
      </c>
      <c r="AK217">
        <v>64.11169264173391</v>
      </c>
      <c r="AL217">
        <f t="shared" si="128"/>
        <v>1.0591494228509628</v>
      </c>
      <c r="AM217">
        <v>33.151594293586442</v>
      </c>
      <c r="AN217">
        <v>34.09572969696972</v>
      </c>
      <c r="AO217">
        <v>4.2234976995821202E-5</v>
      </c>
      <c r="AP217">
        <v>93.4431284046358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47149.147154557657</v>
      </c>
      <c r="AV217">
        <f t="shared" si="132"/>
        <v>1200</v>
      </c>
      <c r="AW217">
        <f t="shared" si="133"/>
        <v>1025.9238135922251</v>
      </c>
      <c r="AX217">
        <f t="shared" si="134"/>
        <v>0.85493651132685433</v>
      </c>
      <c r="AY217">
        <f t="shared" si="135"/>
        <v>0.18842746686082903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1673983870.5</v>
      </c>
      <c r="BF217">
        <v>1310.3914285714279</v>
      </c>
      <c r="BG217">
        <v>1334.4585714285711</v>
      </c>
      <c r="BH217">
        <v>34.093857142857154</v>
      </c>
      <c r="BI217">
        <v>33.151300000000013</v>
      </c>
      <c r="BJ217">
        <v>1317.5414285714289</v>
      </c>
      <c r="BK217">
        <v>33.878085714285717</v>
      </c>
      <c r="BL217">
        <v>649.97628571428572</v>
      </c>
      <c r="BM217">
        <v>101.1062857142857</v>
      </c>
      <c r="BN217">
        <v>9.9923071428571417E-2</v>
      </c>
      <c r="BO217">
        <v>33.428357142857138</v>
      </c>
      <c r="BP217">
        <v>33.342628571428577</v>
      </c>
      <c r="BQ217">
        <v>999.89999999999986</v>
      </c>
      <c r="BR217">
        <v>0</v>
      </c>
      <c r="BS217">
        <v>0</v>
      </c>
      <c r="BT217">
        <v>8981.25</v>
      </c>
      <c r="BU217">
        <v>0</v>
      </c>
      <c r="BV217">
        <v>1542.4657142857141</v>
      </c>
      <c r="BW217">
        <v>-24.065928571428572</v>
      </c>
      <c r="BX217">
        <v>1356.6442857142861</v>
      </c>
      <c r="BY217">
        <v>1380.212857142857</v>
      </c>
      <c r="BZ217">
        <v>0.94253714285714285</v>
      </c>
      <c r="CA217">
        <v>1334.4585714285711</v>
      </c>
      <c r="CB217">
        <v>33.151300000000013</v>
      </c>
      <c r="CC217">
        <v>3.447094285714285</v>
      </c>
      <c r="CD217">
        <v>3.3517971428571429</v>
      </c>
      <c r="CE217">
        <v>26.36138571428571</v>
      </c>
      <c r="CF217">
        <v>25.88718571428571</v>
      </c>
      <c r="CG217">
        <v>1200</v>
      </c>
      <c r="CH217">
        <v>0.50003328571428562</v>
      </c>
      <c r="CI217">
        <v>0.49996671428571432</v>
      </c>
      <c r="CJ217">
        <v>0</v>
      </c>
      <c r="CK217">
        <v>942.65071428571434</v>
      </c>
      <c r="CL217">
        <v>4.9990899999999998</v>
      </c>
      <c r="CM217">
        <v>10307.87142857143</v>
      </c>
      <c r="CN217">
        <v>9557.9671428571437</v>
      </c>
      <c r="CO217">
        <v>43.5</v>
      </c>
      <c r="CP217">
        <v>45.811999999999998</v>
      </c>
      <c r="CQ217">
        <v>44.446000000000012</v>
      </c>
      <c r="CR217">
        <v>44.436999999999998</v>
      </c>
      <c r="CS217">
        <v>44.811999999999998</v>
      </c>
      <c r="CT217">
        <v>597.54</v>
      </c>
      <c r="CU217">
        <v>597.46</v>
      </c>
      <c r="CV217">
        <v>0</v>
      </c>
      <c r="CW217">
        <v>1673983872.7</v>
      </c>
      <c r="CX217">
        <v>0</v>
      </c>
      <c r="CY217">
        <v>1673981072</v>
      </c>
      <c r="CZ217" t="s">
        <v>356</v>
      </c>
      <c r="DA217">
        <v>1673981071.5</v>
      </c>
      <c r="DB217">
        <v>1673981072</v>
      </c>
      <c r="DC217">
        <v>22</v>
      </c>
      <c r="DD217">
        <v>6.0000000000000001E-3</v>
      </c>
      <c r="DE217">
        <v>1.4999999999999999E-2</v>
      </c>
      <c r="DF217">
        <v>-5.52</v>
      </c>
      <c r="DG217">
        <v>0.19600000000000001</v>
      </c>
      <c r="DH217">
        <v>415</v>
      </c>
      <c r="DI217">
        <v>30</v>
      </c>
      <c r="DJ217">
        <v>0.47</v>
      </c>
      <c r="DK217">
        <v>0.06</v>
      </c>
      <c r="DL217">
        <v>-24.16805853658537</v>
      </c>
      <c r="DM217">
        <v>2.5285714285685521E-2</v>
      </c>
      <c r="DN217">
        <v>6.3306127995328115E-2</v>
      </c>
      <c r="DO217">
        <v>1</v>
      </c>
      <c r="DP217">
        <v>0.93678248780487827</v>
      </c>
      <c r="DQ217">
        <v>5.8453463414634088E-2</v>
      </c>
      <c r="DR217">
        <v>6.2730882779165713E-3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357</v>
      </c>
      <c r="EA217">
        <v>3.2964500000000001</v>
      </c>
      <c r="EB217">
        <v>2.62507</v>
      </c>
      <c r="EC217">
        <v>0.221751</v>
      </c>
      <c r="ED217">
        <v>0.22198399999999999</v>
      </c>
      <c r="EE217">
        <v>0.139345</v>
      </c>
      <c r="EF217">
        <v>0.13541900000000001</v>
      </c>
      <c r="EG217">
        <v>23457.200000000001</v>
      </c>
      <c r="EH217">
        <v>23852.5</v>
      </c>
      <c r="EI217">
        <v>28052.2</v>
      </c>
      <c r="EJ217">
        <v>29519.7</v>
      </c>
      <c r="EK217">
        <v>33235.9</v>
      </c>
      <c r="EL217">
        <v>35443.5</v>
      </c>
      <c r="EM217">
        <v>39604.300000000003</v>
      </c>
      <c r="EN217">
        <v>42198.6</v>
      </c>
      <c r="EO217">
        <v>2.2259500000000001</v>
      </c>
      <c r="EP217">
        <v>2.1852</v>
      </c>
      <c r="EQ217">
        <v>0.120431</v>
      </c>
      <c r="ER217">
        <v>0</v>
      </c>
      <c r="ES217">
        <v>31.3947</v>
      </c>
      <c r="ET217">
        <v>999.9</v>
      </c>
      <c r="EU217">
        <v>70.8</v>
      </c>
      <c r="EV217">
        <v>34.6</v>
      </c>
      <c r="EW217">
        <v>38.6877</v>
      </c>
      <c r="EX217">
        <v>57.21</v>
      </c>
      <c r="EY217">
        <v>-5.4927900000000003</v>
      </c>
      <c r="EZ217">
        <v>2</v>
      </c>
      <c r="FA217">
        <v>0.48478399999999999</v>
      </c>
      <c r="FB217">
        <v>0.36385899999999999</v>
      </c>
      <c r="FC217">
        <v>20.269300000000001</v>
      </c>
      <c r="FD217">
        <v>5.2183400000000004</v>
      </c>
      <c r="FE217">
        <v>12.0099</v>
      </c>
      <c r="FF217">
        <v>4.9862500000000001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1.86585</v>
      </c>
      <c r="FM217">
        <v>1.86222</v>
      </c>
      <c r="FN217">
        <v>1.86432</v>
      </c>
      <c r="FO217">
        <v>1.8603499999999999</v>
      </c>
      <c r="FP217">
        <v>1.86111</v>
      </c>
      <c r="FQ217">
        <v>1.8602000000000001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-7.15</v>
      </c>
      <c r="GH217">
        <v>0.21579999999999999</v>
      </c>
      <c r="GI217">
        <v>-4.1132035990306486</v>
      </c>
      <c r="GJ217">
        <v>-4.0977002334145526E-3</v>
      </c>
      <c r="GK217">
        <v>1.9870096767282211E-6</v>
      </c>
      <c r="GL217">
        <v>-4.7591234531596528E-10</v>
      </c>
      <c r="GM217">
        <v>-9.7813170522517312E-2</v>
      </c>
      <c r="GN217">
        <v>-4.4277268217585318E-5</v>
      </c>
      <c r="GO217">
        <v>7.6125673839889962E-4</v>
      </c>
      <c r="GP217">
        <v>-1.4366726965109579E-5</v>
      </c>
      <c r="GQ217">
        <v>6</v>
      </c>
      <c r="GR217">
        <v>2093</v>
      </c>
      <c r="GS217">
        <v>4</v>
      </c>
      <c r="GT217">
        <v>31</v>
      </c>
      <c r="GU217">
        <v>46.7</v>
      </c>
      <c r="GV217">
        <v>46.7</v>
      </c>
      <c r="GW217">
        <v>3.5107400000000002</v>
      </c>
      <c r="GX217">
        <v>2.50732</v>
      </c>
      <c r="GY217">
        <v>2.04834</v>
      </c>
      <c r="GZ217">
        <v>2.6232899999999999</v>
      </c>
      <c r="HA217">
        <v>2.1972700000000001</v>
      </c>
      <c r="HB217">
        <v>2.3290999999999999</v>
      </c>
      <c r="HC217">
        <v>40.07</v>
      </c>
      <c r="HD217">
        <v>15.121499999999999</v>
      </c>
      <c r="HE217">
        <v>18</v>
      </c>
      <c r="HF217">
        <v>708.6</v>
      </c>
      <c r="HG217">
        <v>751.101</v>
      </c>
      <c r="HH217">
        <v>31.001100000000001</v>
      </c>
      <c r="HI217">
        <v>33.520600000000002</v>
      </c>
      <c r="HJ217">
        <v>30.001000000000001</v>
      </c>
      <c r="HK217">
        <v>33.302799999999998</v>
      </c>
      <c r="HL217">
        <v>33.298099999999998</v>
      </c>
      <c r="HM217">
        <v>70.230500000000006</v>
      </c>
      <c r="HN217">
        <v>17.8491</v>
      </c>
      <c r="HO217">
        <v>100</v>
      </c>
      <c r="HP217">
        <v>31</v>
      </c>
      <c r="HQ217">
        <v>1347.69</v>
      </c>
      <c r="HR217">
        <v>33.2087</v>
      </c>
      <c r="HS217">
        <v>98.858900000000006</v>
      </c>
      <c r="HT217">
        <v>97.850499999999997</v>
      </c>
    </row>
    <row r="218" spans="1:228" x14ac:dyDescent="0.3">
      <c r="A218">
        <v>203</v>
      </c>
      <c r="B218">
        <v>1673983876.5</v>
      </c>
      <c r="C218">
        <v>806.40000009536743</v>
      </c>
      <c r="D218" t="s">
        <v>765</v>
      </c>
      <c r="E218" t="s">
        <v>766</v>
      </c>
      <c r="F218">
        <v>4</v>
      </c>
      <c r="G218">
        <v>1673983874.1875</v>
      </c>
      <c r="H218">
        <f t="shared" si="102"/>
        <v>1.062168441934352E-3</v>
      </c>
      <c r="I218">
        <f t="shared" si="103"/>
        <v>1.062168441934352</v>
      </c>
      <c r="J218">
        <f t="shared" si="104"/>
        <v>14.410905648088081</v>
      </c>
      <c r="K218">
        <f t="shared" si="105"/>
        <v>1316.415</v>
      </c>
      <c r="L218">
        <f t="shared" si="106"/>
        <v>904.27860220029925</v>
      </c>
      <c r="M218">
        <f t="shared" si="107"/>
        <v>91.518792437963114</v>
      </c>
      <c r="N218">
        <f t="shared" si="108"/>
        <v>133.22963835932435</v>
      </c>
      <c r="O218">
        <f t="shared" si="109"/>
        <v>6.116210581083107E-2</v>
      </c>
      <c r="P218">
        <f t="shared" si="110"/>
        <v>2.7605364940955037</v>
      </c>
      <c r="Q218">
        <f t="shared" si="111"/>
        <v>6.0419142614239217E-2</v>
      </c>
      <c r="R218">
        <f t="shared" si="112"/>
        <v>3.7827964390071495E-2</v>
      </c>
      <c r="S218">
        <f t="shared" si="113"/>
        <v>226.11129185815855</v>
      </c>
      <c r="T218">
        <f t="shared" si="114"/>
        <v>34.540085226100913</v>
      </c>
      <c r="U218">
        <f t="shared" si="115"/>
        <v>33.357162500000001</v>
      </c>
      <c r="V218">
        <f t="shared" si="116"/>
        <v>5.1543836613124698</v>
      </c>
      <c r="W218">
        <f t="shared" si="117"/>
        <v>66.683334228599946</v>
      </c>
      <c r="X218">
        <f t="shared" si="118"/>
        <v>3.4508147758952998</v>
      </c>
      <c r="Y218">
        <f t="shared" si="119"/>
        <v>5.1749283622582762</v>
      </c>
      <c r="Z218">
        <f t="shared" si="120"/>
        <v>1.70356888541717</v>
      </c>
      <c r="AA218">
        <f t="shared" si="121"/>
        <v>-46.841628289304921</v>
      </c>
      <c r="AB218">
        <f t="shared" si="122"/>
        <v>10.56664908634675</v>
      </c>
      <c r="AC218">
        <f t="shared" si="123"/>
        <v>0.88001502564326817</v>
      </c>
      <c r="AD218">
        <f t="shared" si="124"/>
        <v>190.71632768084365</v>
      </c>
      <c r="AE218">
        <f t="shared" si="125"/>
        <v>24.718828485779191</v>
      </c>
      <c r="AF218">
        <f t="shared" si="126"/>
        <v>1.061607584489427</v>
      </c>
      <c r="AG218">
        <f t="shared" si="127"/>
        <v>14.410905648088081</v>
      </c>
      <c r="AH218">
        <v>1386.319284922997</v>
      </c>
      <c r="AI218">
        <v>1365.9467272727279</v>
      </c>
      <c r="AJ218">
        <v>1.690762833540266</v>
      </c>
      <c r="AK218">
        <v>64.11169264173391</v>
      </c>
      <c r="AL218">
        <f t="shared" si="128"/>
        <v>1.062168441934352</v>
      </c>
      <c r="AM218">
        <v>33.150399182402843</v>
      </c>
      <c r="AN218">
        <v>34.097164242424221</v>
      </c>
      <c r="AO218">
        <v>3.8953815369250272E-5</v>
      </c>
      <c r="AP218">
        <v>93.4431284046358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47075.593925649395</v>
      </c>
      <c r="AV218">
        <f t="shared" si="132"/>
        <v>1199.99</v>
      </c>
      <c r="AW218">
        <f t="shared" si="133"/>
        <v>1025.91537609231</v>
      </c>
      <c r="AX218">
        <f t="shared" si="134"/>
        <v>0.85493660454862963</v>
      </c>
      <c r="AY218">
        <f t="shared" si="135"/>
        <v>0.18842764677885529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1673983874.1875</v>
      </c>
      <c r="BF218">
        <v>1316.415</v>
      </c>
      <c r="BG218">
        <v>1340.52125</v>
      </c>
      <c r="BH218">
        <v>34.096800000000002</v>
      </c>
      <c r="BI218">
        <v>33.150312499999998</v>
      </c>
      <c r="BJ218">
        <v>1323.5725</v>
      </c>
      <c r="BK218">
        <v>33.881012499999997</v>
      </c>
      <c r="BL218">
        <v>650.03087500000004</v>
      </c>
      <c r="BM218">
        <v>101.10625</v>
      </c>
      <c r="BN218">
        <v>0.100161625</v>
      </c>
      <c r="BO218">
        <v>33.428162499999999</v>
      </c>
      <c r="BP218">
        <v>33.357162500000001</v>
      </c>
      <c r="BQ218">
        <v>999.9</v>
      </c>
      <c r="BR218">
        <v>0</v>
      </c>
      <c r="BS218">
        <v>0</v>
      </c>
      <c r="BT218">
        <v>8967.03125</v>
      </c>
      <c r="BU218">
        <v>0</v>
      </c>
      <c r="BV218">
        <v>1531.3275000000001</v>
      </c>
      <c r="BW218">
        <v>-24.108325000000001</v>
      </c>
      <c r="BX218">
        <v>1362.8824999999999</v>
      </c>
      <c r="BY218">
        <v>1386.4849999999999</v>
      </c>
      <c r="BZ218">
        <v>0.94649125000000001</v>
      </c>
      <c r="CA218">
        <v>1340.52125</v>
      </c>
      <c r="CB218">
        <v>33.150312499999998</v>
      </c>
      <c r="CC218">
        <v>3.4474037499999999</v>
      </c>
      <c r="CD218">
        <v>3.3517049999999999</v>
      </c>
      <c r="CE218">
        <v>26.3629</v>
      </c>
      <c r="CF218">
        <v>25.886724999999998</v>
      </c>
      <c r="CG218">
        <v>1199.99</v>
      </c>
      <c r="CH218">
        <v>0.500031</v>
      </c>
      <c r="CI218">
        <v>0.499969</v>
      </c>
      <c r="CJ218">
        <v>0</v>
      </c>
      <c r="CK218">
        <v>942.87812499999995</v>
      </c>
      <c r="CL218">
        <v>4.9990899999999998</v>
      </c>
      <c r="CM218">
        <v>10307.487499999999</v>
      </c>
      <c r="CN218">
        <v>9557.8875000000007</v>
      </c>
      <c r="CO218">
        <v>43.5</v>
      </c>
      <c r="CP218">
        <v>45.811999999999998</v>
      </c>
      <c r="CQ218">
        <v>44.484250000000003</v>
      </c>
      <c r="CR218">
        <v>44.436999999999998</v>
      </c>
      <c r="CS218">
        <v>44.811999999999998</v>
      </c>
      <c r="CT218">
        <v>597.53125</v>
      </c>
      <c r="CU218">
        <v>597.45875000000001</v>
      </c>
      <c r="CV218">
        <v>0</v>
      </c>
      <c r="CW218">
        <v>1673983876.9000001</v>
      </c>
      <c r="CX218">
        <v>0</v>
      </c>
      <c r="CY218">
        <v>1673981072</v>
      </c>
      <c r="CZ218" t="s">
        <v>356</v>
      </c>
      <c r="DA218">
        <v>1673981071.5</v>
      </c>
      <c r="DB218">
        <v>1673981072</v>
      </c>
      <c r="DC218">
        <v>22</v>
      </c>
      <c r="DD218">
        <v>6.0000000000000001E-3</v>
      </c>
      <c r="DE218">
        <v>1.4999999999999999E-2</v>
      </c>
      <c r="DF218">
        <v>-5.52</v>
      </c>
      <c r="DG218">
        <v>0.19600000000000001</v>
      </c>
      <c r="DH218">
        <v>415</v>
      </c>
      <c r="DI218">
        <v>30</v>
      </c>
      <c r="DJ218">
        <v>0.47</v>
      </c>
      <c r="DK218">
        <v>0.06</v>
      </c>
      <c r="DL218">
        <v>-24.157895121951221</v>
      </c>
      <c r="DM218">
        <v>0.18833310104531351</v>
      </c>
      <c r="DN218">
        <v>7.032235862473693E-2</v>
      </c>
      <c r="DO218">
        <v>0</v>
      </c>
      <c r="DP218">
        <v>0.94063907317073159</v>
      </c>
      <c r="DQ218">
        <v>4.1481135888502663E-2</v>
      </c>
      <c r="DR218">
        <v>4.4690487850801769E-3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3.2963399999999998</v>
      </c>
      <c r="EB218">
        <v>2.6251899999999999</v>
      </c>
      <c r="EC218">
        <v>0.222415</v>
      </c>
      <c r="ED218">
        <v>0.222637</v>
      </c>
      <c r="EE218">
        <v>0.139347</v>
      </c>
      <c r="EF218">
        <v>0.13541400000000001</v>
      </c>
      <c r="EG218">
        <v>23436.799999999999</v>
      </c>
      <c r="EH218">
        <v>23832.1</v>
      </c>
      <c r="EI218">
        <v>28051.9</v>
      </c>
      <c r="EJ218">
        <v>29519.4</v>
      </c>
      <c r="EK218">
        <v>33235.4</v>
      </c>
      <c r="EL218">
        <v>35443.1</v>
      </c>
      <c r="EM218">
        <v>39603.800000000003</v>
      </c>
      <c r="EN218">
        <v>42198</v>
      </c>
      <c r="EO218">
        <v>2.226</v>
      </c>
      <c r="EP218">
        <v>2.1851500000000001</v>
      </c>
      <c r="EQ218">
        <v>0.12080399999999999</v>
      </c>
      <c r="ER218">
        <v>0</v>
      </c>
      <c r="ES218">
        <v>31.411899999999999</v>
      </c>
      <c r="ET218">
        <v>999.9</v>
      </c>
      <c r="EU218">
        <v>70.8</v>
      </c>
      <c r="EV218">
        <v>34.6</v>
      </c>
      <c r="EW218">
        <v>38.684899999999999</v>
      </c>
      <c r="EX218">
        <v>57.6</v>
      </c>
      <c r="EY218">
        <v>-5.5648999999999997</v>
      </c>
      <c r="EZ218">
        <v>2</v>
      </c>
      <c r="FA218">
        <v>0.48566100000000001</v>
      </c>
      <c r="FB218">
        <v>0.36712400000000001</v>
      </c>
      <c r="FC218">
        <v>20.269300000000001</v>
      </c>
      <c r="FD218">
        <v>5.2187900000000003</v>
      </c>
      <c r="FE218">
        <v>12.0099</v>
      </c>
      <c r="FF218">
        <v>4.9861500000000003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1.86585</v>
      </c>
      <c r="FM218">
        <v>1.8622000000000001</v>
      </c>
      <c r="FN218">
        <v>1.8643099999999999</v>
      </c>
      <c r="FO218">
        <v>1.8603499999999999</v>
      </c>
      <c r="FP218">
        <v>1.8610899999999999</v>
      </c>
      <c r="FQ218">
        <v>1.86019</v>
      </c>
      <c r="FR218">
        <v>1.86188</v>
      </c>
      <c r="FS218">
        <v>1.8585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-7.16</v>
      </c>
      <c r="GH218">
        <v>0.21579999999999999</v>
      </c>
      <c r="GI218">
        <v>-4.1132035990306486</v>
      </c>
      <c r="GJ218">
        <v>-4.0977002334145526E-3</v>
      </c>
      <c r="GK218">
        <v>1.9870096767282211E-6</v>
      </c>
      <c r="GL218">
        <v>-4.7591234531596528E-10</v>
      </c>
      <c r="GM218">
        <v>-9.7813170522517312E-2</v>
      </c>
      <c r="GN218">
        <v>-4.4277268217585318E-5</v>
      </c>
      <c r="GO218">
        <v>7.6125673839889962E-4</v>
      </c>
      <c r="GP218">
        <v>-1.4366726965109579E-5</v>
      </c>
      <c r="GQ218">
        <v>6</v>
      </c>
      <c r="GR218">
        <v>2093</v>
      </c>
      <c r="GS218">
        <v>4</v>
      </c>
      <c r="GT218">
        <v>31</v>
      </c>
      <c r="GU218">
        <v>46.8</v>
      </c>
      <c r="GV218">
        <v>46.7</v>
      </c>
      <c r="GW218">
        <v>3.5241699999999998</v>
      </c>
      <c r="GX218">
        <v>2.50244</v>
      </c>
      <c r="GY218">
        <v>2.04834</v>
      </c>
      <c r="GZ218">
        <v>2.6245099999999999</v>
      </c>
      <c r="HA218">
        <v>2.1972700000000001</v>
      </c>
      <c r="HB218">
        <v>2.35107</v>
      </c>
      <c r="HC218">
        <v>40.095300000000002</v>
      </c>
      <c r="HD218">
        <v>15.138999999999999</v>
      </c>
      <c r="HE218">
        <v>18</v>
      </c>
      <c r="HF218">
        <v>708.75099999999998</v>
      </c>
      <c r="HG218">
        <v>751.17100000000005</v>
      </c>
      <c r="HH218">
        <v>31.001000000000001</v>
      </c>
      <c r="HI218">
        <v>33.5304</v>
      </c>
      <c r="HJ218">
        <v>30.001000000000001</v>
      </c>
      <c r="HK218">
        <v>33.3125</v>
      </c>
      <c r="HL218">
        <v>33.307699999999997</v>
      </c>
      <c r="HM218">
        <v>70.498400000000004</v>
      </c>
      <c r="HN218">
        <v>17.8491</v>
      </c>
      <c r="HO218">
        <v>100</v>
      </c>
      <c r="HP218">
        <v>31</v>
      </c>
      <c r="HQ218">
        <v>1354.38</v>
      </c>
      <c r="HR218">
        <v>33.2087</v>
      </c>
      <c r="HS218">
        <v>98.857699999999994</v>
      </c>
      <c r="HT218">
        <v>97.849199999999996</v>
      </c>
    </row>
    <row r="219" spans="1:228" x14ac:dyDescent="0.3">
      <c r="A219">
        <v>204</v>
      </c>
      <c r="B219">
        <v>1673983880.5</v>
      </c>
      <c r="C219">
        <v>810.40000009536743</v>
      </c>
      <c r="D219" t="s">
        <v>767</v>
      </c>
      <c r="E219" t="s">
        <v>768</v>
      </c>
      <c r="F219">
        <v>4</v>
      </c>
      <c r="G219">
        <v>1673983878.5</v>
      </c>
      <c r="H219">
        <f t="shared" si="102"/>
        <v>1.0662988503444607E-3</v>
      </c>
      <c r="I219">
        <f t="shared" si="103"/>
        <v>1.0662988503444606</v>
      </c>
      <c r="J219">
        <f t="shared" si="104"/>
        <v>14.143082922170777</v>
      </c>
      <c r="K219">
        <f t="shared" si="105"/>
        <v>1323.4528571428571</v>
      </c>
      <c r="L219">
        <f t="shared" si="106"/>
        <v>919.01483445045631</v>
      </c>
      <c r="M219">
        <f t="shared" si="107"/>
        <v>93.008393186194098</v>
      </c>
      <c r="N219">
        <f t="shared" si="108"/>
        <v>133.93932185451644</v>
      </c>
      <c r="O219">
        <f t="shared" si="109"/>
        <v>6.1320466838014981E-2</v>
      </c>
      <c r="P219">
        <f t="shared" si="110"/>
        <v>2.7672299868072181</v>
      </c>
      <c r="Q219">
        <f t="shared" si="111"/>
        <v>6.0575459328255407E-2</v>
      </c>
      <c r="R219">
        <f t="shared" si="112"/>
        <v>3.7925843818539792E-2</v>
      </c>
      <c r="S219">
        <f t="shared" si="113"/>
        <v>226.11188225662593</v>
      </c>
      <c r="T219">
        <f t="shared" si="114"/>
        <v>34.547192706110174</v>
      </c>
      <c r="U219">
        <f t="shared" si="115"/>
        <v>33.364871428571433</v>
      </c>
      <c r="V219">
        <f t="shared" si="116"/>
        <v>5.1566108930525019</v>
      </c>
      <c r="W219">
        <f t="shared" si="117"/>
        <v>66.644657718888439</v>
      </c>
      <c r="X219">
        <f t="shared" si="118"/>
        <v>3.4508853258760532</v>
      </c>
      <c r="Y219">
        <f t="shared" si="119"/>
        <v>5.1780374361469672</v>
      </c>
      <c r="Z219">
        <f t="shared" si="120"/>
        <v>1.7057255671764486</v>
      </c>
      <c r="AA219">
        <f t="shared" si="121"/>
        <v>-47.023779300190718</v>
      </c>
      <c r="AB219">
        <f t="shared" si="122"/>
        <v>11.041962067079462</v>
      </c>
      <c r="AC219">
        <f t="shared" si="123"/>
        <v>0.91745861009637308</v>
      </c>
      <c r="AD219">
        <f t="shared" si="124"/>
        <v>191.04752363361104</v>
      </c>
      <c r="AE219">
        <f t="shared" si="125"/>
        <v>24.551236575725923</v>
      </c>
      <c r="AF219">
        <f t="shared" si="126"/>
        <v>1.0613999409930102</v>
      </c>
      <c r="AG219">
        <f t="shared" si="127"/>
        <v>14.143082922170777</v>
      </c>
      <c r="AH219">
        <v>1392.878466617103</v>
      </c>
      <c r="AI219">
        <v>1372.7233939393941</v>
      </c>
      <c r="AJ219">
        <v>1.69991067768104</v>
      </c>
      <c r="AK219">
        <v>64.11169264173391</v>
      </c>
      <c r="AL219">
        <f t="shared" si="128"/>
        <v>1.0662988503444606</v>
      </c>
      <c r="AM219">
        <v>33.149414622539012</v>
      </c>
      <c r="AN219">
        <v>34.100290303030299</v>
      </c>
      <c r="AO219">
        <v>-1.41954467240769E-5</v>
      </c>
      <c r="AP219">
        <v>93.4431284046358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47257.666590973829</v>
      </c>
      <c r="AV219">
        <f t="shared" si="132"/>
        <v>1199.991428571429</v>
      </c>
      <c r="AW219">
        <f t="shared" si="133"/>
        <v>1025.916763863537</v>
      </c>
      <c r="AX219">
        <f t="shared" si="134"/>
        <v>0.8549367432439704</v>
      </c>
      <c r="AY219">
        <f t="shared" si="135"/>
        <v>0.18842791446086293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1673983878.5</v>
      </c>
      <c r="BF219">
        <v>1323.4528571428571</v>
      </c>
      <c r="BG219">
        <v>1347.4142857142861</v>
      </c>
      <c r="BH219">
        <v>34.098157142857147</v>
      </c>
      <c r="BI219">
        <v>33.151728571428571</v>
      </c>
      <c r="BJ219">
        <v>1330.6214285714291</v>
      </c>
      <c r="BK219">
        <v>33.882385714285711</v>
      </c>
      <c r="BL219">
        <v>649.94328571428571</v>
      </c>
      <c r="BM219">
        <v>101.1048571428571</v>
      </c>
      <c r="BN219">
        <v>9.9595385714285709E-2</v>
      </c>
      <c r="BO219">
        <v>33.438885714285718</v>
      </c>
      <c r="BP219">
        <v>33.364871428571433</v>
      </c>
      <c r="BQ219">
        <v>999.89999999999986</v>
      </c>
      <c r="BR219">
        <v>0</v>
      </c>
      <c r="BS219">
        <v>0</v>
      </c>
      <c r="BT219">
        <v>9002.6785714285706</v>
      </c>
      <c r="BU219">
        <v>0</v>
      </c>
      <c r="BV219">
        <v>1509.3171428571429</v>
      </c>
      <c r="BW219">
        <v>-23.9634</v>
      </c>
      <c r="BX219">
        <v>1370.1728571428571</v>
      </c>
      <c r="BY219">
        <v>1393.6171428571431</v>
      </c>
      <c r="BZ219">
        <v>0.94644828571428563</v>
      </c>
      <c r="CA219">
        <v>1347.4142857142861</v>
      </c>
      <c r="CB219">
        <v>33.151728571428571</v>
      </c>
      <c r="CC219">
        <v>3.447485714285714</v>
      </c>
      <c r="CD219">
        <v>3.3517942857142859</v>
      </c>
      <c r="CE219">
        <v>26.363328571428571</v>
      </c>
      <c r="CF219">
        <v>25.887171428571431</v>
      </c>
      <c r="CG219">
        <v>1199.991428571429</v>
      </c>
      <c r="CH219">
        <v>0.50002500000000005</v>
      </c>
      <c r="CI219">
        <v>0.49997499999999989</v>
      </c>
      <c r="CJ219">
        <v>0</v>
      </c>
      <c r="CK219">
        <v>942.76700000000005</v>
      </c>
      <c r="CL219">
        <v>4.9990899999999998</v>
      </c>
      <c r="CM219">
        <v>10307.257142857139</v>
      </c>
      <c r="CN219">
        <v>9557.8685714285693</v>
      </c>
      <c r="CO219">
        <v>43.5</v>
      </c>
      <c r="CP219">
        <v>45.811999999999998</v>
      </c>
      <c r="CQ219">
        <v>44.5</v>
      </c>
      <c r="CR219">
        <v>44.436999999999998</v>
      </c>
      <c r="CS219">
        <v>44.811999999999998</v>
      </c>
      <c r="CT219">
        <v>597.52857142857124</v>
      </c>
      <c r="CU219">
        <v>597.46714285714279</v>
      </c>
      <c r="CV219">
        <v>0</v>
      </c>
      <c r="CW219">
        <v>1673983881.0999999</v>
      </c>
      <c r="CX219">
        <v>0</v>
      </c>
      <c r="CY219">
        <v>1673981072</v>
      </c>
      <c r="CZ219" t="s">
        <v>356</v>
      </c>
      <c r="DA219">
        <v>1673981071.5</v>
      </c>
      <c r="DB219">
        <v>1673981072</v>
      </c>
      <c r="DC219">
        <v>22</v>
      </c>
      <c r="DD219">
        <v>6.0000000000000001E-3</v>
      </c>
      <c r="DE219">
        <v>1.4999999999999999E-2</v>
      </c>
      <c r="DF219">
        <v>-5.52</v>
      </c>
      <c r="DG219">
        <v>0.19600000000000001</v>
      </c>
      <c r="DH219">
        <v>415</v>
      </c>
      <c r="DI219">
        <v>30</v>
      </c>
      <c r="DJ219">
        <v>0.47</v>
      </c>
      <c r="DK219">
        <v>0.06</v>
      </c>
      <c r="DL219">
        <v>-24.129929268292681</v>
      </c>
      <c r="DM219">
        <v>0.78637630662014979</v>
      </c>
      <c r="DN219">
        <v>9.9395495417150218E-2</v>
      </c>
      <c r="DO219">
        <v>0</v>
      </c>
      <c r="DP219">
        <v>0.94317363414634126</v>
      </c>
      <c r="DQ219">
        <v>3.5411874564459357E-2</v>
      </c>
      <c r="DR219">
        <v>3.9547936010779104E-3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3.2960799999999999</v>
      </c>
      <c r="EB219">
        <v>2.6249600000000002</v>
      </c>
      <c r="EC219">
        <v>0.22308</v>
      </c>
      <c r="ED219">
        <v>0.22328200000000001</v>
      </c>
      <c r="EE219">
        <v>0.139345</v>
      </c>
      <c r="EF219">
        <v>0.135463</v>
      </c>
      <c r="EG219">
        <v>23415.9</v>
      </c>
      <c r="EH219">
        <v>23811.8</v>
      </c>
      <c r="EI219">
        <v>28051.1</v>
      </c>
      <c r="EJ219">
        <v>29518.9</v>
      </c>
      <c r="EK219">
        <v>33234.400000000001</v>
      </c>
      <c r="EL219">
        <v>35440.800000000003</v>
      </c>
      <c r="EM219">
        <v>39602.400000000001</v>
      </c>
      <c r="EN219">
        <v>42197.599999999999</v>
      </c>
      <c r="EO219">
        <v>2.2255199999999999</v>
      </c>
      <c r="EP219">
        <v>2.1853699999999998</v>
      </c>
      <c r="EQ219">
        <v>0.11917899999999999</v>
      </c>
      <c r="ER219">
        <v>0</v>
      </c>
      <c r="ES219">
        <v>31.4284</v>
      </c>
      <c r="ET219">
        <v>999.9</v>
      </c>
      <c r="EU219">
        <v>70.8</v>
      </c>
      <c r="EV219">
        <v>34.6</v>
      </c>
      <c r="EW219">
        <v>38.685499999999998</v>
      </c>
      <c r="EX219">
        <v>57.06</v>
      </c>
      <c r="EY219">
        <v>-5.50481</v>
      </c>
      <c r="EZ219">
        <v>2</v>
      </c>
      <c r="FA219">
        <v>0.48634899999999998</v>
      </c>
      <c r="FB219">
        <v>0.37073499999999998</v>
      </c>
      <c r="FC219">
        <v>20.268799999999999</v>
      </c>
      <c r="FD219">
        <v>5.2160900000000003</v>
      </c>
      <c r="FE219">
        <v>12.0099</v>
      </c>
      <c r="FF219">
        <v>4.9851999999999999</v>
      </c>
      <c r="FG219">
        <v>3.2840500000000001</v>
      </c>
      <c r="FH219">
        <v>9999</v>
      </c>
      <c r="FI219">
        <v>9999</v>
      </c>
      <c r="FJ219">
        <v>9999</v>
      </c>
      <c r="FK219">
        <v>999.9</v>
      </c>
      <c r="FL219">
        <v>1.86585</v>
      </c>
      <c r="FM219">
        <v>1.8622000000000001</v>
      </c>
      <c r="FN219">
        <v>1.8643099999999999</v>
      </c>
      <c r="FO219">
        <v>1.8603499999999999</v>
      </c>
      <c r="FP219">
        <v>1.8611</v>
      </c>
      <c r="FQ219">
        <v>1.8602000000000001</v>
      </c>
      <c r="FR219">
        <v>1.86188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-7.17</v>
      </c>
      <c r="GH219">
        <v>0.21579999999999999</v>
      </c>
      <c r="GI219">
        <v>-4.1132035990306486</v>
      </c>
      <c r="GJ219">
        <v>-4.0977002334145526E-3</v>
      </c>
      <c r="GK219">
        <v>1.9870096767282211E-6</v>
      </c>
      <c r="GL219">
        <v>-4.7591234531596528E-10</v>
      </c>
      <c r="GM219">
        <v>-9.7813170522517312E-2</v>
      </c>
      <c r="GN219">
        <v>-4.4277268217585318E-5</v>
      </c>
      <c r="GO219">
        <v>7.6125673839889962E-4</v>
      </c>
      <c r="GP219">
        <v>-1.4366726965109579E-5</v>
      </c>
      <c r="GQ219">
        <v>6</v>
      </c>
      <c r="GR219">
        <v>2093</v>
      </c>
      <c r="GS219">
        <v>4</v>
      </c>
      <c r="GT219">
        <v>31</v>
      </c>
      <c r="GU219">
        <v>46.8</v>
      </c>
      <c r="GV219">
        <v>46.8</v>
      </c>
      <c r="GW219">
        <v>3.5375999999999999</v>
      </c>
      <c r="GX219">
        <v>2.50732</v>
      </c>
      <c r="GY219">
        <v>2.04834</v>
      </c>
      <c r="GZ219">
        <v>2.6245099999999999</v>
      </c>
      <c r="HA219">
        <v>2.1972700000000001</v>
      </c>
      <c r="HB219">
        <v>2.32422</v>
      </c>
      <c r="HC219">
        <v>40.07</v>
      </c>
      <c r="HD219">
        <v>15.138999999999999</v>
      </c>
      <c r="HE219">
        <v>18</v>
      </c>
      <c r="HF219">
        <v>708.45100000000002</v>
      </c>
      <c r="HG219">
        <v>751.52</v>
      </c>
      <c r="HH219">
        <v>31.001000000000001</v>
      </c>
      <c r="HI219">
        <v>33.539400000000001</v>
      </c>
      <c r="HJ219">
        <v>30.001000000000001</v>
      </c>
      <c r="HK219">
        <v>33.321399999999997</v>
      </c>
      <c r="HL219">
        <v>33.318100000000001</v>
      </c>
      <c r="HM219">
        <v>70.7744</v>
      </c>
      <c r="HN219">
        <v>17.527999999999999</v>
      </c>
      <c r="HO219">
        <v>100</v>
      </c>
      <c r="HP219">
        <v>31</v>
      </c>
      <c r="HQ219">
        <v>1361.06</v>
      </c>
      <c r="HR219">
        <v>33.343499999999999</v>
      </c>
      <c r="HS219">
        <v>98.854500000000002</v>
      </c>
      <c r="HT219">
        <v>97.847999999999999</v>
      </c>
    </row>
    <row r="220" spans="1:228" x14ac:dyDescent="0.3">
      <c r="A220">
        <v>205</v>
      </c>
      <c r="B220">
        <v>1673983884.5</v>
      </c>
      <c r="C220">
        <v>814.40000009536743</v>
      </c>
      <c r="D220" t="s">
        <v>769</v>
      </c>
      <c r="E220" t="s">
        <v>770</v>
      </c>
      <c r="F220">
        <v>4</v>
      </c>
      <c r="G220">
        <v>1673983882.1875</v>
      </c>
      <c r="H220">
        <f t="shared" si="102"/>
        <v>1.0194496350107885E-3</v>
      </c>
      <c r="I220">
        <f t="shared" si="103"/>
        <v>1.0194496350107884</v>
      </c>
      <c r="J220">
        <f t="shared" si="104"/>
        <v>14.459337134961592</v>
      </c>
      <c r="K220">
        <f t="shared" si="105"/>
        <v>1329.3975</v>
      </c>
      <c r="L220">
        <f t="shared" si="106"/>
        <v>899.14251940080055</v>
      </c>
      <c r="M220">
        <f t="shared" si="107"/>
        <v>90.997640360644596</v>
      </c>
      <c r="N220">
        <f t="shared" si="108"/>
        <v>134.54155819697777</v>
      </c>
      <c r="O220">
        <f t="shared" si="109"/>
        <v>5.8577805349576663E-2</v>
      </c>
      <c r="P220">
        <f t="shared" si="110"/>
        <v>2.7685197141372573</v>
      </c>
      <c r="Q220">
        <f t="shared" si="111"/>
        <v>5.7897865122436928E-2</v>
      </c>
      <c r="R220">
        <f t="shared" si="112"/>
        <v>3.6246597931150468E-2</v>
      </c>
      <c r="S220">
        <f t="shared" si="113"/>
        <v>226.11553327062401</v>
      </c>
      <c r="T220">
        <f t="shared" si="114"/>
        <v>34.566714798047641</v>
      </c>
      <c r="U220">
        <f t="shared" si="115"/>
        <v>33.369075000000002</v>
      </c>
      <c r="V220">
        <f t="shared" si="116"/>
        <v>5.1578257241961083</v>
      </c>
      <c r="W220">
        <f t="shared" si="117"/>
        <v>66.632235470340902</v>
      </c>
      <c r="X220">
        <f t="shared" si="118"/>
        <v>3.4516340364196609</v>
      </c>
      <c r="Y220">
        <f t="shared" si="119"/>
        <v>5.1801264238778835</v>
      </c>
      <c r="Z220">
        <f t="shared" si="120"/>
        <v>1.7061916877764474</v>
      </c>
      <c r="AA220">
        <f t="shared" si="121"/>
        <v>-44.95772890397577</v>
      </c>
      <c r="AB220">
        <f t="shared" si="122"/>
        <v>11.494611187234339</v>
      </c>
      <c r="AC220">
        <f t="shared" si="123"/>
        <v>0.95467686774574723</v>
      </c>
      <c r="AD220">
        <f t="shared" si="124"/>
        <v>193.60709242162832</v>
      </c>
      <c r="AE220">
        <f t="shared" si="125"/>
        <v>24.659989666550644</v>
      </c>
      <c r="AF220">
        <f t="shared" si="126"/>
        <v>1.0004918331668793</v>
      </c>
      <c r="AG220">
        <f t="shared" si="127"/>
        <v>14.459337134961592</v>
      </c>
      <c r="AH220">
        <v>1399.634476919962</v>
      </c>
      <c r="AI220">
        <v>1379.3427878787879</v>
      </c>
      <c r="AJ220">
        <v>1.6578213553622621</v>
      </c>
      <c r="AK220">
        <v>64.11169264173391</v>
      </c>
      <c r="AL220">
        <f t="shared" si="128"/>
        <v>1.0194496350107884</v>
      </c>
      <c r="AM220">
        <v>33.205730848377193</v>
      </c>
      <c r="AN220">
        <v>34.113790303030306</v>
      </c>
      <c r="AO220">
        <v>1.553178493349046E-4</v>
      </c>
      <c r="AP220">
        <v>93.4431284046358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47291.983357876466</v>
      </c>
      <c r="AV220">
        <f t="shared" si="132"/>
        <v>1200.0074999999999</v>
      </c>
      <c r="AW220">
        <f t="shared" si="133"/>
        <v>1025.93082656509</v>
      </c>
      <c r="AX220">
        <f t="shared" si="134"/>
        <v>0.85493701211458273</v>
      </c>
      <c r="AY220">
        <f t="shared" si="135"/>
        <v>0.18842843338114473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1673983882.1875</v>
      </c>
      <c r="BF220">
        <v>1329.3975</v>
      </c>
      <c r="BG220">
        <v>1353.3887500000001</v>
      </c>
      <c r="BH220">
        <v>34.105400000000003</v>
      </c>
      <c r="BI220">
        <v>33.213350000000013</v>
      </c>
      <c r="BJ220">
        <v>1336.57375</v>
      </c>
      <c r="BK220">
        <v>33.889612499999998</v>
      </c>
      <c r="BL220">
        <v>649.98800000000006</v>
      </c>
      <c r="BM220">
        <v>101.10487500000001</v>
      </c>
      <c r="BN220">
        <v>0.1000379</v>
      </c>
      <c r="BO220">
        <v>33.446087499999997</v>
      </c>
      <c r="BP220">
        <v>33.369075000000002</v>
      </c>
      <c r="BQ220">
        <v>999.9</v>
      </c>
      <c r="BR220">
        <v>0</v>
      </c>
      <c r="BS220">
        <v>0</v>
      </c>
      <c r="BT220">
        <v>9009.53125</v>
      </c>
      <c r="BU220">
        <v>0</v>
      </c>
      <c r="BV220">
        <v>1489.7950000000001</v>
      </c>
      <c r="BW220">
        <v>-23.992025000000002</v>
      </c>
      <c r="BX220">
        <v>1376.3375000000001</v>
      </c>
      <c r="BY220">
        <v>1399.885</v>
      </c>
      <c r="BZ220">
        <v>0.89206587500000012</v>
      </c>
      <c r="CA220">
        <v>1353.3887500000001</v>
      </c>
      <c r="CB220">
        <v>33.213350000000013</v>
      </c>
      <c r="CC220">
        <v>3.4482287500000002</v>
      </c>
      <c r="CD220">
        <v>3.35803875</v>
      </c>
      <c r="CE220">
        <v>26.3669625</v>
      </c>
      <c r="CF220">
        <v>25.918575000000001</v>
      </c>
      <c r="CG220">
        <v>1200.0074999999999</v>
      </c>
      <c r="CH220">
        <v>0.50001700000000004</v>
      </c>
      <c r="CI220">
        <v>0.49998300000000001</v>
      </c>
      <c r="CJ220">
        <v>0</v>
      </c>
      <c r="CK220">
        <v>942.65362500000003</v>
      </c>
      <c r="CL220">
        <v>4.9990899999999998</v>
      </c>
      <c r="CM220">
        <v>10306.424999999999</v>
      </c>
      <c r="CN220">
        <v>9557.96875</v>
      </c>
      <c r="CO220">
        <v>43.546499999999988</v>
      </c>
      <c r="CP220">
        <v>45.827749999999988</v>
      </c>
      <c r="CQ220">
        <v>44.5</v>
      </c>
      <c r="CR220">
        <v>44.436999999999998</v>
      </c>
      <c r="CS220">
        <v>44.811999999999998</v>
      </c>
      <c r="CT220">
        <v>597.52749999999992</v>
      </c>
      <c r="CU220">
        <v>597.48749999999995</v>
      </c>
      <c r="CV220">
        <v>0</v>
      </c>
      <c r="CW220">
        <v>1673983884.7</v>
      </c>
      <c r="CX220">
        <v>0</v>
      </c>
      <c r="CY220">
        <v>1673981072</v>
      </c>
      <c r="CZ220" t="s">
        <v>356</v>
      </c>
      <c r="DA220">
        <v>1673981071.5</v>
      </c>
      <c r="DB220">
        <v>1673981072</v>
      </c>
      <c r="DC220">
        <v>22</v>
      </c>
      <c r="DD220">
        <v>6.0000000000000001E-3</v>
      </c>
      <c r="DE220">
        <v>1.4999999999999999E-2</v>
      </c>
      <c r="DF220">
        <v>-5.52</v>
      </c>
      <c r="DG220">
        <v>0.19600000000000001</v>
      </c>
      <c r="DH220">
        <v>415</v>
      </c>
      <c r="DI220">
        <v>30</v>
      </c>
      <c r="DJ220">
        <v>0.47</v>
      </c>
      <c r="DK220">
        <v>0.06</v>
      </c>
      <c r="DL220">
        <v>-24.087267499999999</v>
      </c>
      <c r="DM220">
        <v>1.0494427767354431</v>
      </c>
      <c r="DN220">
        <v>0.1157984917593923</v>
      </c>
      <c r="DO220">
        <v>0</v>
      </c>
      <c r="DP220">
        <v>0.93817200000000012</v>
      </c>
      <c r="DQ220">
        <v>-9.148676172607928E-2</v>
      </c>
      <c r="DR220">
        <v>1.7361364535945899E-2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3.2965499999999999</v>
      </c>
      <c r="EB220">
        <v>2.6256300000000001</v>
      </c>
      <c r="EC220">
        <v>0.22373000000000001</v>
      </c>
      <c r="ED220">
        <v>0.22395100000000001</v>
      </c>
      <c r="EE220">
        <v>0.139399</v>
      </c>
      <c r="EF220">
        <v>0.13571900000000001</v>
      </c>
      <c r="EG220">
        <v>23395.7</v>
      </c>
      <c r="EH220">
        <v>23790.6</v>
      </c>
      <c r="EI220">
        <v>28050.400000000001</v>
      </c>
      <c r="EJ220">
        <v>29518.2</v>
      </c>
      <c r="EK220">
        <v>33231.599999999999</v>
      </c>
      <c r="EL220">
        <v>35429.300000000003</v>
      </c>
      <c r="EM220">
        <v>39601.599999999999</v>
      </c>
      <c r="EN220">
        <v>42196.4</v>
      </c>
      <c r="EO220">
        <v>2.2258800000000001</v>
      </c>
      <c r="EP220">
        <v>2.1850800000000001</v>
      </c>
      <c r="EQ220">
        <v>0.119232</v>
      </c>
      <c r="ER220">
        <v>0</v>
      </c>
      <c r="ES220">
        <v>31.4436</v>
      </c>
      <c r="ET220">
        <v>999.9</v>
      </c>
      <c r="EU220">
        <v>70.7</v>
      </c>
      <c r="EV220">
        <v>34.6</v>
      </c>
      <c r="EW220">
        <v>38.632399999999997</v>
      </c>
      <c r="EX220">
        <v>57.48</v>
      </c>
      <c r="EY220">
        <v>-5.5609000000000002</v>
      </c>
      <c r="EZ220">
        <v>2</v>
      </c>
      <c r="FA220">
        <v>0.487205</v>
      </c>
      <c r="FB220">
        <v>0.374224</v>
      </c>
      <c r="FC220">
        <v>20.269200000000001</v>
      </c>
      <c r="FD220">
        <v>5.2193899999999998</v>
      </c>
      <c r="FE220">
        <v>12.0099</v>
      </c>
      <c r="FF220">
        <v>4.9859999999999998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1.86585</v>
      </c>
      <c r="FM220">
        <v>1.86222</v>
      </c>
      <c r="FN220">
        <v>1.8643000000000001</v>
      </c>
      <c r="FO220">
        <v>1.8603499999999999</v>
      </c>
      <c r="FP220">
        <v>1.8611</v>
      </c>
      <c r="FQ220">
        <v>1.8602000000000001</v>
      </c>
      <c r="FR220">
        <v>1.86188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-7.18</v>
      </c>
      <c r="GH220">
        <v>0.21579999999999999</v>
      </c>
      <c r="GI220">
        <v>-4.1132035990306486</v>
      </c>
      <c r="GJ220">
        <v>-4.0977002334145526E-3</v>
      </c>
      <c r="GK220">
        <v>1.9870096767282211E-6</v>
      </c>
      <c r="GL220">
        <v>-4.7591234531596528E-10</v>
      </c>
      <c r="GM220">
        <v>-9.7813170522517312E-2</v>
      </c>
      <c r="GN220">
        <v>-4.4277268217585318E-5</v>
      </c>
      <c r="GO220">
        <v>7.6125673839889962E-4</v>
      </c>
      <c r="GP220">
        <v>-1.4366726965109579E-5</v>
      </c>
      <c r="GQ220">
        <v>6</v>
      </c>
      <c r="GR220">
        <v>2093</v>
      </c>
      <c r="GS220">
        <v>4</v>
      </c>
      <c r="GT220">
        <v>31</v>
      </c>
      <c r="GU220">
        <v>46.9</v>
      </c>
      <c r="GV220">
        <v>46.9</v>
      </c>
      <c r="GW220">
        <v>3.5522499999999999</v>
      </c>
      <c r="GX220">
        <v>2.5109900000000001</v>
      </c>
      <c r="GY220">
        <v>2.04834</v>
      </c>
      <c r="GZ220">
        <v>2.6245099999999999</v>
      </c>
      <c r="HA220">
        <v>2.1972700000000001</v>
      </c>
      <c r="HB220">
        <v>2.3339799999999999</v>
      </c>
      <c r="HC220">
        <v>40.095300000000002</v>
      </c>
      <c r="HD220">
        <v>15.1302</v>
      </c>
      <c r="HE220">
        <v>18</v>
      </c>
      <c r="HF220">
        <v>708.84699999999998</v>
      </c>
      <c r="HG220">
        <v>751.35</v>
      </c>
      <c r="HH220">
        <v>31.001000000000001</v>
      </c>
      <c r="HI220">
        <v>33.548499999999997</v>
      </c>
      <c r="HJ220">
        <v>30.001000000000001</v>
      </c>
      <c r="HK220">
        <v>33.330500000000001</v>
      </c>
      <c r="HL220">
        <v>33.3277</v>
      </c>
      <c r="HM220">
        <v>71.064300000000003</v>
      </c>
      <c r="HN220">
        <v>17.527999999999999</v>
      </c>
      <c r="HO220">
        <v>100</v>
      </c>
      <c r="HP220">
        <v>31</v>
      </c>
      <c r="HQ220">
        <v>1367.74</v>
      </c>
      <c r="HR220">
        <v>33.3658</v>
      </c>
      <c r="HS220">
        <v>98.852400000000003</v>
      </c>
      <c r="HT220">
        <v>97.845299999999995</v>
      </c>
    </row>
    <row r="221" spans="1:228" x14ac:dyDescent="0.3">
      <c r="A221">
        <v>206</v>
      </c>
      <c r="B221">
        <v>1673983888.5</v>
      </c>
      <c r="C221">
        <v>818.40000009536743</v>
      </c>
      <c r="D221" t="s">
        <v>771</v>
      </c>
      <c r="E221" t="s">
        <v>772</v>
      </c>
      <c r="F221">
        <v>4</v>
      </c>
      <c r="G221">
        <v>1673983886.5</v>
      </c>
      <c r="H221">
        <f t="shared" si="102"/>
        <v>1.0235333512041034E-3</v>
      </c>
      <c r="I221">
        <f t="shared" si="103"/>
        <v>1.0235333512041034</v>
      </c>
      <c r="J221">
        <f t="shared" si="104"/>
        <v>14.275781613178838</v>
      </c>
      <c r="K221">
        <f t="shared" si="105"/>
        <v>1336.4128571428571</v>
      </c>
      <c r="L221">
        <f t="shared" si="106"/>
        <v>912.47487843748468</v>
      </c>
      <c r="M221">
        <f t="shared" si="107"/>
        <v>92.346417956164046</v>
      </c>
      <c r="N221">
        <f t="shared" si="108"/>
        <v>135.2507813464816</v>
      </c>
      <c r="O221">
        <f t="shared" si="109"/>
        <v>5.8810557992462556E-2</v>
      </c>
      <c r="P221">
        <f t="shared" si="110"/>
        <v>2.7672876260174717</v>
      </c>
      <c r="Q221">
        <f t="shared" si="111"/>
        <v>5.81249364947342E-2</v>
      </c>
      <c r="R221">
        <f t="shared" si="112"/>
        <v>3.6389019593217942E-2</v>
      </c>
      <c r="S221">
        <f t="shared" si="113"/>
        <v>226.11196337672902</v>
      </c>
      <c r="T221">
        <f t="shared" si="114"/>
        <v>34.577027824344526</v>
      </c>
      <c r="U221">
        <f t="shared" si="115"/>
        <v>33.378371428571427</v>
      </c>
      <c r="V221">
        <f t="shared" si="116"/>
        <v>5.1605132740183706</v>
      </c>
      <c r="W221">
        <f t="shared" si="117"/>
        <v>66.641399751324684</v>
      </c>
      <c r="X221">
        <f t="shared" si="118"/>
        <v>3.4542356942303094</v>
      </c>
      <c r="Y221">
        <f t="shared" si="119"/>
        <v>5.183318038216397</v>
      </c>
      <c r="Z221">
        <f t="shared" si="120"/>
        <v>1.7062775797880612</v>
      </c>
      <c r="AA221">
        <f t="shared" si="121"/>
        <v>-45.13782078810096</v>
      </c>
      <c r="AB221">
        <f t="shared" si="122"/>
        <v>11.743385111731302</v>
      </c>
      <c r="AC221">
        <f t="shared" si="123"/>
        <v>0.97586981268193407</v>
      </c>
      <c r="AD221">
        <f t="shared" si="124"/>
        <v>193.6933975130413</v>
      </c>
      <c r="AE221">
        <f t="shared" si="125"/>
        <v>25.078913673434062</v>
      </c>
      <c r="AF221">
        <f t="shared" si="126"/>
        <v>0.96961161135176144</v>
      </c>
      <c r="AG221">
        <f t="shared" si="127"/>
        <v>14.275781613178838</v>
      </c>
      <c r="AH221">
        <v>1406.7883673007029</v>
      </c>
      <c r="AI221">
        <v>1386.286303030302</v>
      </c>
      <c r="AJ221">
        <v>1.756407646897064</v>
      </c>
      <c r="AK221">
        <v>64.11169264173391</v>
      </c>
      <c r="AL221">
        <f t="shared" si="128"/>
        <v>1.0235333512041034</v>
      </c>
      <c r="AM221">
        <v>33.266667940469823</v>
      </c>
      <c r="AN221">
        <v>34.145516969696963</v>
      </c>
      <c r="AO221">
        <v>5.9076038090902106E-3</v>
      </c>
      <c r="AP221">
        <v>93.4431284046358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47256.438999303027</v>
      </c>
      <c r="AV221">
        <f t="shared" si="132"/>
        <v>1199.988571428571</v>
      </c>
      <c r="AW221">
        <f t="shared" si="133"/>
        <v>1025.914642164108</v>
      </c>
      <c r="AX221">
        <f t="shared" si="134"/>
        <v>0.8549370107273353</v>
      </c>
      <c r="AY221">
        <f t="shared" si="135"/>
        <v>0.18842843070375714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1673983886.5</v>
      </c>
      <c r="BF221">
        <v>1336.4128571428571</v>
      </c>
      <c r="BG221">
        <v>1360.7585714285719</v>
      </c>
      <c r="BH221">
        <v>34.131300000000003</v>
      </c>
      <c r="BI221">
        <v>33.266828571428569</v>
      </c>
      <c r="BJ221">
        <v>1343.6</v>
      </c>
      <c r="BK221">
        <v>33.924514285714288</v>
      </c>
      <c r="BL221">
        <v>650.00471428571439</v>
      </c>
      <c r="BM221">
        <v>101.10428571428569</v>
      </c>
      <c r="BN221">
        <v>0.10005441428571429</v>
      </c>
      <c r="BO221">
        <v>33.457085714285718</v>
      </c>
      <c r="BP221">
        <v>33.378371428571427</v>
      </c>
      <c r="BQ221">
        <v>999.89999999999986</v>
      </c>
      <c r="BR221">
        <v>0</v>
      </c>
      <c r="BS221">
        <v>0</v>
      </c>
      <c r="BT221">
        <v>9003.0357142857138</v>
      </c>
      <c r="BU221">
        <v>0</v>
      </c>
      <c r="BV221">
        <v>1404.277142857143</v>
      </c>
      <c r="BW221">
        <v>-24.34647142857143</v>
      </c>
      <c r="BX221">
        <v>1383.6385714285709</v>
      </c>
      <c r="BY221">
        <v>1407.5857142857139</v>
      </c>
      <c r="BZ221">
        <v>0.8644491428571428</v>
      </c>
      <c r="CA221">
        <v>1360.7585714285719</v>
      </c>
      <c r="CB221">
        <v>33.266828571428569</v>
      </c>
      <c r="CC221">
        <v>3.4508142857142858</v>
      </c>
      <c r="CD221">
        <v>3.3634142857142861</v>
      </c>
      <c r="CE221">
        <v>26.379685714285721</v>
      </c>
      <c r="CF221">
        <v>25.945628571428571</v>
      </c>
      <c r="CG221">
        <v>1199.988571428571</v>
      </c>
      <c r="CH221">
        <v>0.50001700000000004</v>
      </c>
      <c r="CI221">
        <v>0.49998300000000001</v>
      </c>
      <c r="CJ221">
        <v>0</v>
      </c>
      <c r="CK221">
        <v>942.51128571428569</v>
      </c>
      <c r="CL221">
        <v>4.9990899999999998</v>
      </c>
      <c r="CM221">
        <v>10304.642857142861</v>
      </c>
      <c r="CN221">
        <v>9557.8185714285737</v>
      </c>
      <c r="CO221">
        <v>43.561999999999998</v>
      </c>
      <c r="CP221">
        <v>45.875</v>
      </c>
      <c r="CQ221">
        <v>44.5</v>
      </c>
      <c r="CR221">
        <v>44.436999999999998</v>
      </c>
      <c r="CS221">
        <v>44.83</v>
      </c>
      <c r="CT221">
        <v>597.51428571428573</v>
      </c>
      <c r="CU221">
        <v>597.47428571428577</v>
      </c>
      <c r="CV221">
        <v>0</v>
      </c>
      <c r="CW221">
        <v>1673983888.9000001</v>
      </c>
      <c r="CX221">
        <v>0</v>
      </c>
      <c r="CY221">
        <v>1673981072</v>
      </c>
      <c r="CZ221" t="s">
        <v>356</v>
      </c>
      <c r="DA221">
        <v>1673981071.5</v>
      </c>
      <c r="DB221">
        <v>1673981072</v>
      </c>
      <c r="DC221">
        <v>22</v>
      </c>
      <c r="DD221">
        <v>6.0000000000000001E-3</v>
      </c>
      <c r="DE221">
        <v>1.4999999999999999E-2</v>
      </c>
      <c r="DF221">
        <v>-5.52</v>
      </c>
      <c r="DG221">
        <v>0.19600000000000001</v>
      </c>
      <c r="DH221">
        <v>415</v>
      </c>
      <c r="DI221">
        <v>30</v>
      </c>
      <c r="DJ221">
        <v>0.47</v>
      </c>
      <c r="DK221">
        <v>0.06</v>
      </c>
      <c r="DL221">
        <v>-24.08558</v>
      </c>
      <c r="DM221">
        <v>-0.136302439024369</v>
      </c>
      <c r="DN221">
        <v>0.1225278074561038</v>
      </c>
      <c r="DO221">
        <v>0</v>
      </c>
      <c r="DP221">
        <v>0.92135602500000002</v>
      </c>
      <c r="DQ221">
        <v>-0.29575606378987268</v>
      </c>
      <c r="DR221">
        <v>3.5477231309311262E-2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370</v>
      </c>
      <c r="EA221">
        <v>3.2961200000000002</v>
      </c>
      <c r="EB221">
        <v>2.6252399999999998</v>
      </c>
      <c r="EC221">
        <v>0.224407</v>
      </c>
      <c r="ED221">
        <v>0.22464500000000001</v>
      </c>
      <c r="EE221">
        <v>0.139512</v>
      </c>
      <c r="EF221">
        <v>0.13573499999999999</v>
      </c>
      <c r="EG221">
        <v>23374.9</v>
      </c>
      <c r="EH221">
        <v>23768.400000000001</v>
      </c>
      <c r="EI221">
        <v>28050.1</v>
      </c>
      <c r="EJ221">
        <v>29517.3</v>
      </c>
      <c r="EK221">
        <v>33226.9</v>
      </c>
      <c r="EL221">
        <v>35427.9</v>
      </c>
      <c r="EM221">
        <v>39601.1</v>
      </c>
      <c r="EN221">
        <v>42195.4</v>
      </c>
      <c r="EO221">
        <v>2.2254700000000001</v>
      </c>
      <c r="EP221">
        <v>2.1849799999999999</v>
      </c>
      <c r="EQ221">
        <v>0.118785</v>
      </c>
      <c r="ER221">
        <v>0</v>
      </c>
      <c r="ES221">
        <v>31.460799999999999</v>
      </c>
      <c r="ET221">
        <v>999.9</v>
      </c>
      <c r="EU221">
        <v>70.7</v>
      </c>
      <c r="EV221">
        <v>34.6</v>
      </c>
      <c r="EW221">
        <v>38.6312</v>
      </c>
      <c r="EX221">
        <v>57.36</v>
      </c>
      <c r="EY221">
        <v>-5.4166600000000003</v>
      </c>
      <c r="EZ221">
        <v>2</v>
      </c>
      <c r="FA221">
        <v>0.487848</v>
      </c>
      <c r="FB221">
        <v>0.37871700000000003</v>
      </c>
      <c r="FC221">
        <v>20.268899999999999</v>
      </c>
      <c r="FD221">
        <v>5.21699</v>
      </c>
      <c r="FE221">
        <v>12.0099</v>
      </c>
      <c r="FF221">
        <v>4.9852499999999997</v>
      </c>
      <c r="FG221">
        <v>3.2842799999999999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1.8622399999999999</v>
      </c>
      <c r="FN221">
        <v>1.8643099999999999</v>
      </c>
      <c r="FO221">
        <v>1.8603499999999999</v>
      </c>
      <c r="FP221">
        <v>1.86111</v>
      </c>
      <c r="FQ221">
        <v>1.8602000000000001</v>
      </c>
      <c r="FR221">
        <v>1.86188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-7.19</v>
      </c>
      <c r="GH221">
        <v>0.20519999999999999</v>
      </c>
      <c r="GI221">
        <v>-4.1132035990306486</v>
      </c>
      <c r="GJ221">
        <v>-4.0977002334145526E-3</v>
      </c>
      <c r="GK221">
        <v>1.9870096767282211E-6</v>
      </c>
      <c r="GL221">
        <v>-4.7591234531596528E-10</v>
      </c>
      <c r="GM221">
        <v>0.20524595206377749</v>
      </c>
      <c r="GN221">
        <v>0</v>
      </c>
      <c r="GO221">
        <v>0</v>
      </c>
      <c r="GP221">
        <v>0</v>
      </c>
      <c r="GQ221">
        <v>6</v>
      </c>
      <c r="GR221">
        <v>2093</v>
      </c>
      <c r="GS221">
        <v>4</v>
      </c>
      <c r="GT221">
        <v>31</v>
      </c>
      <c r="GU221">
        <v>47</v>
      </c>
      <c r="GV221">
        <v>46.9</v>
      </c>
      <c r="GW221">
        <v>3.5656699999999999</v>
      </c>
      <c r="GX221">
        <v>2.5158700000000001</v>
      </c>
      <c r="GY221">
        <v>2.04834</v>
      </c>
      <c r="GZ221">
        <v>2.6245099999999999</v>
      </c>
      <c r="HA221">
        <v>2.1972700000000001</v>
      </c>
      <c r="HB221">
        <v>2.2851599999999999</v>
      </c>
      <c r="HC221">
        <v>40.095300000000002</v>
      </c>
      <c r="HD221">
        <v>15.103899999999999</v>
      </c>
      <c r="HE221">
        <v>18</v>
      </c>
      <c r="HF221">
        <v>708.61699999999996</v>
      </c>
      <c r="HG221">
        <v>751.36400000000003</v>
      </c>
      <c r="HH221">
        <v>31.001200000000001</v>
      </c>
      <c r="HI221">
        <v>33.558199999999999</v>
      </c>
      <c r="HJ221">
        <v>30.001000000000001</v>
      </c>
      <c r="HK221">
        <v>33.340000000000003</v>
      </c>
      <c r="HL221">
        <v>33.336599999999997</v>
      </c>
      <c r="HM221">
        <v>71.332999999999998</v>
      </c>
      <c r="HN221">
        <v>17.527999999999999</v>
      </c>
      <c r="HO221">
        <v>100</v>
      </c>
      <c r="HP221">
        <v>31</v>
      </c>
      <c r="HQ221">
        <v>1374.51</v>
      </c>
      <c r="HR221">
        <v>33.381399999999999</v>
      </c>
      <c r="HS221">
        <v>98.851200000000006</v>
      </c>
      <c r="HT221">
        <v>97.842799999999997</v>
      </c>
    </row>
    <row r="222" spans="1:228" x14ac:dyDescent="0.3">
      <c r="A222">
        <v>207</v>
      </c>
      <c r="B222">
        <v>1673983892.5</v>
      </c>
      <c r="C222">
        <v>822.40000009536743</v>
      </c>
      <c r="D222" t="s">
        <v>773</v>
      </c>
      <c r="E222" t="s">
        <v>774</v>
      </c>
      <c r="F222">
        <v>4</v>
      </c>
      <c r="G222">
        <v>1673983890.1875</v>
      </c>
      <c r="H222">
        <f t="shared" si="102"/>
        <v>1.0510111870128951E-3</v>
      </c>
      <c r="I222">
        <f t="shared" si="103"/>
        <v>1.0510111870128951</v>
      </c>
      <c r="J222">
        <f t="shared" si="104"/>
        <v>14.435308393694742</v>
      </c>
      <c r="K222">
        <f t="shared" si="105"/>
        <v>1342.665</v>
      </c>
      <c r="L222">
        <f t="shared" si="106"/>
        <v>924.15813217003915</v>
      </c>
      <c r="M222">
        <f t="shared" si="107"/>
        <v>93.529036624875275</v>
      </c>
      <c r="N222">
        <f t="shared" si="108"/>
        <v>135.88384886584819</v>
      </c>
      <c r="O222">
        <f t="shared" si="109"/>
        <v>6.0361480710485166E-2</v>
      </c>
      <c r="P222">
        <f t="shared" si="110"/>
        <v>2.7670581742926763</v>
      </c>
      <c r="Q222">
        <f t="shared" si="111"/>
        <v>5.9639400993353152E-2</v>
      </c>
      <c r="R222">
        <f t="shared" si="112"/>
        <v>3.7338781822545762E-2</v>
      </c>
      <c r="S222">
        <f t="shared" si="113"/>
        <v>226.11063734073315</v>
      </c>
      <c r="T222">
        <f t="shared" si="114"/>
        <v>34.585869017596188</v>
      </c>
      <c r="U222">
        <f t="shared" si="115"/>
        <v>33.392837499999999</v>
      </c>
      <c r="V222">
        <f t="shared" si="116"/>
        <v>5.1646977637611524</v>
      </c>
      <c r="W222">
        <f t="shared" si="117"/>
        <v>66.637123170720059</v>
      </c>
      <c r="X222">
        <f t="shared" si="118"/>
        <v>3.4571636706361635</v>
      </c>
      <c r="Y222">
        <f t="shared" si="119"/>
        <v>5.1880446005736633</v>
      </c>
      <c r="Z222">
        <f t="shared" si="120"/>
        <v>1.7075340931249889</v>
      </c>
      <c r="AA222">
        <f t="shared" si="121"/>
        <v>-46.349593347268673</v>
      </c>
      <c r="AB222">
        <f t="shared" si="122"/>
        <v>12.012529484551113</v>
      </c>
      <c r="AC222">
        <f t="shared" si="123"/>
        <v>0.99846861061074488</v>
      </c>
      <c r="AD222">
        <f t="shared" si="124"/>
        <v>192.77204208862636</v>
      </c>
      <c r="AE222">
        <f t="shared" si="125"/>
        <v>25.013135826196581</v>
      </c>
      <c r="AF222">
        <f t="shared" si="126"/>
        <v>0.99188167581777253</v>
      </c>
      <c r="AG222">
        <f t="shared" si="127"/>
        <v>14.435308393694742</v>
      </c>
      <c r="AH222">
        <v>1413.820785735961</v>
      </c>
      <c r="AI222">
        <v>1393.281151515152</v>
      </c>
      <c r="AJ222">
        <v>1.7272791135519581</v>
      </c>
      <c r="AK222">
        <v>64.11169264173391</v>
      </c>
      <c r="AL222">
        <f t="shared" si="128"/>
        <v>1.0510111870128951</v>
      </c>
      <c r="AM222">
        <v>33.271218035099643</v>
      </c>
      <c r="AN222">
        <v>34.170312727272709</v>
      </c>
      <c r="AO222">
        <v>6.6450053334820743E-3</v>
      </c>
      <c r="AP222">
        <v>93.4431284046358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47247.629375905999</v>
      </c>
      <c r="AV222">
        <f t="shared" si="132"/>
        <v>1199.98</v>
      </c>
      <c r="AW222">
        <f t="shared" si="133"/>
        <v>1025.9074639071157</v>
      </c>
      <c r="AX222">
        <f t="shared" si="134"/>
        <v>0.85493713554152206</v>
      </c>
      <c r="AY222">
        <f t="shared" si="135"/>
        <v>0.18842867159513754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1673983890.1875</v>
      </c>
      <c r="BF222">
        <v>1342.665</v>
      </c>
      <c r="BG222">
        <v>1366.9825000000001</v>
      </c>
      <c r="BH222">
        <v>34.160150000000002</v>
      </c>
      <c r="BI222">
        <v>33.275874999999999</v>
      </c>
      <c r="BJ222">
        <v>1349.8575000000001</v>
      </c>
      <c r="BK222">
        <v>33.954925000000003</v>
      </c>
      <c r="BL222">
        <v>650.02324999999996</v>
      </c>
      <c r="BM222">
        <v>101.1045</v>
      </c>
      <c r="BN222">
        <v>0.1000810875</v>
      </c>
      <c r="BO222">
        <v>33.4733625</v>
      </c>
      <c r="BP222">
        <v>33.392837499999999</v>
      </c>
      <c r="BQ222">
        <v>999.9</v>
      </c>
      <c r="BR222">
        <v>0</v>
      </c>
      <c r="BS222">
        <v>0</v>
      </c>
      <c r="BT222">
        <v>9001.7975000000006</v>
      </c>
      <c r="BU222">
        <v>0</v>
      </c>
      <c r="BV222">
        <v>1436.5875000000001</v>
      </c>
      <c r="BW222">
        <v>-24.320362500000002</v>
      </c>
      <c r="BX222">
        <v>1390.1512499999999</v>
      </c>
      <c r="BY222">
        <v>1414.0374999999999</v>
      </c>
      <c r="BZ222">
        <v>0.88426025000000008</v>
      </c>
      <c r="CA222">
        <v>1366.9825000000001</v>
      </c>
      <c r="CB222">
        <v>33.275874999999999</v>
      </c>
      <c r="CC222">
        <v>3.4537387499999999</v>
      </c>
      <c r="CD222">
        <v>3.36433625</v>
      </c>
      <c r="CE222">
        <v>26.394024999999999</v>
      </c>
      <c r="CF222">
        <v>25.9502375</v>
      </c>
      <c r="CG222">
        <v>1199.98</v>
      </c>
      <c r="CH222">
        <v>0.50001350000000011</v>
      </c>
      <c r="CI222">
        <v>0.4999865</v>
      </c>
      <c r="CJ222">
        <v>0</v>
      </c>
      <c r="CK222">
        <v>942.3432499999999</v>
      </c>
      <c r="CL222">
        <v>4.9990899999999998</v>
      </c>
      <c r="CM222">
        <v>10303.5</v>
      </c>
      <c r="CN222">
        <v>9557.7437500000015</v>
      </c>
      <c r="CO222">
        <v>43.561999999999998</v>
      </c>
      <c r="CP222">
        <v>45.875</v>
      </c>
      <c r="CQ222">
        <v>44.5</v>
      </c>
      <c r="CR222">
        <v>44.436999999999998</v>
      </c>
      <c r="CS222">
        <v>44.859250000000003</v>
      </c>
      <c r="CT222">
        <v>597.50749999999994</v>
      </c>
      <c r="CU222">
        <v>597.47749999999996</v>
      </c>
      <c r="CV222">
        <v>0</v>
      </c>
      <c r="CW222">
        <v>1673983893.0999999</v>
      </c>
      <c r="CX222">
        <v>0</v>
      </c>
      <c r="CY222">
        <v>1673981072</v>
      </c>
      <c r="CZ222" t="s">
        <v>356</v>
      </c>
      <c r="DA222">
        <v>1673981071.5</v>
      </c>
      <c r="DB222">
        <v>1673981072</v>
      </c>
      <c r="DC222">
        <v>22</v>
      </c>
      <c r="DD222">
        <v>6.0000000000000001E-3</v>
      </c>
      <c r="DE222">
        <v>1.4999999999999999E-2</v>
      </c>
      <c r="DF222">
        <v>-5.52</v>
      </c>
      <c r="DG222">
        <v>0.19600000000000001</v>
      </c>
      <c r="DH222">
        <v>415</v>
      </c>
      <c r="DI222">
        <v>30</v>
      </c>
      <c r="DJ222">
        <v>0.47</v>
      </c>
      <c r="DK222">
        <v>0.06</v>
      </c>
      <c r="DL222">
        <v>-24.136160975609759</v>
      </c>
      <c r="DM222">
        <v>-1.073222299651547</v>
      </c>
      <c r="DN222">
        <v>0.16272238048665399</v>
      </c>
      <c r="DO222">
        <v>0</v>
      </c>
      <c r="DP222">
        <v>0.90897053658536597</v>
      </c>
      <c r="DQ222">
        <v>-0.30367534494773368</v>
      </c>
      <c r="DR222">
        <v>3.6300673663773569E-2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370</v>
      </c>
      <c r="EA222">
        <v>3.2964000000000002</v>
      </c>
      <c r="EB222">
        <v>2.6253299999999999</v>
      </c>
      <c r="EC222">
        <v>0.225082</v>
      </c>
      <c r="ED222">
        <v>0.225299</v>
      </c>
      <c r="EE222">
        <v>0.139572</v>
      </c>
      <c r="EF222">
        <v>0.13580999999999999</v>
      </c>
      <c r="EG222">
        <v>23354</v>
      </c>
      <c r="EH222">
        <v>23747.8</v>
      </c>
      <c r="EI222">
        <v>28049.599999999999</v>
      </c>
      <c r="EJ222">
        <v>29516.799999999999</v>
      </c>
      <c r="EK222">
        <v>33223.9</v>
      </c>
      <c r="EL222">
        <v>35424.199999999997</v>
      </c>
      <c r="EM222">
        <v>39600.300000000003</v>
      </c>
      <c r="EN222">
        <v>42194.6</v>
      </c>
      <c r="EO222">
        <v>2.2257199999999999</v>
      </c>
      <c r="EP222">
        <v>2.1846700000000001</v>
      </c>
      <c r="EQ222">
        <v>0.11887399999999999</v>
      </c>
      <c r="ER222">
        <v>0</v>
      </c>
      <c r="ES222">
        <v>31.478100000000001</v>
      </c>
      <c r="ET222">
        <v>999.9</v>
      </c>
      <c r="EU222">
        <v>70.7</v>
      </c>
      <c r="EV222">
        <v>34.6</v>
      </c>
      <c r="EW222">
        <v>38.629199999999997</v>
      </c>
      <c r="EX222">
        <v>57.42</v>
      </c>
      <c r="EY222">
        <v>-5.4046500000000002</v>
      </c>
      <c r="EZ222">
        <v>2</v>
      </c>
      <c r="FA222">
        <v>0.48888700000000002</v>
      </c>
      <c r="FB222">
        <v>0.38608399999999998</v>
      </c>
      <c r="FC222">
        <v>20.269300000000001</v>
      </c>
      <c r="FD222">
        <v>5.2181899999999999</v>
      </c>
      <c r="FE222">
        <v>12.0099</v>
      </c>
      <c r="FF222">
        <v>4.9856499999999997</v>
      </c>
      <c r="FG222">
        <v>3.2845499999999999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1.86222</v>
      </c>
      <c r="FN222">
        <v>1.8643099999999999</v>
      </c>
      <c r="FO222">
        <v>1.8603499999999999</v>
      </c>
      <c r="FP222">
        <v>1.8611</v>
      </c>
      <c r="FQ222">
        <v>1.8602000000000001</v>
      </c>
      <c r="FR222">
        <v>1.86188</v>
      </c>
      <c r="FS222">
        <v>1.8585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-7.2</v>
      </c>
      <c r="GH222">
        <v>0.20530000000000001</v>
      </c>
      <c r="GI222">
        <v>-4.1132035990306486</v>
      </c>
      <c r="GJ222">
        <v>-4.0977002334145526E-3</v>
      </c>
      <c r="GK222">
        <v>1.9870096767282211E-6</v>
      </c>
      <c r="GL222">
        <v>-4.7591234531596528E-10</v>
      </c>
      <c r="GM222">
        <v>0.20524595206377749</v>
      </c>
      <c r="GN222">
        <v>0</v>
      </c>
      <c r="GO222">
        <v>0</v>
      </c>
      <c r="GP222">
        <v>0</v>
      </c>
      <c r="GQ222">
        <v>6</v>
      </c>
      <c r="GR222">
        <v>2093</v>
      </c>
      <c r="GS222">
        <v>4</v>
      </c>
      <c r="GT222">
        <v>31</v>
      </c>
      <c r="GU222">
        <v>47</v>
      </c>
      <c r="GV222">
        <v>47</v>
      </c>
      <c r="GW222">
        <v>3.5803199999999999</v>
      </c>
      <c r="GX222">
        <v>2.50854</v>
      </c>
      <c r="GY222">
        <v>2.04956</v>
      </c>
      <c r="GZ222">
        <v>2.6245099999999999</v>
      </c>
      <c r="HA222">
        <v>2.1972700000000001</v>
      </c>
      <c r="HB222">
        <v>2.32056</v>
      </c>
      <c r="HC222">
        <v>40.120600000000003</v>
      </c>
      <c r="HD222">
        <v>15.1127</v>
      </c>
      <c r="HE222">
        <v>18</v>
      </c>
      <c r="HF222">
        <v>708.93600000000004</v>
      </c>
      <c r="HG222">
        <v>751.19299999999998</v>
      </c>
      <c r="HH222">
        <v>31.0017</v>
      </c>
      <c r="HI222">
        <v>33.567999999999998</v>
      </c>
      <c r="HJ222">
        <v>30.001100000000001</v>
      </c>
      <c r="HK222">
        <v>33.349699999999999</v>
      </c>
      <c r="HL222">
        <v>33.346299999999999</v>
      </c>
      <c r="HM222">
        <v>71.607299999999995</v>
      </c>
      <c r="HN222">
        <v>17.245999999999999</v>
      </c>
      <c r="HO222">
        <v>100</v>
      </c>
      <c r="HP222">
        <v>31</v>
      </c>
      <c r="HQ222">
        <v>1381.19</v>
      </c>
      <c r="HR222">
        <v>33.390700000000002</v>
      </c>
      <c r="HS222">
        <v>98.849299999999999</v>
      </c>
      <c r="HT222">
        <v>97.840999999999994</v>
      </c>
    </row>
    <row r="223" spans="1:228" x14ac:dyDescent="0.3">
      <c r="A223">
        <v>208</v>
      </c>
      <c r="B223">
        <v>1673983896.5</v>
      </c>
      <c r="C223">
        <v>826.40000009536743</v>
      </c>
      <c r="D223" t="s">
        <v>775</v>
      </c>
      <c r="E223" t="s">
        <v>776</v>
      </c>
      <c r="F223">
        <v>4</v>
      </c>
      <c r="G223">
        <v>1673983894.5</v>
      </c>
      <c r="H223">
        <f t="shared" si="102"/>
        <v>1.043849468029384E-3</v>
      </c>
      <c r="I223">
        <f t="shared" si="103"/>
        <v>1.0438494680293839</v>
      </c>
      <c r="J223">
        <f t="shared" si="104"/>
        <v>14.543474404956287</v>
      </c>
      <c r="K223">
        <f t="shared" si="105"/>
        <v>1349.755714285714</v>
      </c>
      <c r="L223">
        <f t="shared" si="106"/>
        <v>924.20310394036949</v>
      </c>
      <c r="M223">
        <f t="shared" si="107"/>
        <v>93.532049477900628</v>
      </c>
      <c r="N223">
        <f t="shared" si="108"/>
        <v>136.59921473256162</v>
      </c>
      <c r="O223">
        <f t="shared" si="109"/>
        <v>5.974993670518234E-2</v>
      </c>
      <c r="P223">
        <f t="shared" si="110"/>
        <v>2.7678037437761418</v>
      </c>
      <c r="Q223">
        <f t="shared" si="111"/>
        <v>5.904250984562006E-2</v>
      </c>
      <c r="R223">
        <f t="shared" si="112"/>
        <v>3.6964430187735958E-2</v>
      </c>
      <c r="S223">
        <f t="shared" si="113"/>
        <v>226.11287323456202</v>
      </c>
      <c r="T223">
        <f t="shared" si="114"/>
        <v>34.600230051946099</v>
      </c>
      <c r="U223">
        <f t="shared" si="115"/>
        <v>33.421300000000002</v>
      </c>
      <c r="V223">
        <f t="shared" si="116"/>
        <v>5.1729395107807257</v>
      </c>
      <c r="W223">
        <f t="shared" si="117"/>
        <v>66.644914392690865</v>
      </c>
      <c r="X223">
        <f t="shared" si="118"/>
        <v>3.4600236177761166</v>
      </c>
      <c r="Y223">
        <f t="shared" si="119"/>
        <v>5.1917294054707153</v>
      </c>
      <c r="Z223">
        <f t="shared" si="120"/>
        <v>1.7129158930046091</v>
      </c>
      <c r="AA223">
        <f t="shared" si="121"/>
        <v>-46.033761540095838</v>
      </c>
      <c r="AB223">
        <f t="shared" si="122"/>
        <v>9.660789002700076</v>
      </c>
      <c r="AC223">
        <f t="shared" si="123"/>
        <v>0.80293983307284766</v>
      </c>
      <c r="AD223">
        <f t="shared" si="124"/>
        <v>190.54284053023912</v>
      </c>
      <c r="AE223">
        <f t="shared" si="125"/>
        <v>25.109534932347817</v>
      </c>
      <c r="AF223">
        <f t="shared" si="126"/>
        <v>0.97847569668513479</v>
      </c>
      <c r="AG223">
        <f t="shared" si="127"/>
        <v>14.543474404956287</v>
      </c>
      <c r="AH223">
        <v>1420.7641649268351</v>
      </c>
      <c r="AI223">
        <v>1400.133333333333</v>
      </c>
      <c r="AJ223">
        <v>1.723949105720217</v>
      </c>
      <c r="AK223">
        <v>64.11169264173391</v>
      </c>
      <c r="AL223">
        <f t="shared" si="128"/>
        <v>1.0438494680293839</v>
      </c>
      <c r="AM223">
        <v>33.314062289099788</v>
      </c>
      <c r="AN223">
        <v>34.202303030303007</v>
      </c>
      <c r="AO223">
        <v>7.4294904170962017E-3</v>
      </c>
      <c r="AP223">
        <v>93.4431284046358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47266.139327210796</v>
      </c>
      <c r="AV223">
        <f t="shared" si="132"/>
        <v>1199.988571428572</v>
      </c>
      <c r="AW223">
        <f t="shared" si="133"/>
        <v>1025.9151135930376</v>
      </c>
      <c r="AX223">
        <f t="shared" si="134"/>
        <v>0.85493740358851755</v>
      </c>
      <c r="AY223">
        <f t="shared" si="135"/>
        <v>0.18842918892583899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1673983894.5</v>
      </c>
      <c r="BF223">
        <v>1349.755714285714</v>
      </c>
      <c r="BG223">
        <v>1374.1528571428571</v>
      </c>
      <c r="BH223">
        <v>34.188971428571428</v>
      </c>
      <c r="BI223">
        <v>33.31664285714286</v>
      </c>
      <c r="BJ223">
        <v>1356.96</v>
      </c>
      <c r="BK223">
        <v>33.983728571428571</v>
      </c>
      <c r="BL223">
        <v>650</v>
      </c>
      <c r="BM223">
        <v>101.10299999999999</v>
      </c>
      <c r="BN223">
        <v>9.9916414285714281E-2</v>
      </c>
      <c r="BO223">
        <v>33.486042857142863</v>
      </c>
      <c r="BP223">
        <v>33.421300000000002</v>
      </c>
      <c r="BQ223">
        <v>999.89999999999986</v>
      </c>
      <c r="BR223">
        <v>0</v>
      </c>
      <c r="BS223">
        <v>0</v>
      </c>
      <c r="BT223">
        <v>9005.8928571428569</v>
      </c>
      <c r="BU223">
        <v>0</v>
      </c>
      <c r="BV223">
        <v>1429.5985714285709</v>
      </c>
      <c r="BW223">
        <v>-24.394728571428569</v>
      </c>
      <c r="BX223">
        <v>1397.538571428571</v>
      </c>
      <c r="BY223">
        <v>1421.511428571428</v>
      </c>
      <c r="BZ223">
        <v>0.87232485714285701</v>
      </c>
      <c r="CA223">
        <v>1374.1528571428571</v>
      </c>
      <c r="CB223">
        <v>33.31664285714286</v>
      </c>
      <c r="CC223">
        <v>3.4566085714285708</v>
      </c>
      <c r="CD223">
        <v>3.3684128571428569</v>
      </c>
      <c r="CE223">
        <v>26.408100000000001</v>
      </c>
      <c r="CF223">
        <v>25.970700000000001</v>
      </c>
      <c r="CG223">
        <v>1199.988571428572</v>
      </c>
      <c r="CH223">
        <v>0.50000299999999998</v>
      </c>
      <c r="CI223">
        <v>0.49999700000000002</v>
      </c>
      <c r="CJ223">
        <v>0</v>
      </c>
      <c r="CK223">
        <v>942.23442857142857</v>
      </c>
      <c r="CL223">
        <v>4.9990899999999998</v>
      </c>
      <c r="CM223">
        <v>10302.04285714286</v>
      </c>
      <c r="CN223">
        <v>9557.7871428571434</v>
      </c>
      <c r="CO223">
        <v>43.58</v>
      </c>
      <c r="CP223">
        <v>45.875</v>
      </c>
      <c r="CQ223">
        <v>44.544285714285721</v>
      </c>
      <c r="CR223">
        <v>44.436999999999998</v>
      </c>
      <c r="CS223">
        <v>44.857000000000014</v>
      </c>
      <c r="CT223">
        <v>597.49857142857138</v>
      </c>
      <c r="CU223">
        <v>597.4899999999999</v>
      </c>
      <c r="CV223">
        <v>0</v>
      </c>
      <c r="CW223">
        <v>1673983896.7</v>
      </c>
      <c r="CX223">
        <v>0</v>
      </c>
      <c r="CY223">
        <v>1673981072</v>
      </c>
      <c r="CZ223" t="s">
        <v>356</v>
      </c>
      <c r="DA223">
        <v>1673981071.5</v>
      </c>
      <c r="DB223">
        <v>1673981072</v>
      </c>
      <c r="DC223">
        <v>22</v>
      </c>
      <c r="DD223">
        <v>6.0000000000000001E-3</v>
      </c>
      <c r="DE223">
        <v>1.4999999999999999E-2</v>
      </c>
      <c r="DF223">
        <v>-5.52</v>
      </c>
      <c r="DG223">
        <v>0.19600000000000001</v>
      </c>
      <c r="DH223">
        <v>415</v>
      </c>
      <c r="DI223">
        <v>30</v>
      </c>
      <c r="DJ223">
        <v>0.47</v>
      </c>
      <c r="DK223">
        <v>0.06</v>
      </c>
      <c r="DL223">
        <v>-24.18177</v>
      </c>
      <c r="DM223">
        <v>-1.644472795497157</v>
      </c>
      <c r="DN223">
        <v>0.18558266783296359</v>
      </c>
      <c r="DO223">
        <v>0</v>
      </c>
      <c r="DP223">
        <v>0.8952523750000001</v>
      </c>
      <c r="DQ223">
        <v>-0.26281689681050802</v>
      </c>
      <c r="DR223">
        <v>3.3486514077825047E-2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370</v>
      </c>
      <c r="EA223">
        <v>3.2962600000000002</v>
      </c>
      <c r="EB223">
        <v>2.6252599999999999</v>
      </c>
      <c r="EC223">
        <v>0.225746</v>
      </c>
      <c r="ED223">
        <v>0.22595899999999999</v>
      </c>
      <c r="EE223">
        <v>0.139657</v>
      </c>
      <c r="EF223">
        <v>0.13588</v>
      </c>
      <c r="EG223">
        <v>23333.7</v>
      </c>
      <c r="EH223">
        <v>23727.1</v>
      </c>
      <c r="EI223">
        <v>28049.3</v>
      </c>
      <c r="EJ223">
        <v>29516.3</v>
      </c>
      <c r="EK223">
        <v>33220.199999999997</v>
      </c>
      <c r="EL223">
        <v>35420.800000000003</v>
      </c>
      <c r="EM223">
        <v>39599.800000000003</v>
      </c>
      <c r="EN223">
        <v>42194</v>
      </c>
      <c r="EO223">
        <v>2.2252800000000001</v>
      </c>
      <c r="EP223">
        <v>2.1845699999999999</v>
      </c>
      <c r="EQ223">
        <v>0.119507</v>
      </c>
      <c r="ER223">
        <v>0</v>
      </c>
      <c r="ES223">
        <v>31.4954</v>
      </c>
      <c r="ET223">
        <v>999.9</v>
      </c>
      <c r="EU223">
        <v>70.7</v>
      </c>
      <c r="EV223">
        <v>34.6</v>
      </c>
      <c r="EW223">
        <v>38.636200000000002</v>
      </c>
      <c r="EX223">
        <v>57.24</v>
      </c>
      <c r="EY223">
        <v>-5.43269</v>
      </c>
      <c r="EZ223">
        <v>2</v>
      </c>
      <c r="FA223">
        <v>0.489616</v>
      </c>
      <c r="FB223">
        <v>0.391814</v>
      </c>
      <c r="FC223">
        <v>20.269200000000001</v>
      </c>
      <c r="FD223">
        <v>5.2184900000000001</v>
      </c>
      <c r="FE223">
        <v>12.0099</v>
      </c>
      <c r="FF223">
        <v>4.9861500000000003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1.86585</v>
      </c>
      <c r="FM223">
        <v>1.8622099999999999</v>
      </c>
      <c r="FN223">
        <v>1.8643099999999999</v>
      </c>
      <c r="FO223">
        <v>1.8603499999999999</v>
      </c>
      <c r="FP223">
        <v>1.8611</v>
      </c>
      <c r="FQ223">
        <v>1.86019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-7.21</v>
      </c>
      <c r="GH223">
        <v>0.20530000000000001</v>
      </c>
      <c r="GI223">
        <v>-4.1132035990306486</v>
      </c>
      <c r="GJ223">
        <v>-4.0977002334145526E-3</v>
      </c>
      <c r="GK223">
        <v>1.9870096767282211E-6</v>
      </c>
      <c r="GL223">
        <v>-4.7591234531596528E-10</v>
      </c>
      <c r="GM223">
        <v>0.20524595206377749</v>
      </c>
      <c r="GN223">
        <v>0</v>
      </c>
      <c r="GO223">
        <v>0</v>
      </c>
      <c r="GP223">
        <v>0</v>
      </c>
      <c r="GQ223">
        <v>6</v>
      </c>
      <c r="GR223">
        <v>2093</v>
      </c>
      <c r="GS223">
        <v>4</v>
      </c>
      <c r="GT223">
        <v>31</v>
      </c>
      <c r="GU223">
        <v>47.1</v>
      </c>
      <c r="GV223">
        <v>47.1</v>
      </c>
      <c r="GW223">
        <v>3.59375</v>
      </c>
      <c r="GX223">
        <v>2.50366</v>
      </c>
      <c r="GY223">
        <v>2.04834</v>
      </c>
      <c r="GZ223">
        <v>2.6257299999999999</v>
      </c>
      <c r="HA223">
        <v>2.1972700000000001</v>
      </c>
      <c r="HB223">
        <v>2.3290999999999999</v>
      </c>
      <c r="HC223">
        <v>40.120600000000003</v>
      </c>
      <c r="HD223">
        <v>15.121499999999999</v>
      </c>
      <c r="HE223">
        <v>18</v>
      </c>
      <c r="HF223">
        <v>708.67399999999998</v>
      </c>
      <c r="HG223">
        <v>751.21699999999998</v>
      </c>
      <c r="HH223">
        <v>31.0017</v>
      </c>
      <c r="HI223">
        <v>33.577199999999998</v>
      </c>
      <c r="HJ223">
        <v>30.001100000000001</v>
      </c>
      <c r="HK223">
        <v>33.360100000000003</v>
      </c>
      <c r="HL223">
        <v>33.355899999999998</v>
      </c>
      <c r="HM223">
        <v>71.885999999999996</v>
      </c>
      <c r="HN223">
        <v>17.245999999999999</v>
      </c>
      <c r="HO223">
        <v>100</v>
      </c>
      <c r="HP223">
        <v>31</v>
      </c>
      <c r="HQ223">
        <v>1387.91</v>
      </c>
      <c r="HR223">
        <v>33.377499999999998</v>
      </c>
      <c r="HS223">
        <v>98.848200000000006</v>
      </c>
      <c r="HT223">
        <v>97.839500000000001</v>
      </c>
    </row>
    <row r="224" spans="1:228" x14ac:dyDescent="0.3">
      <c r="A224">
        <v>209</v>
      </c>
      <c r="B224">
        <v>1673983900.5</v>
      </c>
      <c r="C224">
        <v>830.40000009536743</v>
      </c>
      <c r="D224" t="s">
        <v>777</v>
      </c>
      <c r="E224" t="s">
        <v>778</v>
      </c>
      <c r="F224">
        <v>4</v>
      </c>
      <c r="G224">
        <v>1673983898.1875</v>
      </c>
      <c r="H224">
        <f t="shared" si="102"/>
        <v>1.0383044110063352E-3</v>
      </c>
      <c r="I224">
        <f t="shared" si="103"/>
        <v>1.0383044110063351</v>
      </c>
      <c r="J224">
        <f t="shared" si="104"/>
        <v>14.539187564260095</v>
      </c>
      <c r="K224">
        <f t="shared" si="105"/>
        <v>1355.8987500000001</v>
      </c>
      <c r="L224">
        <f t="shared" si="106"/>
        <v>927.87868464264375</v>
      </c>
      <c r="M224">
        <f t="shared" si="107"/>
        <v>93.903550293413488</v>
      </c>
      <c r="N224">
        <f t="shared" si="108"/>
        <v>137.22020838579559</v>
      </c>
      <c r="O224">
        <f t="shared" si="109"/>
        <v>5.9381072001660894E-2</v>
      </c>
      <c r="P224">
        <f t="shared" si="110"/>
        <v>2.7675664534797448</v>
      </c>
      <c r="Q224">
        <f t="shared" si="111"/>
        <v>5.8682238499983531E-2</v>
      </c>
      <c r="R224">
        <f t="shared" si="112"/>
        <v>3.6738501133596266E-2</v>
      </c>
      <c r="S224">
        <f t="shared" si="113"/>
        <v>226.11391685961337</v>
      </c>
      <c r="T224">
        <f t="shared" si="114"/>
        <v>34.612760804949971</v>
      </c>
      <c r="U224">
        <f t="shared" si="115"/>
        <v>33.434337499999998</v>
      </c>
      <c r="V224">
        <f t="shared" si="116"/>
        <v>5.1767185348259259</v>
      </c>
      <c r="W224">
        <f t="shared" si="117"/>
        <v>66.651921980070526</v>
      </c>
      <c r="X224">
        <f t="shared" si="118"/>
        <v>3.4625060412098505</v>
      </c>
      <c r="Y224">
        <f t="shared" si="119"/>
        <v>5.194908021174796</v>
      </c>
      <c r="Z224">
        <f t="shared" si="120"/>
        <v>1.7142124936160754</v>
      </c>
      <c r="AA224">
        <f t="shared" si="121"/>
        <v>-45.789224525379382</v>
      </c>
      <c r="AB224">
        <f t="shared" si="122"/>
        <v>9.3458308583631524</v>
      </c>
      <c r="AC224">
        <f t="shared" si="123"/>
        <v>0.77692037290643912</v>
      </c>
      <c r="AD224">
        <f t="shared" si="124"/>
        <v>190.44744356550356</v>
      </c>
      <c r="AE224">
        <f t="shared" si="125"/>
        <v>24.985099065792348</v>
      </c>
      <c r="AF224">
        <f t="shared" si="126"/>
        <v>0.99625086377155248</v>
      </c>
      <c r="AG224">
        <f t="shared" si="127"/>
        <v>14.539187564260095</v>
      </c>
      <c r="AH224">
        <v>1427.570652468944</v>
      </c>
      <c r="AI224">
        <v>1407.0235757575761</v>
      </c>
      <c r="AJ224">
        <v>1.7036385054595711</v>
      </c>
      <c r="AK224">
        <v>64.11169264173391</v>
      </c>
      <c r="AL224">
        <f t="shared" si="128"/>
        <v>1.0383044110063351</v>
      </c>
      <c r="AM224">
        <v>33.325940417176511</v>
      </c>
      <c r="AN224">
        <v>34.221109696969677</v>
      </c>
      <c r="AO224">
        <v>5.3436958138080174E-3</v>
      </c>
      <c r="AP224">
        <v>93.4431284046358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47257.932239165355</v>
      </c>
      <c r="AV224">
        <f t="shared" si="132"/>
        <v>1199.9937500000001</v>
      </c>
      <c r="AW224">
        <f t="shared" si="133"/>
        <v>1025.9195760930638</v>
      </c>
      <c r="AX224">
        <f t="shared" si="134"/>
        <v>0.85493743287668278</v>
      </c>
      <c r="AY224">
        <f t="shared" si="135"/>
        <v>0.18842924545199785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1673983898.1875</v>
      </c>
      <c r="BF224">
        <v>1355.8987500000001</v>
      </c>
      <c r="BG224">
        <v>1380.20875</v>
      </c>
      <c r="BH224">
        <v>34.213675000000002</v>
      </c>
      <c r="BI224">
        <v>33.325524999999999</v>
      </c>
      <c r="BJ224">
        <v>1363.1087500000001</v>
      </c>
      <c r="BK224">
        <v>34.008425000000003</v>
      </c>
      <c r="BL224">
        <v>650.00199999999995</v>
      </c>
      <c r="BM224">
        <v>101.10237499999999</v>
      </c>
      <c r="BN224">
        <v>0.1000255375</v>
      </c>
      <c r="BO224">
        <v>33.496974999999999</v>
      </c>
      <c r="BP224">
        <v>33.434337499999998</v>
      </c>
      <c r="BQ224">
        <v>999.9</v>
      </c>
      <c r="BR224">
        <v>0</v>
      </c>
      <c r="BS224">
        <v>0</v>
      </c>
      <c r="BT224">
        <v>9004.6875</v>
      </c>
      <c r="BU224">
        <v>0</v>
      </c>
      <c r="BV224">
        <v>1340.7874999999999</v>
      </c>
      <c r="BW224">
        <v>-24.312449999999998</v>
      </c>
      <c r="BX224">
        <v>1403.9312500000001</v>
      </c>
      <c r="BY224">
        <v>1427.7925</v>
      </c>
      <c r="BZ224">
        <v>0.88816262500000009</v>
      </c>
      <c r="CA224">
        <v>1380.20875</v>
      </c>
      <c r="CB224">
        <v>33.325524999999999</v>
      </c>
      <c r="CC224">
        <v>3.459085</v>
      </c>
      <c r="CD224">
        <v>3.3692875</v>
      </c>
      <c r="CE224">
        <v>26.420237499999999</v>
      </c>
      <c r="CF224">
        <v>25.975087500000001</v>
      </c>
      <c r="CG224">
        <v>1199.9937500000001</v>
      </c>
      <c r="CH224">
        <v>0.50000299999999998</v>
      </c>
      <c r="CI224">
        <v>0.49999700000000002</v>
      </c>
      <c r="CJ224">
        <v>0</v>
      </c>
      <c r="CK224">
        <v>942.11824999999999</v>
      </c>
      <c r="CL224">
        <v>4.9990899999999998</v>
      </c>
      <c r="CM224">
        <v>10299.5875</v>
      </c>
      <c r="CN224">
        <v>9557.807499999999</v>
      </c>
      <c r="CO224">
        <v>43.617125000000001</v>
      </c>
      <c r="CP224">
        <v>45.875</v>
      </c>
      <c r="CQ224">
        <v>44.546499999999988</v>
      </c>
      <c r="CR224">
        <v>44.452749999999988</v>
      </c>
      <c r="CS224">
        <v>44.875</v>
      </c>
      <c r="CT224">
        <v>597.5</v>
      </c>
      <c r="CU224">
        <v>597.49375000000009</v>
      </c>
      <c r="CV224">
        <v>0</v>
      </c>
      <c r="CW224">
        <v>1673983900.9000001</v>
      </c>
      <c r="CX224">
        <v>0</v>
      </c>
      <c r="CY224">
        <v>1673981072</v>
      </c>
      <c r="CZ224" t="s">
        <v>356</v>
      </c>
      <c r="DA224">
        <v>1673981071.5</v>
      </c>
      <c r="DB224">
        <v>1673981072</v>
      </c>
      <c r="DC224">
        <v>22</v>
      </c>
      <c r="DD224">
        <v>6.0000000000000001E-3</v>
      </c>
      <c r="DE224">
        <v>1.4999999999999999E-2</v>
      </c>
      <c r="DF224">
        <v>-5.52</v>
      </c>
      <c r="DG224">
        <v>0.19600000000000001</v>
      </c>
      <c r="DH224">
        <v>415</v>
      </c>
      <c r="DI224">
        <v>30</v>
      </c>
      <c r="DJ224">
        <v>0.47</v>
      </c>
      <c r="DK224">
        <v>0.06</v>
      </c>
      <c r="DL224">
        <v>-24.246370731707319</v>
      </c>
      <c r="DM224">
        <v>-1.2272257839721601</v>
      </c>
      <c r="DN224">
        <v>0.16657760989693929</v>
      </c>
      <c r="DO224">
        <v>0</v>
      </c>
      <c r="DP224">
        <v>0.88281904878048778</v>
      </c>
      <c r="DQ224">
        <v>-5.7871212543551091E-2</v>
      </c>
      <c r="DR224">
        <v>2.0942786218241988E-2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3.2963399999999998</v>
      </c>
      <c r="EB224">
        <v>2.62541</v>
      </c>
      <c r="EC224">
        <v>0.22640399999999999</v>
      </c>
      <c r="ED224">
        <v>0.22661400000000001</v>
      </c>
      <c r="EE224">
        <v>0.13970399999999999</v>
      </c>
      <c r="EF224">
        <v>0.135883</v>
      </c>
      <c r="EG224">
        <v>23313.5</v>
      </c>
      <c r="EH224">
        <v>23706.400000000001</v>
      </c>
      <c r="EI224">
        <v>28049</v>
      </c>
      <c r="EJ224">
        <v>29515.8</v>
      </c>
      <c r="EK224">
        <v>33218.6</v>
      </c>
      <c r="EL224">
        <v>35420.300000000003</v>
      </c>
      <c r="EM224">
        <v>39599.9</v>
      </c>
      <c r="EN224">
        <v>42193.4</v>
      </c>
      <c r="EO224">
        <v>2.2252000000000001</v>
      </c>
      <c r="EP224">
        <v>2.18465</v>
      </c>
      <c r="EQ224">
        <v>0.11888899999999999</v>
      </c>
      <c r="ER224">
        <v>0</v>
      </c>
      <c r="ES224">
        <v>31.514099999999999</v>
      </c>
      <c r="ET224">
        <v>999.9</v>
      </c>
      <c r="EU224">
        <v>70.7</v>
      </c>
      <c r="EV224">
        <v>34.6</v>
      </c>
      <c r="EW224">
        <v>38.629399999999997</v>
      </c>
      <c r="EX224">
        <v>57.18</v>
      </c>
      <c r="EY224">
        <v>-5.4767599999999996</v>
      </c>
      <c r="EZ224">
        <v>2</v>
      </c>
      <c r="FA224">
        <v>0.49037900000000001</v>
      </c>
      <c r="FB224">
        <v>0.39592899999999998</v>
      </c>
      <c r="FC224">
        <v>20.269100000000002</v>
      </c>
      <c r="FD224">
        <v>5.2190899999999996</v>
      </c>
      <c r="FE224">
        <v>12.0099</v>
      </c>
      <c r="FF224">
        <v>4.9861000000000004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1.8622000000000001</v>
      </c>
      <c r="FN224">
        <v>1.8643099999999999</v>
      </c>
      <c r="FO224">
        <v>1.8603499999999999</v>
      </c>
      <c r="FP224">
        <v>1.86111</v>
      </c>
      <c r="FQ224">
        <v>1.8602000000000001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-7.22</v>
      </c>
      <c r="GH224">
        <v>0.20519999999999999</v>
      </c>
      <c r="GI224">
        <v>-4.1132035990306486</v>
      </c>
      <c r="GJ224">
        <v>-4.0977002334145526E-3</v>
      </c>
      <c r="GK224">
        <v>1.9870096767282211E-6</v>
      </c>
      <c r="GL224">
        <v>-4.7591234531596528E-10</v>
      </c>
      <c r="GM224">
        <v>0.20524595206377749</v>
      </c>
      <c r="GN224">
        <v>0</v>
      </c>
      <c r="GO224">
        <v>0</v>
      </c>
      <c r="GP224">
        <v>0</v>
      </c>
      <c r="GQ224">
        <v>6</v>
      </c>
      <c r="GR224">
        <v>2093</v>
      </c>
      <c r="GS224">
        <v>4</v>
      </c>
      <c r="GT224">
        <v>31</v>
      </c>
      <c r="GU224">
        <v>47.1</v>
      </c>
      <c r="GV224">
        <v>47.1</v>
      </c>
      <c r="GW224">
        <v>3.6071800000000001</v>
      </c>
      <c r="GX224">
        <v>2.50244</v>
      </c>
      <c r="GY224">
        <v>2.04834</v>
      </c>
      <c r="GZ224">
        <v>2.6257299999999999</v>
      </c>
      <c r="HA224">
        <v>2.1972700000000001</v>
      </c>
      <c r="HB224">
        <v>2.32178</v>
      </c>
      <c r="HC224">
        <v>40.120600000000003</v>
      </c>
      <c r="HD224">
        <v>15.138999999999999</v>
      </c>
      <c r="HE224">
        <v>18</v>
      </c>
      <c r="HF224">
        <v>708.71199999999999</v>
      </c>
      <c r="HG224">
        <v>751.42</v>
      </c>
      <c r="HH224">
        <v>31.0014</v>
      </c>
      <c r="HI224">
        <v>33.5869</v>
      </c>
      <c r="HJ224">
        <v>30.001000000000001</v>
      </c>
      <c r="HK224">
        <v>33.369199999999999</v>
      </c>
      <c r="HL224">
        <v>33.366300000000003</v>
      </c>
      <c r="HM224">
        <v>72.163899999999998</v>
      </c>
      <c r="HN224">
        <v>17.245999999999999</v>
      </c>
      <c r="HO224">
        <v>100</v>
      </c>
      <c r="HP224">
        <v>31</v>
      </c>
      <c r="HQ224">
        <v>1394.6</v>
      </c>
      <c r="HR224">
        <v>33.382300000000001</v>
      </c>
      <c r="HS224">
        <v>98.847899999999996</v>
      </c>
      <c r="HT224">
        <v>97.837999999999994</v>
      </c>
    </row>
    <row r="225" spans="1:228" x14ac:dyDescent="0.3">
      <c r="A225">
        <v>210</v>
      </c>
      <c r="B225">
        <v>1673983904.5</v>
      </c>
      <c r="C225">
        <v>834.40000009536743</v>
      </c>
      <c r="D225" t="s">
        <v>779</v>
      </c>
      <c r="E225" t="s">
        <v>780</v>
      </c>
      <c r="F225">
        <v>4</v>
      </c>
      <c r="G225">
        <v>1673983902.5</v>
      </c>
      <c r="H225">
        <f t="shared" si="102"/>
        <v>1.016136772019357E-3</v>
      </c>
      <c r="I225">
        <f t="shared" si="103"/>
        <v>1.016136772019357</v>
      </c>
      <c r="J225">
        <f t="shared" si="104"/>
        <v>14.248490663998108</v>
      </c>
      <c r="K225">
        <f t="shared" si="105"/>
        <v>1363.02</v>
      </c>
      <c r="L225">
        <f t="shared" si="106"/>
        <v>934.22838055957493</v>
      </c>
      <c r="M225">
        <f t="shared" si="107"/>
        <v>94.546643302607308</v>
      </c>
      <c r="N225">
        <f t="shared" si="108"/>
        <v>137.94160875002655</v>
      </c>
      <c r="O225">
        <f t="shared" si="109"/>
        <v>5.8095590084782815E-2</v>
      </c>
      <c r="P225">
        <f t="shared" si="110"/>
        <v>2.7702389224828687</v>
      </c>
      <c r="Q225">
        <f t="shared" si="111"/>
        <v>5.7427139383586658E-2</v>
      </c>
      <c r="R225">
        <f t="shared" si="112"/>
        <v>3.5951378809804743E-2</v>
      </c>
      <c r="S225">
        <f t="shared" si="113"/>
        <v>226.11550423472002</v>
      </c>
      <c r="T225">
        <f t="shared" si="114"/>
        <v>34.623412108052115</v>
      </c>
      <c r="U225">
        <f t="shared" si="115"/>
        <v>33.438928571428569</v>
      </c>
      <c r="V225">
        <f t="shared" si="116"/>
        <v>5.178049865346801</v>
      </c>
      <c r="W225">
        <f t="shared" si="117"/>
        <v>66.655640337876477</v>
      </c>
      <c r="X225">
        <f t="shared" si="118"/>
        <v>3.4637842705375603</v>
      </c>
      <c r="Y225">
        <f t="shared" si="119"/>
        <v>5.1965358865051599</v>
      </c>
      <c r="Z225">
        <f t="shared" si="120"/>
        <v>1.7142655948092407</v>
      </c>
      <c r="AA225">
        <f t="shared" si="121"/>
        <v>-44.811631646053648</v>
      </c>
      <c r="AB225">
        <f t="shared" si="122"/>
        <v>9.5050047587783517</v>
      </c>
      <c r="AC225">
        <f t="shared" si="123"/>
        <v>0.78942962046466192</v>
      </c>
      <c r="AD225">
        <f t="shared" si="124"/>
        <v>191.59830696790937</v>
      </c>
      <c r="AE225">
        <f t="shared" si="125"/>
        <v>25.08452449438311</v>
      </c>
      <c r="AF225">
        <f t="shared" si="126"/>
        <v>1.0079844490765892</v>
      </c>
      <c r="AG225">
        <f t="shared" si="127"/>
        <v>14.248490663998108</v>
      </c>
      <c r="AH225">
        <v>1434.49031912994</v>
      </c>
      <c r="AI225">
        <v>1413.9825454545451</v>
      </c>
      <c r="AJ225">
        <v>1.764315342182764</v>
      </c>
      <c r="AK225">
        <v>64.11169264173391</v>
      </c>
      <c r="AL225">
        <f t="shared" si="128"/>
        <v>1.016136772019357</v>
      </c>
      <c r="AM225">
        <v>33.326603839878757</v>
      </c>
      <c r="AN225">
        <v>34.228261212121197</v>
      </c>
      <c r="AO225">
        <v>7.4572515979008745E-4</v>
      </c>
      <c r="AP225">
        <v>93.4431284046358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47330.483564489914</v>
      </c>
      <c r="AV225">
        <f t="shared" si="132"/>
        <v>1200.001428571429</v>
      </c>
      <c r="AW225">
        <f t="shared" si="133"/>
        <v>1025.9262135931197</v>
      </c>
      <c r="AX225">
        <f t="shared" si="134"/>
        <v>0.85493749354486903</v>
      </c>
      <c r="AY225">
        <f t="shared" si="135"/>
        <v>0.18842936254159692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1673983902.5</v>
      </c>
      <c r="BF225">
        <v>1363.02</v>
      </c>
      <c r="BG225">
        <v>1387.444285714286</v>
      </c>
      <c r="BH225">
        <v>34.226128571428568</v>
      </c>
      <c r="BI225">
        <v>33.327485714285707</v>
      </c>
      <c r="BJ225">
        <v>1370.242857142857</v>
      </c>
      <c r="BK225">
        <v>34.020914285714277</v>
      </c>
      <c r="BL225">
        <v>649.97014285714283</v>
      </c>
      <c r="BM225">
        <v>101.10299999999999</v>
      </c>
      <c r="BN225">
        <v>9.9923471428571428E-2</v>
      </c>
      <c r="BO225">
        <v>33.502571428571422</v>
      </c>
      <c r="BP225">
        <v>33.438928571428569</v>
      </c>
      <c r="BQ225">
        <v>999.89999999999986</v>
      </c>
      <c r="BR225">
        <v>0</v>
      </c>
      <c r="BS225">
        <v>0</v>
      </c>
      <c r="BT225">
        <v>9018.84</v>
      </c>
      <c r="BU225">
        <v>0</v>
      </c>
      <c r="BV225">
        <v>958.5251428571429</v>
      </c>
      <c r="BW225">
        <v>-24.421328571428571</v>
      </c>
      <c r="BX225">
        <v>1411.3271428571429</v>
      </c>
      <c r="BY225">
        <v>1435.278571428571</v>
      </c>
      <c r="BZ225">
        <v>0.89866757142857157</v>
      </c>
      <c r="CA225">
        <v>1387.444285714286</v>
      </c>
      <c r="CB225">
        <v>33.327485714285707</v>
      </c>
      <c r="CC225">
        <v>3.4603700000000002</v>
      </c>
      <c r="CD225">
        <v>3.36951</v>
      </c>
      <c r="CE225">
        <v>26.42652857142857</v>
      </c>
      <c r="CF225">
        <v>25.976214285714288</v>
      </c>
      <c r="CG225">
        <v>1200.001428571429</v>
      </c>
      <c r="CH225">
        <v>0.50000299999999998</v>
      </c>
      <c r="CI225">
        <v>0.49999700000000002</v>
      </c>
      <c r="CJ225">
        <v>0</v>
      </c>
      <c r="CK225">
        <v>941.79614285714285</v>
      </c>
      <c r="CL225">
        <v>4.9990899999999998</v>
      </c>
      <c r="CM225">
        <v>10297.299999999999</v>
      </c>
      <c r="CN225">
        <v>9557.8671428571415</v>
      </c>
      <c r="CO225">
        <v>43.625</v>
      </c>
      <c r="CP225">
        <v>45.875</v>
      </c>
      <c r="CQ225">
        <v>44.561999999999998</v>
      </c>
      <c r="CR225">
        <v>44.482000000000014</v>
      </c>
      <c r="CS225">
        <v>44.875</v>
      </c>
      <c r="CT225">
        <v>597.50142857142862</v>
      </c>
      <c r="CU225">
        <v>597.5</v>
      </c>
      <c r="CV225">
        <v>0</v>
      </c>
      <c r="CW225">
        <v>1673983905.0999999</v>
      </c>
      <c r="CX225">
        <v>0</v>
      </c>
      <c r="CY225">
        <v>1673981072</v>
      </c>
      <c r="CZ225" t="s">
        <v>356</v>
      </c>
      <c r="DA225">
        <v>1673981071.5</v>
      </c>
      <c r="DB225">
        <v>1673981072</v>
      </c>
      <c r="DC225">
        <v>22</v>
      </c>
      <c r="DD225">
        <v>6.0000000000000001E-3</v>
      </c>
      <c r="DE225">
        <v>1.4999999999999999E-2</v>
      </c>
      <c r="DF225">
        <v>-5.52</v>
      </c>
      <c r="DG225">
        <v>0.19600000000000001</v>
      </c>
      <c r="DH225">
        <v>415</v>
      </c>
      <c r="DI225">
        <v>30</v>
      </c>
      <c r="DJ225">
        <v>0.47</v>
      </c>
      <c r="DK225">
        <v>0.06</v>
      </c>
      <c r="DL225">
        <v>-24.333592500000002</v>
      </c>
      <c r="DM225">
        <v>-0.42573545966225479</v>
      </c>
      <c r="DN225">
        <v>8.4281173424140043E-2</v>
      </c>
      <c r="DO225">
        <v>0</v>
      </c>
      <c r="DP225">
        <v>0.87956184999999998</v>
      </c>
      <c r="DQ225">
        <v>0.1146305966228858</v>
      </c>
      <c r="DR225">
        <v>1.3328697684976579E-2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370</v>
      </c>
      <c r="EA225">
        <v>3.29617</v>
      </c>
      <c r="EB225">
        <v>2.6253199999999999</v>
      </c>
      <c r="EC225">
        <v>0.22708100000000001</v>
      </c>
      <c r="ED225">
        <v>0.22728499999999999</v>
      </c>
      <c r="EE225">
        <v>0.13972000000000001</v>
      </c>
      <c r="EF225">
        <v>0.13589000000000001</v>
      </c>
      <c r="EG225">
        <v>23292.6</v>
      </c>
      <c r="EH225">
        <v>23685.200000000001</v>
      </c>
      <c r="EI225">
        <v>28048.7</v>
      </c>
      <c r="EJ225">
        <v>29515.1</v>
      </c>
      <c r="EK225">
        <v>33217.300000000003</v>
      </c>
      <c r="EL225">
        <v>35419.199999999997</v>
      </c>
      <c r="EM225">
        <v>39599.199999999997</v>
      </c>
      <c r="EN225">
        <v>42192.5</v>
      </c>
      <c r="EO225">
        <v>2.2252000000000001</v>
      </c>
      <c r="EP225">
        <v>2.18425</v>
      </c>
      <c r="EQ225">
        <v>0.117294</v>
      </c>
      <c r="ER225">
        <v>0</v>
      </c>
      <c r="ES225">
        <v>31.532699999999998</v>
      </c>
      <c r="ET225">
        <v>999.9</v>
      </c>
      <c r="EU225">
        <v>70.7</v>
      </c>
      <c r="EV225">
        <v>34.6</v>
      </c>
      <c r="EW225">
        <v>38.632199999999997</v>
      </c>
      <c r="EX225">
        <v>57.45</v>
      </c>
      <c r="EY225">
        <v>-5.4968000000000004</v>
      </c>
      <c r="EZ225">
        <v>2</v>
      </c>
      <c r="FA225">
        <v>0.49130800000000002</v>
      </c>
      <c r="FB225">
        <v>0.39858100000000002</v>
      </c>
      <c r="FC225">
        <v>20.268899999999999</v>
      </c>
      <c r="FD225">
        <v>5.2184900000000001</v>
      </c>
      <c r="FE225">
        <v>12.0099</v>
      </c>
      <c r="FF225">
        <v>4.9858500000000001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1.86432</v>
      </c>
      <c r="FO225">
        <v>1.8603499999999999</v>
      </c>
      <c r="FP225">
        <v>1.8611</v>
      </c>
      <c r="FQ225">
        <v>1.8602000000000001</v>
      </c>
      <c r="FR225">
        <v>1.86188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-7.23</v>
      </c>
      <c r="GH225">
        <v>0.20519999999999999</v>
      </c>
      <c r="GI225">
        <v>-4.1132035990306486</v>
      </c>
      <c r="GJ225">
        <v>-4.0977002334145526E-3</v>
      </c>
      <c r="GK225">
        <v>1.9870096767282211E-6</v>
      </c>
      <c r="GL225">
        <v>-4.7591234531596528E-10</v>
      </c>
      <c r="GM225">
        <v>0.20524595206377749</v>
      </c>
      <c r="GN225">
        <v>0</v>
      </c>
      <c r="GO225">
        <v>0</v>
      </c>
      <c r="GP225">
        <v>0</v>
      </c>
      <c r="GQ225">
        <v>6</v>
      </c>
      <c r="GR225">
        <v>2093</v>
      </c>
      <c r="GS225">
        <v>4</v>
      </c>
      <c r="GT225">
        <v>31</v>
      </c>
      <c r="GU225">
        <v>47.2</v>
      </c>
      <c r="GV225">
        <v>47.2</v>
      </c>
      <c r="GW225">
        <v>3.6206100000000001</v>
      </c>
      <c r="GX225">
        <v>2.50244</v>
      </c>
      <c r="GY225">
        <v>2.04834</v>
      </c>
      <c r="GZ225">
        <v>2.6257299999999999</v>
      </c>
      <c r="HA225">
        <v>2.1972700000000001</v>
      </c>
      <c r="HB225">
        <v>2.3559600000000001</v>
      </c>
      <c r="HC225">
        <v>40.095300000000002</v>
      </c>
      <c r="HD225">
        <v>15.138999999999999</v>
      </c>
      <c r="HE225">
        <v>18</v>
      </c>
      <c r="HF225">
        <v>708.82</v>
      </c>
      <c r="HG225">
        <v>751.15200000000004</v>
      </c>
      <c r="HH225">
        <v>31.001000000000001</v>
      </c>
      <c r="HI225">
        <v>33.5974</v>
      </c>
      <c r="HJ225">
        <v>30.001100000000001</v>
      </c>
      <c r="HK225">
        <v>33.378700000000002</v>
      </c>
      <c r="HL225">
        <v>33.375999999999998</v>
      </c>
      <c r="HM225">
        <v>72.439300000000003</v>
      </c>
      <c r="HN225">
        <v>17.245999999999999</v>
      </c>
      <c r="HO225">
        <v>100</v>
      </c>
      <c r="HP225">
        <v>31</v>
      </c>
      <c r="HQ225">
        <v>1401.3</v>
      </c>
      <c r="HR225">
        <v>33.382199999999997</v>
      </c>
      <c r="HS225">
        <v>98.846299999999999</v>
      </c>
      <c r="HT225">
        <v>97.835700000000003</v>
      </c>
    </row>
    <row r="226" spans="1:228" x14ac:dyDescent="0.3">
      <c r="A226">
        <v>211</v>
      </c>
      <c r="B226">
        <v>1673983908.5</v>
      </c>
      <c r="C226">
        <v>838.40000009536743</v>
      </c>
      <c r="D226" t="s">
        <v>781</v>
      </c>
      <c r="E226" t="s">
        <v>782</v>
      </c>
      <c r="F226">
        <v>4</v>
      </c>
      <c r="G226">
        <v>1673983906.1875</v>
      </c>
      <c r="H226">
        <f t="shared" si="102"/>
        <v>1.0162556812956041E-3</v>
      </c>
      <c r="I226">
        <f t="shared" si="103"/>
        <v>1.0162556812956041</v>
      </c>
      <c r="J226">
        <f t="shared" si="104"/>
        <v>14.437627843720552</v>
      </c>
      <c r="K226">
        <f t="shared" si="105"/>
        <v>1369.2637500000001</v>
      </c>
      <c r="L226">
        <f t="shared" si="106"/>
        <v>935.22424484199018</v>
      </c>
      <c r="M226">
        <f t="shared" si="107"/>
        <v>94.646937929152188</v>
      </c>
      <c r="N226">
        <f t="shared" si="108"/>
        <v>138.57277745914726</v>
      </c>
      <c r="O226">
        <f t="shared" si="109"/>
        <v>5.8110805272867272E-2</v>
      </c>
      <c r="P226">
        <f t="shared" si="110"/>
        <v>2.7745139168599033</v>
      </c>
      <c r="Q226">
        <f t="shared" si="111"/>
        <v>5.7443024283470319E-2</v>
      </c>
      <c r="R226">
        <f t="shared" si="112"/>
        <v>3.596124815103216E-2</v>
      </c>
      <c r="S226">
        <f t="shared" si="113"/>
        <v>226.11756073469741</v>
      </c>
      <c r="T226">
        <f t="shared" si="114"/>
        <v>34.620739675295042</v>
      </c>
      <c r="U226">
        <f t="shared" si="115"/>
        <v>33.440150000000003</v>
      </c>
      <c r="V226">
        <f t="shared" si="116"/>
        <v>5.1784041084520291</v>
      </c>
      <c r="W226">
        <f t="shared" si="117"/>
        <v>66.67202124414392</v>
      </c>
      <c r="X226">
        <f t="shared" si="118"/>
        <v>3.4644301266034625</v>
      </c>
      <c r="Y226">
        <f t="shared" si="119"/>
        <v>5.1962278358371474</v>
      </c>
      <c r="Z226">
        <f t="shared" si="120"/>
        <v>1.7139739818485666</v>
      </c>
      <c r="AA226">
        <f t="shared" si="121"/>
        <v>-44.816875545136142</v>
      </c>
      <c r="AB226">
        <f t="shared" si="122"/>
        <v>9.1785778543585366</v>
      </c>
      <c r="AC226">
        <f t="shared" si="123"/>
        <v>0.76114454553619482</v>
      </c>
      <c r="AD226">
        <f t="shared" si="124"/>
        <v>191.24040758945597</v>
      </c>
      <c r="AE226">
        <f t="shared" si="125"/>
        <v>25.070154303782594</v>
      </c>
      <c r="AF226">
        <f t="shared" si="126"/>
        <v>1.0120931750489954</v>
      </c>
      <c r="AG226">
        <f t="shared" si="127"/>
        <v>14.437627843720552</v>
      </c>
      <c r="AH226">
        <v>1441.521196193841</v>
      </c>
      <c r="AI226">
        <v>1420.944242424242</v>
      </c>
      <c r="AJ226">
        <v>1.7362542778467629</v>
      </c>
      <c r="AK226">
        <v>64.11169264173391</v>
      </c>
      <c r="AL226">
        <f t="shared" si="128"/>
        <v>1.0162556812956041</v>
      </c>
      <c r="AM226">
        <v>33.330625001784917</v>
      </c>
      <c r="AN226">
        <v>34.23434969696968</v>
      </c>
      <c r="AO226">
        <v>3.8756764209799198E-4</v>
      </c>
      <c r="AP226">
        <v>93.4431284046358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47448.149725560092</v>
      </c>
      <c r="AV226">
        <f t="shared" si="132"/>
        <v>1200.0125</v>
      </c>
      <c r="AW226">
        <f t="shared" si="133"/>
        <v>1025.9356635931074</v>
      </c>
      <c r="AX226">
        <f t="shared" si="134"/>
        <v>0.85493748072883191</v>
      </c>
      <c r="AY226">
        <f t="shared" si="135"/>
        <v>0.18842933780664567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1673983906.1875</v>
      </c>
      <c r="BF226">
        <v>1369.2637500000001</v>
      </c>
      <c r="BG226">
        <v>1393.6837499999999</v>
      </c>
      <c r="BH226">
        <v>34.232687499999997</v>
      </c>
      <c r="BI226">
        <v>33.330462500000003</v>
      </c>
      <c r="BJ226">
        <v>1376.4925000000001</v>
      </c>
      <c r="BK226">
        <v>34.027462499999999</v>
      </c>
      <c r="BL226">
        <v>650.02399999999989</v>
      </c>
      <c r="BM226">
        <v>101.10250000000001</v>
      </c>
      <c r="BN226">
        <v>9.9899799999999983E-2</v>
      </c>
      <c r="BO226">
        <v>33.501512499999997</v>
      </c>
      <c r="BP226">
        <v>33.440150000000003</v>
      </c>
      <c r="BQ226">
        <v>999.9</v>
      </c>
      <c r="BR226">
        <v>0</v>
      </c>
      <c r="BS226">
        <v>0</v>
      </c>
      <c r="BT226">
        <v>9041.64</v>
      </c>
      <c r="BU226">
        <v>0</v>
      </c>
      <c r="BV226">
        <v>1106.68075</v>
      </c>
      <c r="BW226">
        <v>-24.422125000000001</v>
      </c>
      <c r="BX226">
        <v>1417.7962500000001</v>
      </c>
      <c r="BY226">
        <v>1441.73875</v>
      </c>
      <c r="BZ226">
        <v>0.90222837499999997</v>
      </c>
      <c r="CA226">
        <v>1393.6837499999999</v>
      </c>
      <c r="CB226">
        <v>33.330462500000003</v>
      </c>
      <c r="CC226">
        <v>3.46100875</v>
      </c>
      <c r="CD226">
        <v>3.3697900000000001</v>
      </c>
      <c r="CE226">
        <v>26.4296875</v>
      </c>
      <c r="CF226">
        <v>25.977599999999999</v>
      </c>
      <c r="CG226">
        <v>1200.0125</v>
      </c>
      <c r="CH226">
        <v>0.50000299999999998</v>
      </c>
      <c r="CI226">
        <v>0.49999700000000002</v>
      </c>
      <c r="CJ226">
        <v>0</v>
      </c>
      <c r="CK226">
        <v>941.60874999999999</v>
      </c>
      <c r="CL226">
        <v>4.9990899999999998</v>
      </c>
      <c r="CM226">
        <v>10296.825000000001</v>
      </c>
      <c r="CN226">
        <v>9557.9762499999997</v>
      </c>
      <c r="CO226">
        <v>43.625</v>
      </c>
      <c r="CP226">
        <v>45.875</v>
      </c>
      <c r="CQ226">
        <v>44.561999999999998</v>
      </c>
      <c r="CR226">
        <v>44.5</v>
      </c>
      <c r="CS226">
        <v>44.875</v>
      </c>
      <c r="CT226">
        <v>597.50749999999994</v>
      </c>
      <c r="CU226">
        <v>597.505</v>
      </c>
      <c r="CV226">
        <v>0</v>
      </c>
      <c r="CW226">
        <v>1673983908.7</v>
      </c>
      <c r="CX226">
        <v>0</v>
      </c>
      <c r="CY226">
        <v>1673981072</v>
      </c>
      <c r="CZ226" t="s">
        <v>356</v>
      </c>
      <c r="DA226">
        <v>1673981071.5</v>
      </c>
      <c r="DB226">
        <v>1673981072</v>
      </c>
      <c r="DC226">
        <v>22</v>
      </c>
      <c r="DD226">
        <v>6.0000000000000001E-3</v>
      </c>
      <c r="DE226">
        <v>1.4999999999999999E-2</v>
      </c>
      <c r="DF226">
        <v>-5.52</v>
      </c>
      <c r="DG226">
        <v>0.19600000000000001</v>
      </c>
      <c r="DH226">
        <v>415</v>
      </c>
      <c r="DI226">
        <v>30</v>
      </c>
      <c r="DJ226">
        <v>0.47</v>
      </c>
      <c r="DK226">
        <v>0.06</v>
      </c>
      <c r="DL226">
        <v>-24.3693925</v>
      </c>
      <c r="DM226">
        <v>-0.2426262664164946</v>
      </c>
      <c r="DN226">
        <v>6.0125054625754799E-2</v>
      </c>
      <c r="DO226">
        <v>0</v>
      </c>
      <c r="DP226">
        <v>0.88792025000000019</v>
      </c>
      <c r="DQ226">
        <v>8.9204082551592956E-2</v>
      </c>
      <c r="DR226">
        <v>1.0795194258905211E-2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3.29643</v>
      </c>
      <c r="EB226">
        <v>2.6255999999999999</v>
      </c>
      <c r="EC226">
        <v>0.22774800000000001</v>
      </c>
      <c r="ED226">
        <v>0.22794500000000001</v>
      </c>
      <c r="EE226">
        <v>0.13972799999999999</v>
      </c>
      <c r="EF226">
        <v>0.13588800000000001</v>
      </c>
      <c r="EG226">
        <v>23272.400000000001</v>
      </c>
      <c r="EH226">
        <v>23664.400000000001</v>
      </c>
      <c r="EI226">
        <v>28048.7</v>
      </c>
      <c r="EJ226">
        <v>29514.6</v>
      </c>
      <c r="EK226">
        <v>33217.199999999997</v>
      </c>
      <c r="EL226">
        <v>35418.699999999997</v>
      </c>
      <c r="EM226">
        <v>39599.300000000003</v>
      </c>
      <c r="EN226">
        <v>42191.7</v>
      </c>
      <c r="EO226">
        <v>2.2251500000000002</v>
      </c>
      <c r="EP226">
        <v>2.1839300000000001</v>
      </c>
      <c r="EQ226">
        <v>0.116937</v>
      </c>
      <c r="ER226">
        <v>0</v>
      </c>
      <c r="ES226">
        <v>31.550699999999999</v>
      </c>
      <c r="ET226">
        <v>999.9</v>
      </c>
      <c r="EU226">
        <v>70.7</v>
      </c>
      <c r="EV226">
        <v>34.6</v>
      </c>
      <c r="EW226">
        <v>38.6325</v>
      </c>
      <c r="EX226">
        <v>57.09</v>
      </c>
      <c r="EY226">
        <v>-5.6049699999999998</v>
      </c>
      <c r="EZ226">
        <v>2</v>
      </c>
      <c r="FA226">
        <v>0.492116</v>
      </c>
      <c r="FB226">
        <v>0.400509</v>
      </c>
      <c r="FC226">
        <v>20.269100000000002</v>
      </c>
      <c r="FD226">
        <v>5.2183400000000004</v>
      </c>
      <c r="FE226">
        <v>12.0099</v>
      </c>
      <c r="FF226">
        <v>4.9855499999999999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1.8622000000000001</v>
      </c>
      <c r="FN226">
        <v>1.86432</v>
      </c>
      <c r="FO226">
        <v>1.8603499999999999</v>
      </c>
      <c r="FP226">
        <v>1.8611</v>
      </c>
      <c r="FQ226">
        <v>1.8602000000000001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-7.23</v>
      </c>
      <c r="GH226">
        <v>0.20519999999999999</v>
      </c>
      <c r="GI226">
        <v>-4.1132035990306486</v>
      </c>
      <c r="GJ226">
        <v>-4.0977002334145526E-3</v>
      </c>
      <c r="GK226">
        <v>1.9870096767282211E-6</v>
      </c>
      <c r="GL226">
        <v>-4.7591234531596528E-10</v>
      </c>
      <c r="GM226">
        <v>0.20524595206377749</v>
      </c>
      <c r="GN226">
        <v>0</v>
      </c>
      <c r="GO226">
        <v>0</v>
      </c>
      <c r="GP226">
        <v>0</v>
      </c>
      <c r="GQ226">
        <v>6</v>
      </c>
      <c r="GR226">
        <v>2093</v>
      </c>
      <c r="GS226">
        <v>4</v>
      </c>
      <c r="GT226">
        <v>31</v>
      </c>
      <c r="GU226">
        <v>47.3</v>
      </c>
      <c r="GV226">
        <v>47.3</v>
      </c>
      <c r="GW226">
        <v>3.6340300000000001</v>
      </c>
      <c r="GX226">
        <v>2.50366</v>
      </c>
      <c r="GY226">
        <v>2.04834</v>
      </c>
      <c r="GZ226">
        <v>2.6257299999999999</v>
      </c>
      <c r="HA226">
        <v>2.1972700000000001</v>
      </c>
      <c r="HB226">
        <v>2.33643</v>
      </c>
      <c r="HC226">
        <v>40.120600000000003</v>
      </c>
      <c r="HD226">
        <v>15.138999999999999</v>
      </c>
      <c r="HE226">
        <v>18</v>
      </c>
      <c r="HF226">
        <v>708.88599999999997</v>
      </c>
      <c r="HG226">
        <v>750.95</v>
      </c>
      <c r="HH226">
        <v>31.000800000000002</v>
      </c>
      <c r="HI226">
        <v>33.607199999999999</v>
      </c>
      <c r="HJ226">
        <v>30.001100000000001</v>
      </c>
      <c r="HK226">
        <v>33.388399999999997</v>
      </c>
      <c r="HL226">
        <v>33.384900000000002</v>
      </c>
      <c r="HM226">
        <v>72.716499999999996</v>
      </c>
      <c r="HN226">
        <v>17.245999999999999</v>
      </c>
      <c r="HO226">
        <v>100</v>
      </c>
      <c r="HP226">
        <v>31</v>
      </c>
      <c r="HQ226">
        <v>1408.01</v>
      </c>
      <c r="HR226">
        <v>33.388399999999997</v>
      </c>
      <c r="HS226">
        <v>98.846599999999995</v>
      </c>
      <c r="HT226">
        <v>97.834100000000007</v>
      </c>
    </row>
    <row r="227" spans="1:228" x14ac:dyDescent="0.3">
      <c r="A227">
        <v>212</v>
      </c>
      <c r="B227">
        <v>1673983912.5</v>
      </c>
      <c r="C227">
        <v>842.40000009536743</v>
      </c>
      <c r="D227" t="s">
        <v>783</v>
      </c>
      <c r="E227" t="s">
        <v>784</v>
      </c>
      <c r="F227">
        <v>4</v>
      </c>
      <c r="G227">
        <v>1673983910.5</v>
      </c>
      <c r="H227">
        <f t="shared" si="102"/>
        <v>1.0134312240573748E-3</v>
      </c>
      <c r="I227">
        <f t="shared" si="103"/>
        <v>1.0134312240573748</v>
      </c>
      <c r="J227">
        <f t="shared" si="104"/>
        <v>14.517285214459987</v>
      </c>
      <c r="K227">
        <f t="shared" si="105"/>
        <v>1376.4657142857141</v>
      </c>
      <c r="L227">
        <f t="shared" si="106"/>
        <v>938.22488365389779</v>
      </c>
      <c r="M227">
        <f t="shared" si="107"/>
        <v>94.950972790460895</v>
      </c>
      <c r="N227">
        <f t="shared" si="108"/>
        <v>139.30216610238398</v>
      </c>
      <c r="O227">
        <f t="shared" si="109"/>
        <v>5.7854548233687575E-2</v>
      </c>
      <c r="P227">
        <f t="shared" si="110"/>
        <v>2.7620087895733674</v>
      </c>
      <c r="Q227">
        <f t="shared" si="111"/>
        <v>5.7189647821763785E-2</v>
      </c>
      <c r="R227">
        <f t="shared" si="112"/>
        <v>3.5802631751202477E-2</v>
      </c>
      <c r="S227">
        <f t="shared" si="113"/>
        <v>226.11565076448758</v>
      </c>
      <c r="T227">
        <f t="shared" si="114"/>
        <v>34.626921588029269</v>
      </c>
      <c r="U227">
        <f t="shared" si="115"/>
        <v>33.450300000000013</v>
      </c>
      <c r="V227">
        <f t="shared" si="116"/>
        <v>5.1813486634978823</v>
      </c>
      <c r="W227">
        <f t="shared" si="117"/>
        <v>66.672247717722172</v>
      </c>
      <c r="X227">
        <f t="shared" si="118"/>
        <v>3.4645863206555263</v>
      </c>
      <c r="Y227">
        <f t="shared" si="119"/>
        <v>5.1964444566559935</v>
      </c>
      <c r="Z227">
        <f t="shared" si="120"/>
        <v>1.716762342842356</v>
      </c>
      <c r="AA227">
        <f t="shared" si="121"/>
        <v>-44.692316980930229</v>
      </c>
      <c r="AB227">
        <f t="shared" si="122"/>
        <v>7.736700068134021</v>
      </c>
      <c r="AC227">
        <f t="shared" si="123"/>
        <v>0.64451423221620197</v>
      </c>
      <c r="AD227">
        <f t="shared" si="124"/>
        <v>189.80454808390758</v>
      </c>
      <c r="AE227">
        <f t="shared" si="125"/>
        <v>25.124964943339897</v>
      </c>
      <c r="AF227">
        <f t="shared" si="126"/>
        <v>1.0129862990775758</v>
      </c>
      <c r="AG227">
        <f t="shared" si="127"/>
        <v>14.517285214459987</v>
      </c>
      <c r="AH227">
        <v>1448.485636389915</v>
      </c>
      <c r="AI227">
        <v>1427.8576969696969</v>
      </c>
      <c r="AJ227">
        <v>1.730128630121031</v>
      </c>
      <c r="AK227">
        <v>64.11169264173391</v>
      </c>
      <c r="AL227">
        <f t="shared" si="128"/>
        <v>1.0134312240573748</v>
      </c>
      <c r="AM227">
        <v>33.330526558815698</v>
      </c>
      <c r="AN227">
        <v>34.233975757575763</v>
      </c>
      <c r="AO227">
        <v>-1.421844545634078E-5</v>
      </c>
      <c r="AP227">
        <v>93.4431284046358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47104.573025173362</v>
      </c>
      <c r="AV227">
        <f t="shared" si="132"/>
        <v>1200.005714285714</v>
      </c>
      <c r="AW227">
        <f t="shared" si="133"/>
        <v>1025.9295351111332</v>
      </c>
      <c r="AX227">
        <f t="shared" si="134"/>
        <v>0.8549372081297153</v>
      </c>
      <c r="AY227">
        <f t="shared" si="135"/>
        <v>0.18842881169035069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1673983910.5</v>
      </c>
      <c r="BF227">
        <v>1376.4657142857141</v>
      </c>
      <c r="BG227">
        <v>1400.9428571428571</v>
      </c>
      <c r="BH227">
        <v>34.234099999999998</v>
      </c>
      <c r="BI227">
        <v>33.331128571428572</v>
      </c>
      <c r="BJ227">
        <v>1383.707142857143</v>
      </c>
      <c r="BK227">
        <v>34.028842857142862</v>
      </c>
      <c r="BL227">
        <v>650.05885714285716</v>
      </c>
      <c r="BM227">
        <v>101.1024285714285</v>
      </c>
      <c r="BN227">
        <v>0.1003581428571429</v>
      </c>
      <c r="BO227">
        <v>33.502257142857147</v>
      </c>
      <c r="BP227">
        <v>33.450300000000013</v>
      </c>
      <c r="BQ227">
        <v>999.89999999999986</v>
      </c>
      <c r="BR227">
        <v>0</v>
      </c>
      <c r="BS227">
        <v>0</v>
      </c>
      <c r="BT227">
        <v>8975.1771428571428</v>
      </c>
      <c r="BU227">
        <v>0</v>
      </c>
      <c r="BV227">
        <v>1385.472857142857</v>
      </c>
      <c r="BW227">
        <v>-24.478628571428569</v>
      </c>
      <c r="BX227">
        <v>1425.26</v>
      </c>
      <c r="BY227">
        <v>1449.252857142857</v>
      </c>
      <c r="BZ227">
        <v>0.90295028571428571</v>
      </c>
      <c r="CA227">
        <v>1400.9428571428571</v>
      </c>
      <c r="CB227">
        <v>33.331128571428572</v>
      </c>
      <c r="CC227">
        <v>3.4611557142857139</v>
      </c>
      <c r="CD227">
        <v>3.369862857142857</v>
      </c>
      <c r="CE227">
        <v>26.430385714285709</v>
      </c>
      <c r="CF227">
        <v>25.977985714285719</v>
      </c>
      <c r="CG227">
        <v>1200.005714285714</v>
      </c>
      <c r="CH227">
        <v>0.50001100000000009</v>
      </c>
      <c r="CI227">
        <v>0.49998900000000002</v>
      </c>
      <c r="CJ227">
        <v>0</v>
      </c>
      <c r="CK227">
        <v>941.77142857142849</v>
      </c>
      <c r="CL227">
        <v>4.9990899999999998</v>
      </c>
      <c r="CM227">
        <v>10295.67142857143</v>
      </c>
      <c r="CN227">
        <v>9557.9314285714299</v>
      </c>
      <c r="CO227">
        <v>43.625</v>
      </c>
      <c r="CP227">
        <v>45.892714285714291</v>
      </c>
      <c r="CQ227">
        <v>44.561999999999998</v>
      </c>
      <c r="CR227">
        <v>44.5</v>
      </c>
      <c r="CS227">
        <v>44.901571428571437</v>
      </c>
      <c r="CT227">
        <v>597.51571428571435</v>
      </c>
      <c r="CU227">
        <v>597.49142857142863</v>
      </c>
      <c r="CV227">
        <v>0</v>
      </c>
      <c r="CW227">
        <v>1673983912.9000001</v>
      </c>
      <c r="CX227">
        <v>0</v>
      </c>
      <c r="CY227">
        <v>1673981072</v>
      </c>
      <c r="CZ227" t="s">
        <v>356</v>
      </c>
      <c r="DA227">
        <v>1673981071.5</v>
      </c>
      <c r="DB227">
        <v>1673981072</v>
      </c>
      <c r="DC227">
        <v>22</v>
      </c>
      <c r="DD227">
        <v>6.0000000000000001E-3</v>
      </c>
      <c r="DE227">
        <v>1.4999999999999999E-2</v>
      </c>
      <c r="DF227">
        <v>-5.52</v>
      </c>
      <c r="DG227">
        <v>0.19600000000000001</v>
      </c>
      <c r="DH227">
        <v>415</v>
      </c>
      <c r="DI227">
        <v>30</v>
      </c>
      <c r="DJ227">
        <v>0.47</v>
      </c>
      <c r="DK227">
        <v>0.06</v>
      </c>
      <c r="DL227">
        <v>-24.38944</v>
      </c>
      <c r="DM227">
        <v>-0.4530664165103031</v>
      </c>
      <c r="DN227">
        <v>6.4193530826711864E-2</v>
      </c>
      <c r="DO227">
        <v>0</v>
      </c>
      <c r="DP227">
        <v>0.89198260000000007</v>
      </c>
      <c r="DQ227">
        <v>0.11132911069418031</v>
      </c>
      <c r="DR227">
        <v>1.1762826063068339E-2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370</v>
      </c>
      <c r="EA227">
        <v>3.2963</v>
      </c>
      <c r="EB227">
        <v>2.6253099999999998</v>
      </c>
      <c r="EC227">
        <v>0.228408</v>
      </c>
      <c r="ED227">
        <v>0.228603</v>
      </c>
      <c r="EE227">
        <v>0.13972499999999999</v>
      </c>
      <c r="EF227">
        <v>0.13589300000000001</v>
      </c>
      <c r="EG227">
        <v>23251.7</v>
      </c>
      <c r="EH227">
        <v>23644</v>
      </c>
      <c r="EI227">
        <v>28047.7</v>
      </c>
      <c r="EJ227">
        <v>29514.5</v>
      </c>
      <c r="EK227">
        <v>33216.1</v>
      </c>
      <c r="EL227">
        <v>35418.199999999997</v>
      </c>
      <c r="EM227">
        <v>39597.9</v>
      </c>
      <c r="EN227">
        <v>42191.4</v>
      </c>
      <c r="EO227">
        <v>2.2250200000000002</v>
      </c>
      <c r="EP227">
        <v>2.1839499999999998</v>
      </c>
      <c r="EQ227">
        <v>0.116825</v>
      </c>
      <c r="ER227">
        <v>0</v>
      </c>
      <c r="ES227">
        <v>31.566700000000001</v>
      </c>
      <c r="ET227">
        <v>999.9</v>
      </c>
      <c r="EU227">
        <v>70.7</v>
      </c>
      <c r="EV227">
        <v>34.6</v>
      </c>
      <c r="EW227">
        <v>38.6342</v>
      </c>
      <c r="EX227">
        <v>57</v>
      </c>
      <c r="EY227">
        <v>-5.5809300000000004</v>
      </c>
      <c r="EZ227">
        <v>2</v>
      </c>
      <c r="FA227">
        <v>0.49305599999999999</v>
      </c>
      <c r="FB227">
        <v>0.402059</v>
      </c>
      <c r="FC227">
        <v>20.268999999999998</v>
      </c>
      <c r="FD227">
        <v>5.2190899999999996</v>
      </c>
      <c r="FE227">
        <v>12.0099</v>
      </c>
      <c r="FF227">
        <v>4.9859499999999999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1.8622000000000001</v>
      </c>
      <c r="FN227">
        <v>1.8643000000000001</v>
      </c>
      <c r="FO227">
        <v>1.8603499999999999</v>
      </c>
      <c r="FP227">
        <v>1.8610899999999999</v>
      </c>
      <c r="FQ227">
        <v>1.8602000000000001</v>
      </c>
      <c r="FR227">
        <v>1.86188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-7.25</v>
      </c>
      <c r="GH227">
        <v>0.20519999999999999</v>
      </c>
      <c r="GI227">
        <v>-4.1132035990306486</v>
      </c>
      <c r="GJ227">
        <v>-4.0977002334145526E-3</v>
      </c>
      <c r="GK227">
        <v>1.9870096767282211E-6</v>
      </c>
      <c r="GL227">
        <v>-4.7591234531596528E-10</v>
      </c>
      <c r="GM227">
        <v>0.20524595206377749</v>
      </c>
      <c r="GN227">
        <v>0</v>
      </c>
      <c r="GO227">
        <v>0</v>
      </c>
      <c r="GP227">
        <v>0</v>
      </c>
      <c r="GQ227">
        <v>6</v>
      </c>
      <c r="GR227">
        <v>2093</v>
      </c>
      <c r="GS227">
        <v>4</v>
      </c>
      <c r="GT227">
        <v>31</v>
      </c>
      <c r="GU227">
        <v>47.4</v>
      </c>
      <c r="GV227">
        <v>47.3</v>
      </c>
      <c r="GW227">
        <v>3.6486800000000001</v>
      </c>
      <c r="GX227">
        <v>2.50854</v>
      </c>
      <c r="GY227">
        <v>2.04834</v>
      </c>
      <c r="GZ227">
        <v>2.6245099999999999</v>
      </c>
      <c r="HA227">
        <v>2.1972700000000001</v>
      </c>
      <c r="HB227">
        <v>2.34253</v>
      </c>
      <c r="HC227">
        <v>40.120600000000003</v>
      </c>
      <c r="HD227">
        <v>15.138999999999999</v>
      </c>
      <c r="HE227">
        <v>18</v>
      </c>
      <c r="HF227">
        <v>708.88099999999997</v>
      </c>
      <c r="HG227">
        <v>751.08500000000004</v>
      </c>
      <c r="HH227">
        <v>31.000599999999999</v>
      </c>
      <c r="HI227">
        <v>33.616399999999999</v>
      </c>
      <c r="HJ227">
        <v>30.001100000000001</v>
      </c>
      <c r="HK227">
        <v>33.397399999999998</v>
      </c>
      <c r="HL227">
        <v>33.393799999999999</v>
      </c>
      <c r="HM227">
        <v>72.990600000000001</v>
      </c>
      <c r="HN227">
        <v>17.245999999999999</v>
      </c>
      <c r="HO227">
        <v>100</v>
      </c>
      <c r="HP227">
        <v>31</v>
      </c>
      <c r="HQ227">
        <v>1414.69</v>
      </c>
      <c r="HR227">
        <v>33.393500000000003</v>
      </c>
      <c r="HS227">
        <v>98.843000000000004</v>
      </c>
      <c r="HT227">
        <v>97.833600000000004</v>
      </c>
    </row>
    <row r="228" spans="1:228" x14ac:dyDescent="0.3">
      <c r="A228">
        <v>213</v>
      </c>
      <c r="B228">
        <v>1673983916.5</v>
      </c>
      <c r="C228">
        <v>846.40000009536743</v>
      </c>
      <c r="D228" t="s">
        <v>785</v>
      </c>
      <c r="E228" t="s">
        <v>786</v>
      </c>
      <c r="F228">
        <v>4</v>
      </c>
      <c r="G228">
        <v>1673983914.1875</v>
      </c>
      <c r="H228">
        <f t="shared" si="102"/>
        <v>1.0121485979788201E-3</v>
      </c>
      <c r="I228">
        <f t="shared" si="103"/>
        <v>1.0121485979788201</v>
      </c>
      <c r="J228">
        <f t="shared" si="104"/>
        <v>14.392319399425039</v>
      </c>
      <c r="K228">
        <f t="shared" si="105"/>
        <v>1382.615</v>
      </c>
      <c r="L228">
        <f t="shared" si="106"/>
        <v>946.12078841879236</v>
      </c>
      <c r="M228">
        <f t="shared" si="107"/>
        <v>95.750026518964688</v>
      </c>
      <c r="N228">
        <f t="shared" si="108"/>
        <v>139.92444150473426</v>
      </c>
      <c r="O228">
        <f t="shared" si="109"/>
        <v>5.7641830823741552E-2</v>
      </c>
      <c r="P228">
        <f t="shared" si="110"/>
        <v>2.7635711615345118</v>
      </c>
      <c r="Q228">
        <f t="shared" si="111"/>
        <v>5.6982149248960667E-2</v>
      </c>
      <c r="R228">
        <f t="shared" si="112"/>
        <v>3.5672483890851696E-2</v>
      </c>
      <c r="S228">
        <f t="shared" si="113"/>
        <v>226.11390093004457</v>
      </c>
      <c r="T228">
        <f t="shared" si="114"/>
        <v>34.626954385828768</v>
      </c>
      <c r="U228">
        <f t="shared" si="115"/>
        <v>33.464250000000007</v>
      </c>
      <c r="V228">
        <f t="shared" si="116"/>
        <v>5.1853979899091174</v>
      </c>
      <c r="W228">
        <f t="shared" si="117"/>
        <v>66.671494205237451</v>
      </c>
      <c r="X228">
        <f t="shared" si="118"/>
        <v>3.464601541744424</v>
      </c>
      <c r="Y228">
        <f t="shared" si="119"/>
        <v>5.1965260161699796</v>
      </c>
      <c r="Z228">
        <f t="shared" si="120"/>
        <v>1.7207964481646933</v>
      </c>
      <c r="AA228">
        <f t="shared" si="121"/>
        <v>-44.635753170865968</v>
      </c>
      <c r="AB228">
        <f t="shared" si="122"/>
        <v>5.7044411654364255</v>
      </c>
      <c r="AC228">
        <f t="shared" si="123"/>
        <v>0.47497910713227176</v>
      </c>
      <c r="AD228">
        <f t="shared" si="124"/>
        <v>187.6575680317473</v>
      </c>
      <c r="AE228">
        <f t="shared" si="125"/>
        <v>25.082306847140277</v>
      </c>
      <c r="AF228">
        <f t="shared" si="126"/>
        <v>1.0102621905511966</v>
      </c>
      <c r="AG228">
        <f t="shared" si="127"/>
        <v>14.392319399425039</v>
      </c>
      <c r="AH228">
        <v>1455.3387458380109</v>
      </c>
      <c r="AI228">
        <v>1434.783393939394</v>
      </c>
      <c r="AJ228">
        <v>1.741804683856776</v>
      </c>
      <c r="AK228">
        <v>64.11169264173391</v>
      </c>
      <c r="AL228">
        <f t="shared" si="128"/>
        <v>1.0121485979788201</v>
      </c>
      <c r="AM228">
        <v>33.333701777064491</v>
      </c>
      <c r="AN228">
        <v>34.235926666666671</v>
      </c>
      <c r="AO228">
        <v>7.4857593427399219E-6</v>
      </c>
      <c r="AP228">
        <v>93.4431284046358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47147.399642570526</v>
      </c>
      <c r="AV228">
        <f t="shared" si="132"/>
        <v>1199.9974999999999</v>
      </c>
      <c r="AW228">
        <f t="shared" si="133"/>
        <v>1025.9224077357742</v>
      </c>
      <c r="AX228">
        <f t="shared" si="134"/>
        <v>0.8549371208988138</v>
      </c>
      <c r="AY228">
        <f t="shared" si="135"/>
        <v>0.18842864333471077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1673983914.1875</v>
      </c>
      <c r="BF228">
        <v>1382.615</v>
      </c>
      <c r="BG228">
        <v>1407.0562500000001</v>
      </c>
      <c r="BH228">
        <v>34.2342625</v>
      </c>
      <c r="BI228">
        <v>33.333674999999999</v>
      </c>
      <c r="BJ228">
        <v>1389.865</v>
      </c>
      <c r="BK228">
        <v>34.029012500000007</v>
      </c>
      <c r="BL228">
        <v>650.02674999999999</v>
      </c>
      <c r="BM228">
        <v>101.10275</v>
      </c>
      <c r="BN228">
        <v>0.10000095000000001</v>
      </c>
      <c r="BO228">
        <v>33.502537500000003</v>
      </c>
      <c r="BP228">
        <v>33.464250000000007</v>
      </c>
      <c r="BQ228">
        <v>999.9</v>
      </c>
      <c r="BR228">
        <v>0</v>
      </c>
      <c r="BS228">
        <v>0</v>
      </c>
      <c r="BT228">
        <v>8983.4375</v>
      </c>
      <c r="BU228">
        <v>0</v>
      </c>
      <c r="BV228">
        <v>1399.5625</v>
      </c>
      <c r="BW228">
        <v>-24.440437500000002</v>
      </c>
      <c r="BX228">
        <v>1431.62625</v>
      </c>
      <c r="BY228">
        <v>1455.5775000000001</v>
      </c>
      <c r="BZ228">
        <v>0.90057049999999994</v>
      </c>
      <c r="CA228">
        <v>1407.0562500000001</v>
      </c>
      <c r="CB228">
        <v>33.333674999999999</v>
      </c>
      <c r="CC228">
        <v>3.4611762499999998</v>
      </c>
      <c r="CD228">
        <v>3.3701275000000002</v>
      </c>
      <c r="CE228">
        <v>26.430487500000002</v>
      </c>
      <c r="CF228">
        <v>25.979299999999999</v>
      </c>
      <c r="CG228">
        <v>1199.9974999999999</v>
      </c>
      <c r="CH228">
        <v>0.50001350000000011</v>
      </c>
      <c r="CI228">
        <v>0.4999865</v>
      </c>
      <c r="CJ228">
        <v>0</v>
      </c>
      <c r="CK228">
        <v>941.45625000000007</v>
      </c>
      <c r="CL228">
        <v>4.9990899999999998</v>
      </c>
      <c r="CM228">
        <v>10294.225</v>
      </c>
      <c r="CN228">
        <v>9557.869999999999</v>
      </c>
      <c r="CO228">
        <v>43.625</v>
      </c>
      <c r="CP228">
        <v>45.929250000000003</v>
      </c>
      <c r="CQ228">
        <v>44.561999999999998</v>
      </c>
      <c r="CR228">
        <v>44.5</v>
      </c>
      <c r="CS228">
        <v>44.936999999999998</v>
      </c>
      <c r="CT228">
        <v>597.51749999999993</v>
      </c>
      <c r="CU228">
        <v>597.48624999999993</v>
      </c>
      <c r="CV228">
        <v>0</v>
      </c>
      <c r="CW228">
        <v>1673983917.0999999</v>
      </c>
      <c r="CX228">
        <v>0</v>
      </c>
      <c r="CY228">
        <v>1673981072</v>
      </c>
      <c r="CZ228" t="s">
        <v>356</v>
      </c>
      <c r="DA228">
        <v>1673981071.5</v>
      </c>
      <c r="DB228">
        <v>1673981072</v>
      </c>
      <c r="DC228">
        <v>22</v>
      </c>
      <c r="DD228">
        <v>6.0000000000000001E-3</v>
      </c>
      <c r="DE228">
        <v>1.4999999999999999E-2</v>
      </c>
      <c r="DF228">
        <v>-5.52</v>
      </c>
      <c r="DG228">
        <v>0.19600000000000001</v>
      </c>
      <c r="DH228">
        <v>415</v>
      </c>
      <c r="DI228">
        <v>30</v>
      </c>
      <c r="DJ228">
        <v>0.47</v>
      </c>
      <c r="DK228">
        <v>0.06</v>
      </c>
      <c r="DL228">
        <v>-24.409337499999999</v>
      </c>
      <c r="DM228">
        <v>-0.4773106941838291</v>
      </c>
      <c r="DN228">
        <v>6.2690783563056518E-2</v>
      </c>
      <c r="DO228">
        <v>0</v>
      </c>
      <c r="DP228">
        <v>0.89731020000000006</v>
      </c>
      <c r="DQ228">
        <v>6.0648607879922121E-2</v>
      </c>
      <c r="DR228">
        <v>7.5351189015170784E-3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3.2961900000000002</v>
      </c>
      <c r="EB228">
        <v>2.6250599999999999</v>
      </c>
      <c r="EC228">
        <v>0.229074</v>
      </c>
      <c r="ED228">
        <v>0.22925799999999999</v>
      </c>
      <c r="EE228">
        <v>0.13972999999999999</v>
      </c>
      <c r="EF228">
        <v>0.13589100000000001</v>
      </c>
      <c r="EG228">
        <v>23231.5</v>
      </c>
      <c r="EH228">
        <v>23622.9</v>
      </c>
      <c r="EI228">
        <v>28047.8</v>
      </c>
      <c r="EJ228">
        <v>29513.4</v>
      </c>
      <c r="EK228">
        <v>33216</v>
      </c>
      <c r="EL228">
        <v>35417.1</v>
      </c>
      <c r="EM228">
        <v>39598</v>
      </c>
      <c r="EN228">
        <v>42189.9</v>
      </c>
      <c r="EO228">
        <v>2.2248700000000001</v>
      </c>
      <c r="EP228">
        <v>2.1838799999999998</v>
      </c>
      <c r="EQ228">
        <v>0.116207</v>
      </c>
      <c r="ER228">
        <v>0</v>
      </c>
      <c r="ES228">
        <v>31.581900000000001</v>
      </c>
      <c r="ET228">
        <v>999.9</v>
      </c>
      <c r="EU228">
        <v>70.599999999999994</v>
      </c>
      <c r="EV228">
        <v>34.6</v>
      </c>
      <c r="EW228">
        <v>38.575899999999997</v>
      </c>
      <c r="EX228">
        <v>57.24</v>
      </c>
      <c r="EY228">
        <v>-5.5448700000000004</v>
      </c>
      <c r="EZ228">
        <v>2</v>
      </c>
      <c r="FA228">
        <v>0.49384099999999997</v>
      </c>
      <c r="FB228">
        <v>0.40452300000000002</v>
      </c>
      <c r="FC228">
        <v>20.268999999999998</v>
      </c>
      <c r="FD228">
        <v>5.2190899999999996</v>
      </c>
      <c r="FE228">
        <v>12.0099</v>
      </c>
      <c r="FF228">
        <v>4.9862500000000001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1.86585</v>
      </c>
      <c r="FM228">
        <v>1.8622000000000001</v>
      </c>
      <c r="FN228">
        <v>1.8643099999999999</v>
      </c>
      <c r="FO228">
        <v>1.8603499999999999</v>
      </c>
      <c r="FP228">
        <v>1.8610800000000001</v>
      </c>
      <c r="FQ228">
        <v>1.8602000000000001</v>
      </c>
      <c r="FR228">
        <v>1.86188</v>
      </c>
      <c r="FS228">
        <v>1.8585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-7.25</v>
      </c>
      <c r="GH228">
        <v>0.20519999999999999</v>
      </c>
      <c r="GI228">
        <v>-4.1132035990306486</v>
      </c>
      <c r="GJ228">
        <v>-4.0977002334145526E-3</v>
      </c>
      <c r="GK228">
        <v>1.9870096767282211E-6</v>
      </c>
      <c r="GL228">
        <v>-4.7591234531596528E-10</v>
      </c>
      <c r="GM228">
        <v>0.20524595206377749</v>
      </c>
      <c r="GN228">
        <v>0</v>
      </c>
      <c r="GO228">
        <v>0</v>
      </c>
      <c r="GP228">
        <v>0</v>
      </c>
      <c r="GQ228">
        <v>6</v>
      </c>
      <c r="GR228">
        <v>2093</v>
      </c>
      <c r="GS228">
        <v>4</v>
      </c>
      <c r="GT228">
        <v>31</v>
      </c>
      <c r="GU228">
        <v>47.4</v>
      </c>
      <c r="GV228">
        <v>47.4</v>
      </c>
      <c r="GW228">
        <v>3.6621100000000002</v>
      </c>
      <c r="GX228">
        <v>2.5134300000000001</v>
      </c>
      <c r="GY228">
        <v>2.04834</v>
      </c>
      <c r="GZ228">
        <v>2.6245099999999999</v>
      </c>
      <c r="HA228">
        <v>2.1972700000000001</v>
      </c>
      <c r="HB228">
        <v>2.2839399999999999</v>
      </c>
      <c r="HC228">
        <v>40.120600000000003</v>
      </c>
      <c r="HD228">
        <v>15.1127</v>
      </c>
      <c r="HE228">
        <v>18</v>
      </c>
      <c r="HF228">
        <v>708.86400000000003</v>
      </c>
      <c r="HG228">
        <v>751.13300000000004</v>
      </c>
      <c r="HH228">
        <v>31.000699999999998</v>
      </c>
      <c r="HI228">
        <v>33.626100000000001</v>
      </c>
      <c r="HJ228">
        <v>30.001100000000001</v>
      </c>
      <c r="HK228">
        <v>33.4071</v>
      </c>
      <c r="HL228">
        <v>33.403500000000001</v>
      </c>
      <c r="HM228">
        <v>73.265100000000004</v>
      </c>
      <c r="HN228">
        <v>17.245999999999999</v>
      </c>
      <c r="HO228">
        <v>100</v>
      </c>
      <c r="HP228">
        <v>31</v>
      </c>
      <c r="HQ228">
        <v>1421.39</v>
      </c>
      <c r="HR228">
        <v>33.390900000000002</v>
      </c>
      <c r="HS228">
        <v>98.843299999999999</v>
      </c>
      <c r="HT228">
        <v>97.83</v>
      </c>
    </row>
    <row r="229" spans="1:228" x14ac:dyDescent="0.3">
      <c r="A229">
        <v>214</v>
      </c>
      <c r="B229">
        <v>1673983920.5</v>
      </c>
      <c r="C229">
        <v>850.40000009536743</v>
      </c>
      <c r="D229" t="s">
        <v>787</v>
      </c>
      <c r="E229" t="s">
        <v>788</v>
      </c>
      <c r="F229">
        <v>4</v>
      </c>
      <c r="G229">
        <v>1673983918.5</v>
      </c>
      <c r="H229">
        <f t="shared" si="102"/>
        <v>1.0159958007753317E-3</v>
      </c>
      <c r="I229">
        <f t="shared" si="103"/>
        <v>1.0159958007753316</v>
      </c>
      <c r="J229">
        <f t="shared" si="104"/>
        <v>14.235691088667277</v>
      </c>
      <c r="K229">
        <f t="shared" si="105"/>
        <v>1389.924285714286</v>
      </c>
      <c r="L229">
        <f t="shared" si="106"/>
        <v>958.95765620740372</v>
      </c>
      <c r="M229">
        <f t="shared" si="107"/>
        <v>97.047751795068777</v>
      </c>
      <c r="N229">
        <f t="shared" si="108"/>
        <v>140.66213061733399</v>
      </c>
      <c r="O229">
        <f t="shared" si="109"/>
        <v>5.7850884904176898E-2</v>
      </c>
      <c r="P229">
        <f t="shared" si="110"/>
        <v>2.7646654144888205</v>
      </c>
      <c r="Q229">
        <f t="shared" si="111"/>
        <v>5.7186699095045167E-2</v>
      </c>
      <c r="R229">
        <f t="shared" si="112"/>
        <v>3.580072591948933E-2</v>
      </c>
      <c r="S229">
        <f t="shared" si="113"/>
        <v>226.11237729482693</v>
      </c>
      <c r="T229">
        <f t="shared" si="114"/>
        <v>34.628114991611135</v>
      </c>
      <c r="U229">
        <f t="shared" si="115"/>
        <v>33.466728571428568</v>
      </c>
      <c r="V229">
        <f t="shared" si="116"/>
        <v>5.1861177434090884</v>
      </c>
      <c r="W229">
        <f t="shared" si="117"/>
        <v>66.669231071665465</v>
      </c>
      <c r="X229">
        <f t="shared" si="118"/>
        <v>3.464994822546525</v>
      </c>
      <c r="Y229">
        <f t="shared" si="119"/>
        <v>5.1972923143839198</v>
      </c>
      <c r="Z229">
        <f t="shared" si="120"/>
        <v>1.7211229208625634</v>
      </c>
      <c r="AA229">
        <f t="shared" si="121"/>
        <v>-44.805414814192126</v>
      </c>
      <c r="AB229">
        <f t="shared" si="122"/>
        <v>5.7298556450514146</v>
      </c>
      <c r="AC229">
        <f t="shared" si="123"/>
        <v>0.47691833762076219</v>
      </c>
      <c r="AD229">
        <f t="shared" si="124"/>
        <v>187.51373646330697</v>
      </c>
      <c r="AE229">
        <f t="shared" si="125"/>
        <v>25.097139606763925</v>
      </c>
      <c r="AF229">
        <f t="shared" si="126"/>
        <v>1.0139728095389162</v>
      </c>
      <c r="AG229">
        <f t="shared" si="127"/>
        <v>14.235691088667277</v>
      </c>
      <c r="AH229">
        <v>1462.398065067978</v>
      </c>
      <c r="AI229">
        <v>1441.8623030303031</v>
      </c>
      <c r="AJ229">
        <v>1.7749376160188199</v>
      </c>
      <c r="AK229">
        <v>64.11169264173391</v>
      </c>
      <c r="AL229">
        <f t="shared" si="128"/>
        <v>1.0159958007753316</v>
      </c>
      <c r="AM229">
        <v>33.334386554502807</v>
      </c>
      <c r="AN229">
        <v>34.239541818181799</v>
      </c>
      <c r="AO229">
        <v>9.8513663339713775E-5</v>
      </c>
      <c r="AP229">
        <v>93.4431284046358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47177.015041104234</v>
      </c>
      <c r="AV229">
        <f t="shared" si="132"/>
        <v>1199.988571428572</v>
      </c>
      <c r="AW229">
        <f t="shared" si="133"/>
        <v>1025.9148566294443</v>
      </c>
      <c r="AX229">
        <f t="shared" si="134"/>
        <v>0.85493718945015029</v>
      </c>
      <c r="AY229">
        <f t="shared" si="135"/>
        <v>0.18842877563879035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1673983918.5</v>
      </c>
      <c r="BF229">
        <v>1389.924285714286</v>
      </c>
      <c r="BG229">
        <v>1414.3914285714291</v>
      </c>
      <c r="BH229">
        <v>34.238642857142857</v>
      </c>
      <c r="BI229">
        <v>33.33472857142857</v>
      </c>
      <c r="BJ229">
        <v>1397.184285714286</v>
      </c>
      <c r="BK229">
        <v>34.033385714285707</v>
      </c>
      <c r="BL229">
        <v>650.01014285714302</v>
      </c>
      <c r="BM229">
        <v>101.10128571428569</v>
      </c>
      <c r="BN229">
        <v>0.10000421428571429</v>
      </c>
      <c r="BO229">
        <v>33.50517142857143</v>
      </c>
      <c r="BP229">
        <v>33.466728571428568</v>
      </c>
      <c r="BQ229">
        <v>999.89999999999986</v>
      </c>
      <c r="BR229">
        <v>0</v>
      </c>
      <c r="BS229">
        <v>0</v>
      </c>
      <c r="BT229">
        <v>8989.3757142857139</v>
      </c>
      <c r="BU229">
        <v>0</v>
      </c>
      <c r="BV229">
        <v>1419.681428571429</v>
      </c>
      <c r="BW229">
        <v>-24.466742857142862</v>
      </c>
      <c r="BX229">
        <v>1439.202857142858</v>
      </c>
      <c r="BY229">
        <v>1463.1671428571431</v>
      </c>
      <c r="BZ229">
        <v>0.90390571428571431</v>
      </c>
      <c r="CA229">
        <v>1414.3914285714291</v>
      </c>
      <c r="CB229">
        <v>33.33472857142857</v>
      </c>
      <c r="CC229">
        <v>3.4615685714285709</v>
      </c>
      <c r="CD229">
        <v>3.37018</v>
      </c>
      <c r="CE229">
        <v>26.43242857142857</v>
      </c>
      <c r="CF229">
        <v>25.979585714285719</v>
      </c>
      <c r="CG229">
        <v>1199.988571428572</v>
      </c>
      <c r="CH229">
        <v>0.50001100000000009</v>
      </c>
      <c r="CI229">
        <v>0.49998900000000002</v>
      </c>
      <c r="CJ229">
        <v>0</v>
      </c>
      <c r="CK229">
        <v>941.27700000000004</v>
      </c>
      <c r="CL229">
        <v>4.9990899999999998</v>
      </c>
      <c r="CM229">
        <v>10291.757142857139</v>
      </c>
      <c r="CN229">
        <v>9557.7828571428563</v>
      </c>
      <c r="CO229">
        <v>43.625</v>
      </c>
      <c r="CP229">
        <v>45.936999999999998</v>
      </c>
      <c r="CQ229">
        <v>44.561999999999998</v>
      </c>
      <c r="CR229">
        <v>44.5</v>
      </c>
      <c r="CS229">
        <v>44.936999999999998</v>
      </c>
      <c r="CT229">
        <v>597.50857142857149</v>
      </c>
      <c r="CU229">
        <v>597.48285714285714</v>
      </c>
      <c r="CV229">
        <v>0</v>
      </c>
      <c r="CW229">
        <v>1673983920.7</v>
      </c>
      <c r="CX229">
        <v>0</v>
      </c>
      <c r="CY229">
        <v>1673981072</v>
      </c>
      <c r="CZ229" t="s">
        <v>356</v>
      </c>
      <c r="DA229">
        <v>1673981071.5</v>
      </c>
      <c r="DB229">
        <v>1673981072</v>
      </c>
      <c r="DC229">
        <v>22</v>
      </c>
      <c r="DD229">
        <v>6.0000000000000001E-3</v>
      </c>
      <c r="DE229">
        <v>1.4999999999999999E-2</v>
      </c>
      <c r="DF229">
        <v>-5.52</v>
      </c>
      <c r="DG229">
        <v>0.19600000000000001</v>
      </c>
      <c r="DH229">
        <v>415</v>
      </c>
      <c r="DI229">
        <v>30</v>
      </c>
      <c r="DJ229">
        <v>0.47</v>
      </c>
      <c r="DK229">
        <v>0.06</v>
      </c>
      <c r="DL229">
        <v>-24.4368175</v>
      </c>
      <c r="DM229">
        <v>-0.26462026266412852</v>
      </c>
      <c r="DN229">
        <v>4.3298180605540693E-2</v>
      </c>
      <c r="DO229">
        <v>0</v>
      </c>
      <c r="DP229">
        <v>0.90113655000000004</v>
      </c>
      <c r="DQ229">
        <v>1.7128457786115991E-2</v>
      </c>
      <c r="DR229">
        <v>2.603734769038506E-3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3.2962699999999998</v>
      </c>
      <c r="EB229">
        <v>2.62527</v>
      </c>
      <c r="EC229">
        <v>0.22975000000000001</v>
      </c>
      <c r="ED229">
        <v>0.22991700000000001</v>
      </c>
      <c r="EE229">
        <v>0.139733</v>
      </c>
      <c r="EF229">
        <v>0.13589200000000001</v>
      </c>
      <c r="EG229">
        <v>23210.799999999999</v>
      </c>
      <c r="EH229">
        <v>23602.400000000001</v>
      </c>
      <c r="EI229">
        <v>28047.5</v>
      </c>
      <c r="EJ229">
        <v>29513.1</v>
      </c>
      <c r="EK229">
        <v>33215.199999999997</v>
      </c>
      <c r="EL229">
        <v>35416.800000000003</v>
      </c>
      <c r="EM229">
        <v>39597.1</v>
      </c>
      <c r="EN229">
        <v>42189.599999999999</v>
      </c>
      <c r="EO229">
        <v>2.22498</v>
      </c>
      <c r="EP229">
        <v>2.1835800000000001</v>
      </c>
      <c r="EQ229">
        <v>0.115365</v>
      </c>
      <c r="ER229">
        <v>0</v>
      </c>
      <c r="ES229">
        <v>31.597899999999999</v>
      </c>
      <c r="ET229">
        <v>999.9</v>
      </c>
      <c r="EU229">
        <v>70.599999999999994</v>
      </c>
      <c r="EV229">
        <v>34.6</v>
      </c>
      <c r="EW229">
        <v>38.576300000000003</v>
      </c>
      <c r="EX229">
        <v>57.12</v>
      </c>
      <c r="EY229">
        <v>-5.46875</v>
      </c>
      <c r="EZ229">
        <v>2</v>
      </c>
      <c r="FA229">
        <v>0.49458800000000003</v>
      </c>
      <c r="FB229">
        <v>0.40846700000000002</v>
      </c>
      <c r="FC229">
        <v>20.268899999999999</v>
      </c>
      <c r="FD229">
        <v>5.2190899999999996</v>
      </c>
      <c r="FE229">
        <v>12.0099</v>
      </c>
      <c r="FF229">
        <v>4.9863999999999997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1.8658600000000001</v>
      </c>
      <c r="FM229">
        <v>1.86219</v>
      </c>
      <c r="FN229">
        <v>1.86429</v>
      </c>
      <c r="FO229">
        <v>1.8603499999999999</v>
      </c>
      <c r="FP229">
        <v>1.8610599999999999</v>
      </c>
      <c r="FQ229">
        <v>1.8602000000000001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-7.26</v>
      </c>
      <c r="GH229">
        <v>0.20519999999999999</v>
      </c>
      <c r="GI229">
        <v>-4.1132035990306486</v>
      </c>
      <c r="GJ229">
        <v>-4.0977002334145526E-3</v>
      </c>
      <c r="GK229">
        <v>1.9870096767282211E-6</v>
      </c>
      <c r="GL229">
        <v>-4.7591234531596528E-10</v>
      </c>
      <c r="GM229">
        <v>0.20524595206377749</v>
      </c>
      <c r="GN229">
        <v>0</v>
      </c>
      <c r="GO229">
        <v>0</v>
      </c>
      <c r="GP229">
        <v>0</v>
      </c>
      <c r="GQ229">
        <v>6</v>
      </c>
      <c r="GR229">
        <v>2093</v>
      </c>
      <c r="GS229">
        <v>4</v>
      </c>
      <c r="GT229">
        <v>31</v>
      </c>
      <c r="GU229">
        <v>47.5</v>
      </c>
      <c r="GV229">
        <v>47.5</v>
      </c>
      <c r="GW229">
        <v>3.6755399999999998</v>
      </c>
      <c r="GX229">
        <v>2.5097700000000001</v>
      </c>
      <c r="GY229">
        <v>2.04834</v>
      </c>
      <c r="GZ229">
        <v>2.6245099999999999</v>
      </c>
      <c r="HA229">
        <v>2.1972700000000001</v>
      </c>
      <c r="HB229">
        <v>2.2863799999999999</v>
      </c>
      <c r="HC229">
        <v>40.120600000000003</v>
      </c>
      <c r="HD229">
        <v>15.0952</v>
      </c>
      <c r="HE229">
        <v>18</v>
      </c>
      <c r="HF229">
        <v>709.05600000000004</v>
      </c>
      <c r="HG229">
        <v>750.96299999999997</v>
      </c>
      <c r="HH229">
        <v>31.000900000000001</v>
      </c>
      <c r="HI229">
        <v>33.635100000000001</v>
      </c>
      <c r="HJ229">
        <v>30.001000000000001</v>
      </c>
      <c r="HK229">
        <v>33.416800000000002</v>
      </c>
      <c r="HL229">
        <v>33.413200000000003</v>
      </c>
      <c r="HM229">
        <v>73.535899999999998</v>
      </c>
      <c r="HN229">
        <v>17.245999999999999</v>
      </c>
      <c r="HO229">
        <v>100</v>
      </c>
      <c r="HP229">
        <v>31</v>
      </c>
      <c r="HQ229">
        <v>1428.07</v>
      </c>
      <c r="HR229">
        <v>33.3887</v>
      </c>
      <c r="HS229">
        <v>98.8416</v>
      </c>
      <c r="HT229">
        <v>97.8292</v>
      </c>
    </row>
    <row r="230" spans="1:228" x14ac:dyDescent="0.3">
      <c r="A230">
        <v>215</v>
      </c>
      <c r="B230">
        <v>1673983924.5</v>
      </c>
      <c r="C230">
        <v>854.40000009536743</v>
      </c>
      <c r="D230" t="s">
        <v>789</v>
      </c>
      <c r="E230" t="s">
        <v>790</v>
      </c>
      <c r="F230">
        <v>4</v>
      </c>
      <c r="G230">
        <v>1673983922.1875</v>
      </c>
      <c r="H230">
        <f t="shared" si="102"/>
        <v>1.0129523610097107E-3</v>
      </c>
      <c r="I230">
        <f t="shared" si="103"/>
        <v>1.0129523610097106</v>
      </c>
      <c r="J230">
        <f t="shared" si="104"/>
        <v>14.624246536498708</v>
      </c>
      <c r="K230">
        <f t="shared" si="105"/>
        <v>1396.1775</v>
      </c>
      <c r="L230">
        <f t="shared" si="106"/>
        <v>952.8668127370305</v>
      </c>
      <c r="M230">
        <f t="shared" si="107"/>
        <v>96.428849193129949</v>
      </c>
      <c r="N230">
        <f t="shared" si="108"/>
        <v>141.29129884125422</v>
      </c>
      <c r="O230">
        <f t="shared" si="109"/>
        <v>5.7641904982052065E-2</v>
      </c>
      <c r="P230">
        <f t="shared" si="110"/>
        <v>2.7630017523093793</v>
      </c>
      <c r="Q230">
        <f t="shared" si="111"/>
        <v>5.698208744910653E-2</v>
      </c>
      <c r="R230">
        <f t="shared" si="112"/>
        <v>3.5672457222917432E-2</v>
      </c>
      <c r="S230">
        <f t="shared" si="113"/>
        <v>226.11290282321036</v>
      </c>
      <c r="T230">
        <f t="shared" si="114"/>
        <v>34.632725048148394</v>
      </c>
      <c r="U230">
        <f t="shared" si="115"/>
        <v>33.470612500000001</v>
      </c>
      <c r="V230">
        <f t="shared" si="116"/>
        <v>5.1872457740010303</v>
      </c>
      <c r="W230">
        <f t="shared" si="117"/>
        <v>66.660930540820488</v>
      </c>
      <c r="X230">
        <f t="shared" si="118"/>
        <v>3.4651751064275671</v>
      </c>
      <c r="Y230">
        <f t="shared" si="119"/>
        <v>5.1982099234357859</v>
      </c>
      <c r="Z230">
        <f t="shared" si="120"/>
        <v>1.7220706675734632</v>
      </c>
      <c r="AA230">
        <f t="shared" si="121"/>
        <v>-44.671199120528243</v>
      </c>
      <c r="AB230">
        <f t="shared" si="122"/>
        <v>5.6176144196185298</v>
      </c>
      <c r="AC230">
        <f t="shared" si="123"/>
        <v>0.46787371258024957</v>
      </c>
      <c r="AD230">
        <f t="shared" si="124"/>
        <v>187.52719183488091</v>
      </c>
      <c r="AE230">
        <f t="shared" si="125"/>
        <v>24.947881771550634</v>
      </c>
      <c r="AF230">
        <f t="shared" si="126"/>
        <v>1.0131832690741642</v>
      </c>
      <c r="AG230">
        <f t="shared" si="127"/>
        <v>14.624246536498708</v>
      </c>
      <c r="AH230">
        <v>1469.285865622094</v>
      </c>
      <c r="AI230">
        <v>1448.734484848484</v>
      </c>
      <c r="AJ230">
        <v>1.6839457802185871</v>
      </c>
      <c r="AK230">
        <v>64.11169264173391</v>
      </c>
      <c r="AL230">
        <f t="shared" si="128"/>
        <v>1.0129523610097106</v>
      </c>
      <c r="AM230">
        <v>33.33822846725284</v>
      </c>
      <c r="AN230">
        <v>34.241001212121233</v>
      </c>
      <c r="AO230">
        <v>4.5467909250128013E-5</v>
      </c>
      <c r="AP230">
        <v>93.4431284046358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47130.856964408587</v>
      </c>
      <c r="AV230">
        <f t="shared" si="132"/>
        <v>1199.99125</v>
      </c>
      <c r="AW230">
        <f t="shared" si="133"/>
        <v>1025.9171574213524</v>
      </c>
      <c r="AX230">
        <f t="shared" si="134"/>
        <v>0.85493719843486549</v>
      </c>
      <c r="AY230">
        <f t="shared" si="135"/>
        <v>0.18842879297929077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1673983922.1875</v>
      </c>
      <c r="BF230">
        <v>1396.1775</v>
      </c>
      <c r="BG230">
        <v>1420.5125</v>
      </c>
      <c r="BH230">
        <v>34.241312500000006</v>
      </c>
      <c r="BI230">
        <v>33.338075000000003</v>
      </c>
      <c r="BJ230">
        <v>1403.4412500000001</v>
      </c>
      <c r="BK230">
        <v>34.036050000000003</v>
      </c>
      <c r="BL230">
        <v>649.98887500000001</v>
      </c>
      <c r="BM230">
        <v>101.098625</v>
      </c>
      <c r="BN230">
        <v>0.10003981250000001</v>
      </c>
      <c r="BO230">
        <v>33.508324999999999</v>
      </c>
      <c r="BP230">
        <v>33.470612500000001</v>
      </c>
      <c r="BQ230">
        <v>999.9</v>
      </c>
      <c r="BR230">
        <v>0</v>
      </c>
      <c r="BS230">
        <v>0</v>
      </c>
      <c r="BT230">
        <v>8980.7824999999993</v>
      </c>
      <c r="BU230">
        <v>0</v>
      </c>
      <c r="BV230">
        <v>1434.8924999999999</v>
      </c>
      <c r="BW230">
        <v>-24.336562499999999</v>
      </c>
      <c r="BX230">
        <v>1445.67875</v>
      </c>
      <c r="BY230">
        <v>1469.5025000000001</v>
      </c>
      <c r="BZ230">
        <v>0.90322174999999993</v>
      </c>
      <c r="CA230">
        <v>1420.5125</v>
      </c>
      <c r="CB230">
        <v>33.338075000000003</v>
      </c>
      <c r="CC230">
        <v>3.4617512499999998</v>
      </c>
      <c r="CD230">
        <v>3.3704350000000001</v>
      </c>
      <c r="CE230">
        <v>26.4333375</v>
      </c>
      <c r="CF230">
        <v>25.98085</v>
      </c>
      <c r="CG230">
        <v>1199.99125</v>
      </c>
      <c r="CH230">
        <v>0.50001175000000009</v>
      </c>
      <c r="CI230">
        <v>0.49998825000000002</v>
      </c>
      <c r="CJ230">
        <v>0</v>
      </c>
      <c r="CK230">
        <v>941.149</v>
      </c>
      <c r="CL230">
        <v>4.9990899999999998</v>
      </c>
      <c r="CM230">
        <v>10289.362499999999</v>
      </c>
      <c r="CN230">
        <v>9557.8262500000001</v>
      </c>
      <c r="CO230">
        <v>43.625</v>
      </c>
      <c r="CP230">
        <v>45.936999999999998</v>
      </c>
      <c r="CQ230">
        <v>44.585624999999993</v>
      </c>
      <c r="CR230">
        <v>44.5</v>
      </c>
      <c r="CS230">
        <v>44.936999999999998</v>
      </c>
      <c r="CT230">
        <v>597.50874999999996</v>
      </c>
      <c r="CU230">
        <v>597.48374999999999</v>
      </c>
      <c r="CV230">
        <v>0</v>
      </c>
      <c r="CW230">
        <v>1673983924.9000001</v>
      </c>
      <c r="CX230">
        <v>0</v>
      </c>
      <c r="CY230">
        <v>1673981072</v>
      </c>
      <c r="CZ230" t="s">
        <v>356</v>
      </c>
      <c r="DA230">
        <v>1673981071.5</v>
      </c>
      <c r="DB230">
        <v>1673981072</v>
      </c>
      <c r="DC230">
        <v>22</v>
      </c>
      <c r="DD230">
        <v>6.0000000000000001E-3</v>
      </c>
      <c r="DE230">
        <v>1.4999999999999999E-2</v>
      </c>
      <c r="DF230">
        <v>-5.52</v>
      </c>
      <c r="DG230">
        <v>0.19600000000000001</v>
      </c>
      <c r="DH230">
        <v>415</v>
      </c>
      <c r="DI230">
        <v>30</v>
      </c>
      <c r="DJ230">
        <v>0.47</v>
      </c>
      <c r="DK230">
        <v>0.06</v>
      </c>
      <c r="DL230">
        <v>-24.430412499999999</v>
      </c>
      <c r="DM230">
        <v>0.18628030018769659</v>
      </c>
      <c r="DN230">
        <v>5.5070905147364277E-2</v>
      </c>
      <c r="DO230">
        <v>0</v>
      </c>
      <c r="DP230">
        <v>0.90240429999999994</v>
      </c>
      <c r="DQ230">
        <v>7.0942063789856524E-3</v>
      </c>
      <c r="DR230">
        <v>1.6847275477061619E-3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3.2960699999999998</v>
      </c>
      <c r="EB230">
        <v>2.6250900000000001</v>
      </c>
      <c r="EC230">
        <v>0.23038900000000001</v>
      </c>
      <c r="ED230">
        <v>0.23055100000000001</v>
      </c>
      <c r="EE230">
        <v>0.13972799999999999</v>
      </c>
      <c r="EF230">
        <v>0.13589100000000001</v>
      </c>
      <c r="EG230">
        <v>23190.2</v>
      </c>
      <c r="EH230">
        <v>23583</v>
      </c>
      <c r="EI230">
        <v>28046.1</v>
      </c>
      <c r="EJ230">
        <v>29513.4</v>
      </c>
      <c r="EK230">
        <v>33214</v>
      </c>
      <c r="EL230">
        <v>35417.199999999997</v>
      </c>
      <c r="EM230">
        <v>39595.5</v>
      </c>
      <c r="EN230">
        <v>42190</v>
      </c>
      <c r="EO230">
        <v>2.2248199999999998</v>
      </c>
      <c r="EP230">
        <v>2.1836000000000002</v>
      </c>
      <c r="EQ230">
        <v>0.115171</v>
      </c>
      <c r="ER230">
        <v>0</v>
      </c>
      <c r="ES230">
        <v>31.611799999999999</v>
      </c>
      <c r="ET230">
        <v>999.9</v>
      </c>
      <c r="EU230">
        <v>70.599999999999994</v>
      </c>
      <c r="EV230">
        <v>34.6</v>
      </c>
      <c r="EW230">
        <v>38.576099999999997</v>
      </c>
      <c r="EX230">
        <v>57.45</v>
      </c>
      <c r="EY230">
        <v>-5.4086499999999997</v>
      </c>
      <c r="EZ230">
        <v>2</v>
      </c>
      <c r="FA230">
        <v>0.49548500000000001</v>
      </c>
      <c r="FB230">
        <v>0.41326499999999999</v>
      </c>
      <c r="FC230">
        <v>20.268799999999999</v>
      </c>
      <c r="FD230">
        <v>5.2193899999999998</v>
      </c>
      <c r="FE230">
        <v>12.0099</v>
      </c>
      <c r="FF230">
        <v>4.9867499999999998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1.8658600000000001</v>
      </c>
      <c r="FM230">
        <v>1.86222</v>
      </c>
      <c r="FN230">
        <v>1.8643099999999999</v>
      </c>
      <c r="FO230">
        <v>1.8603499999999999</v>
      </c>
      <c r="FP230">
        <v>1.8610800000000001</v>
      </c>
      <c r="FQ230">
        <v>1.8602000000000001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-7.27</v>
      </c>
      <c r="GH230">
        <v>0.20530000000000001</v>
      </c>
      <c r="GI230">
        <v>-4.1132035990306486</v>
      </c>
      <c r="GJ230">
        <v>-4.0977002334145526E-3</v>
      </c>
      <c r="GK230">
        <v>1.9870096767282211E-6</v>
      </c>
      <c r="GL230">
        <v>-4.7591234531596528E-10</v>
      </c>
      <c r="GM230">
        <v>0.20524595206377749</v>
      </c>
      <c r="GN230">
        <v>0</v>
      </c>
      <c r="GO230">
        <v>0</v>
      </c>
      <c r="GP230">
        <v>0</v>
      </c>
      <c r="GQ230">
        <v>6</v>
      </c>
      <c r="GR230">
        <v>2093</v>
      </c>
      <c r="GS230">
        <v>4</v>
      </c>
      <c r="GT230">
        <v>31</v>
      </c>
      <c r="GU230">
        <v>47.5</v>
      </c>
      <c r="GV230">
        <v>47.5</v>
      </c>
      <c r="GW230">
        <v>3.6889599999999998</v>
      </c>
      <c r="GX230">
        <v>2.50488</v>
      </c>
      <c r="GY230">
        <v>2.04834</v>
      </c>
      <c r="GZ230">
        <v>2.6245099999999999</v>
      </c>
      <c r="HA230">
        <v>2.1972700000000001</v>
      </c>
      <c r="HB230">
        <v>2.32544</v>
      </c>
      <c r="HC230">
        <v>40.120600000000003</v>
      </c>
      <c r="HD230">
        <v>15.1127</v>
      </c>
      <c r="HE230">
        <v>18</v>
      </c>
      <c r="HF230">
        <v>709.03099999999995</v>
      </c>
      <c r="HG230">
        <v>751.10799999999995</v>
      </c>
      <c r="HH230">
        <v>31.001200000000001</v>
      </c>
      <c r="HI230">
        <v>33.6449</v>
      </c>
      <c r="HJ230">
        <v>30.001100000000001</v>
      </c>
      <c r="HK230">
        <v>33.425899999999999</v>
      </c>
      <c r="HL230">
        <v>33.422899999999998</v>
      </c>
      <c r="HM230">
        <v>73.809799999999996</v>
      </c>
      <c r="HN230">
        <v>17.245999999999999</v>
      </c>
      <c r="HO230">
        <v>100</v>
      </c>
      <c r="HP230">
        <v>31</v>
      </c>
      <c r="HQ230">
        <v>1434.75</v>
      </c>
      <c r="HR230">
        <v>33.3919</v>
      </c>
      <c r="HS230">
        <v>98.837199999999996</v>
      </c>
      <c r="HT230">
        <v>97.830100000000002</v>
      </c>
    </row>
    <row r="231" spans="1:228" x14ac:dyDescent="0.3">
      <c r="A231">
        <v>216</v>
      </c>
      <c r="B231">
        <v>1673983928.5</v>
      </c>
      <c r="C231">
        <v>858.40000009536743</v>
      </c>
      <c r="D231" t="s">
        <v>791</v>
      </c>
      <c r="E231" t="s">
        <v>792</v>
      </c>
      <c r="F231">
        <v>4</v>
      </c>
      <c r="G231">
        <v>1673983926.5</v>
      </c>
      <c r="H231">
        <f t="shared" si="102"/>
        <v>1.0131722549746147E-3</v>
      </c>
      <c r="I231">
        <f t="shared" si="103"/>
        <v>1.0131722549746147</v>
      </c>
      <c r="J231">
        <f t="shared" si="104"/>
        <v>14.260244080279852</v>
      </c>
      <c r="K231">
        <f t="shared" si="105"/>
        <v>1403.285714285714</v>
      </c>
      <c r="L231">
        <f t="shared" si="106"/>
        <v>968.92860159623581</v>
      </c>
      <c r="M231">
        <f t="shared" si="107"/>
        <v>98.053377574353362</v>
      </c>
      <c r="N231">
        <f t="shared" si="108"/>
        <v>142.00933253582656</v>
      </c>
      <c r="O231">
        <f t="shared" si="109"/>
        <v>5.7518107492431518E-2</v>
      </c>
      <c r="P231">
        <f t="shared" si="110"/>
        <v>2.7692460841557285</v>
      </c>
      <c r="Q231">
        <f t="shared" si="111"/>
        <v>5.6862566927765985E-2</v>
      </c>
      <c r="R231">
        <f t="shared" si="112"/>
        <v>3.5597379419883501E-2</v>
      </c>
      <c r="S231">
        <f t="shared" si="113"/>
        <v>226.11218923465569</v>
      </c>
      <c r="T231">
        <f t="shared" si="114"/>
        <v>34.629295693756411</v>
      </c>
      <c r="U231">
        <f t="shared" si="115"/>
        <v>33.483971428571429</v>
      </c>
      <c r="V231">
        <f t="shared" si="116"/>
        <v>5.1911273102677109</v>
      </c>
      <c r="W231">
        <f t="shared" si="117"/>
        <v>66.663560991230852</v>
      </c>
      <c r="X231">
        <f t="shared" si="118"/>
        <v>3.4651130091059685</v>
      </c>
      <c r="Y231">
        <f t="shared" si="119"/>
        <v>5.1979116590573087</v>
      </c>
      <c r="Z231">
        <f t="shared" si="120"/>
        <v>1.7260143011617424</v>
      </c>
      <c r="AA231">
        <f t="shared" si="121"/>
        <v>-44.680896444380508</v>
      </c>
      <c r="AB231">
        <f t="shared" si="122"/>
        <v>3.4828529493391756</v>
      </c>
      <c r="AC231">
        <f t="shared" si="123"/>
        <v>0.28943942121064953</v>
      </c>
      <c r="AD231">
        <f t="shared" si="124"/>
        <v>185.20358516082501</v>
      </c>
      <c r="AE231">
        <f t="shared" si="125"/>
        <v>25.010676386552792</v>
      </c>
      <c r="AF231">
        <f t="shared" si="126"/>
        <v>1.012506777227528</v>
      </c>
      <c r="AG231">
        <f t="shared" si="127"/>
        <v>14.260244080279852</v>
      </c>
      <c r="AH231">
        <v>1476.16401876177</v>
      </c>
      <c r="AI231">
        <v>1455.6803636363629</v>
      </c>
      <c r="AJ231">
        <v>1.7555435614549759</v>
      </c>
      <c r="AK231">
        <v>64.11169264173391</v>
      </c>
      <c r="AL231">
        <f t="shared" si="128"/>
        <v>1.0131722549746147</v>
      </c>
      <c r="AM231">
        <v>33.338098034125593</v>
      </c>
      <c r="AN231">
        <v>34.241256969696963</v>
      </c>
      <c r="AO231">
        <v>1.0993377823780489E-5</v>
      </c>
      <c r="AP231">
        <v>93.4431284046358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47302.439937233779</v>
      </c>
      <c r="AV231">
        <f t="shared" si="132"/>
        <v>1199.984285714286</v>
      </c>
      <c r="AW231">
        <f t="shared" si="133"/>
        <v>1025.9115135930861</v>
      </c>
      <c r="AX231">
        <f t="shared" si="134"/>
        <v>0.85493745693712664</v>
      </c>
      <c r="AY231">
        <f t="shared" si="135"/>
        <v>0.18842929188865443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1673983926.5</v>
      </c>
      <c r="BF231">
        <v>1403.285714285714</v>
      </c>
      <c r="BG231">
        <v>1427.684285714286</v>
      </c>
      <c r="BH231">
        <v>34.241014285714293</v>
      </c>
      <c r="BI231">
        <v>33.338385714285707</v>
      </c>
      <c r="BJ231">
        <v>1410.5614285714289</v>
      </c>
      <c r="BK231">
        <v>34.035742857142857</v>
      </c>
      <c r="BL231">
        <v>649.99328571428566</v>
      </c>
      <c r="BM231">
        <v>101.09785714285719</v>
      </c>
      <c r="BN231">
        <v>9.9875500000000006E-2</v>
      </c>
      <c r="BO231">
        <v>33.507300000000001</v>
      </c>
      <c r="BP231">
        <v>33.483971428571429</v>
      </c>
      <c r="BQ231">
        <v>999.89999999999986</v>
      </c>
      <c r="BR231">
        <v>0</v>
      </c>
      <c r="BS231">
        <v>0</v>
      </c>
      <c r="BT231">
        <v>9014.0185714285708</v>
      </c>
      <c r="BU231">
        <v>0</v>
      </c>
      <c r="BV231">
        <v>1451.175714285715</v>
      </c>
      <c r="BW231">
        <v>-24.398571428571429</v>
      </c>
      <c r="BX231">
        <v>1453.038571428571</v>
      </c>
      <c r="BY231">
        <v>1476.9228571428571</v>
      </c>
      <c r="BZ231">
        <v>0.9026141428571427</v>
      </c>
      <c r="CA231">
        <v>1427.684285714286</v>
      </c>
      <c r="CB231">
        <v>33.338385714285707</v>
      </c>
      <c r="CC231">
        <v>3.4616928571428569</v>
      </c>
      <c r="CD231">
        <v>3.3704399999999999</v>
      </c>
      <c r="CE231">
        <v>26.433014285714279</v>
      </c>
      <c r="CF231">
        <v>25.98085714285714</v>
      </c>
      <c r="CG231">
        <v>1199.984285714286</v>
      </c>
      <c r="CH231">
        <v>0.50000299999999998</v>
      </c>
      <c r="CI231">
        <v>0.49999700000000002</v>
      </c>
      <c r="CJ231">
        <v>0</v>
      </c>
      <c r="CK231">
        <v>940.58142857142843</v>
      </c>
      <c r="CL231">
        <v>4.9990899999999998</v>
      </c>
      <c r="CM231">
        <v>10286.257142857139</v>
      </c>
      <c r="CN231">
        <v>9557.7528571428575</v>
      </c>
      <c r="CO231">
        <v>43.633857142857153</v>
      </c>
      <c r="CP231">
        <v>45.936999999999998</v>
      </c>
      <c r="CQ231">
        <v>44.625</v>
      </c>
      <c r="CR231">
        <v>44.517714285714291</v>
      </c>
      <c r="CS231">
        <v>44.936999999999998</v>
      </c>
      <c r="CT231">
        <v>597.49428571428564</v>
      </c>
      <c r="CU231">
        <v>597.4899999999999</v>
      </c>
      <c r="CV231">
        <v>0</v>
      </c>
      <c r="CW231">
        <v>1673983929.0999999</v>
      </c>
      <c r="CX231">
        <v>0</v>
      </c>
      <c r="CY231">
        <v>1673981072</v>
      </c>
      <c r="CZ231" t="s">
        <v>356</v>
      </c>
      <c r="DA231">
        <v>1673981071.5</v>
      </c>
      <c r="DB231">
        <v>1673981072</v>
      </c>
      <c r="DC231">
        <v>22</v>
      </c>
      <c r="DD231">
        <v>6.0000000000000001E-3</v>
      </c>
      <c r="DE231">
        <v>1.4999999999999999E-2</v>
      </c>
      <c r="DF231">
        <v>-5.52</v>
      </c>
      <c r="DG231">
        <v>0.19600000000000001</v>
      </c>
      <c r="DH231">
        <v>415</v>
      </c>
      <c r="DI231">
        <v>30</v>
      </c>
      <c r="DJ231">
        <v>0.47</v>
      </c>
      <c r="DK231">
        <v>0.06</v>
      </c>
      <c r="DL231">
        <v>-24.42465</v>
      </c>
      <c r="DM231">
        <v>0.3311617260788729</v>
      </c>
      <c r="DN231">
        <v>5.8398771391185982E-2</v>
      </c>
      <c r="DO231">
        <v>0</v>
      </c>
      <c r="DP231">
        <v>0.90267954999999989</v>
      </c>
      <c r="DQ231">
        <v>1.243091932456458E-3</v>
      </c>
      <c r="DR231">
        <v>1.401161231800256E-3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3.29637</v>
      </c>
      <c r="EB231">
        <v>2.6254400000000002</v>
      </c>
      <c r="EC231">
        <v>0.23105000000000001</v>
      </c>
      <c r="ED231">
        <v>0.23119799999999999</v>
      </c>
      <c r="EE231">
        <v>0.13972799999999999</v>
      </c>
      <c r="EF231">
        <v>0.13589300000000001</v>
      </c>
      <c r="EG231">
        <v>23170.3</v>
      </c>
      <c r="EH231">
        <v>23562.3</v>
      </c>
      <c r="EI231">
        <v>28046.3</v>
      </c>
      <c r="EJ231">
        <v>29512.5</v>
      </c>
      <c r="EK231">
        <v>33214.1</v>
      </c>
      <c r="EL231">
        <v>35416.300000000003</v>
      </c>
      <c r="EM231">
        <v>39595.599999999999</v>
      </c>
      <c r="EN231">
        <v>42189</v>
      </c>
      <c r="EO231">
        <v>2.2247699999999999</v>
      </c>
      <c r="EP231">
        <v>2.1833999999999998</v>
      </c>
      <c r="EQ231">
        <v>0.115074</v>
      </c>
      <c r="ER231">
        <v>0</v>
      </c>
      <c r="ES231">
        <v>31.625</v>
      </c>
      <c r="ET231">
        <v>999.9</v>
      </c>
      <c r="EU231">
        <v>70.599999999999994</v>
      </c>
      <c r="EV231">
        <v>34.6</v>
      </c>
      <c r="EW231">
        <v>38.579799999999999</v>
      </c>
      <c r="EX231">
        <v>57.3</v>
      </c>
      <c r="EY231">
        <v>-5.5368599999999999</v>
      </c>
      <c r="EZ231">
        <v>2</v>
      </c>
      <c r="FA231">
        <v>0.49635699999999999</v>
      </c>
      <c r="FB231">
        <v>0.41929499999999997</v>
      </c>
      <c r="FC231">
        <v>20.268999999999998</v>
      </c>
      <c r="FD231">
        <v>5.2198399999999996</v>
      </c>
      <c r="FE231">
        <v>12.0099</v>
      </c>
      <c r="FF231">
        <v>4.9869000000000003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1.8658600000000001</v>
      </c>
      <c r="FM231">
        <v>1.8622000000000001</v>
      </c>
      <c r="FN231">
        <v>1.86432</v>
      </c>
      <c r="FO231">
        <v>1.8603499999999999</v>
      </c>
      <c r="FP231">
        <v>1.86111</v>
      </c>
      <c r="FQ231">
        <v>1.8602000000000001</v>
      </c>
      <c r="FR231">
        <v>1.86188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-7.28</v>
      </c>
      <c r="GH231">
        <v>0.20530000000000001</v>
      </c>
      <c r="GI231">
        <v>-4.1132035990306486</v>
      </c>
      <c r="GJ231">
        <v>-4.0977002334145526E-3</v>
      </c>
      <c r="GK231">
        <v>1.9870096767282211E-6</v>
      </c>
      <c r="GL231">
        <v>-4.7591234531596528E-10</v>
      </c>
      <c r="GM231">
        <v>0.20524595206377749</v>
      </c>
      <c r="GN231">
        <v>0</v>
      </c>
      <c r="GO231">
        <v>0</v>
      </c>
      <c r="GP231">
        <v>0</v>
      </c>
      <c r="GQ231">
        <v>6</v>
      </c>
      <c r="GR231">
        <v>2093</v>
      </c>
      <c r="GS231">
        <v>4</v>
      </c>
      <c r="GT231">
        <v>31</v>
      </c>
      <c r="GU231">
        <v>47.6</v>
      </c>
      <c r="GV231">
        <v>47.6</v>
      </c>
      <c r="GW231">
        <v>3.7023899999999998</v>
      </c>
      <c r="GX231">
        <v>2.49756</v>
      </c>
      <c r="GY231">
        <v>2.04834</v>
      </c>
      <c r="GZ231">
        <v>2.6245099999999999</v>
      </c>
      <c r="HA231">
        <v>2.1972700000000001</v>
      </c>
      <c r="HB231">
        <v>2.34497</v>
      </c>
      <c r="HC231">
        <v>40.120600000000003</v>
      </c>
      <c r="HD231">
        <v>15.121499999999999</v>
      </c>
      <c r="HE231">
        <v>18</v>
      </c>
      <c r="HF231">
        <v>709.09699999999998</v>
      </c>
      <c r="HG231">
        <v>751.02499999999998</v>
      </c>
      <c r="HH231">
        <v>31.0015</v>
      </c>
      <c r="HI231">
        <v>33.654699999999998</v>
      </c>
      <c r="HJ231">
        <v>30.001100000000001</v>
      </c>
      <c r="HK231">
        <v>33.435400000000001</v>
      </c>
      <c r="HL231">
        <v>33.431800000000003</v>
      </c>
      <c r="HM231">
        <v>74.085400000000007</v>
      </c>
      <c r="HN231">
        <v>17.245999999999999</v>
      </c>
      <c r="HO231">
        <v>100</v>
      </c>
      <c r="HP231">
        <v>31</v>
      </c>
      <c r="HQ231">
        <v>1441.43</v>
      </c>
      <c r="HR231">
        <v>33.392600000000002</v>
      </c>
      <c r="HS231">
        <v>98.837599999999995</v>
      </c>
      <c r="HT231">
        <v>97.827500000000001</v>
      </c>
    </row>
    <row r="232" spans="1:228" x14ac:dyDescent="0.3">
      <c r="A232">
        <v>217</v>
      </c>
      <c r="B232">
        <v>1673983932.5</v>
      </c>
      <c r="C232">
        <v>862.40000009536743</v>
      </c>
      <c r="D232" t="s">
        <v>793</v>
      </c>
      <c r="E232" t="s">
        <v>794</v>
      </c>
      <c r="F232">
        <v>4</v>
      </c>
      <c r="G232">
        <v>1673983930.1875</v>
      </c>
      <c r="H232">
        <f t="shared" si="102"/>
        <v>1.0138749205619011E-3</v>
      </c>
      <c r="I232">
        <f t="shared" si="103"/>
        <v>1.0138749205619011</v>
      </c>
      <c r="J232">
        <f t="shared" si="104"/>
        <v>14.505735228695958</v>
      </c>
      <c r="K232">
        <f t="shared" si="105"/>
        <v>1409.3975</v>
      </c>
      <c r="L232">
        <f t="shared" si="106"/>
        <v>967.84170573870006</v>
      </c>
      <c r="M232">
        <f t="shared" si="107"/>
        <v>97.94368452207074</v>
      </c>
      <c r="N232">
        <f t="shared" si="108"/>
        <v>142.62826584935775</v>
      </c>
      <c r="O232">
        <f t="shared" si="109"/>
        <v>5.7491043948022465E-2</v>
      </c>
      <c r="P232">
        <f t="shared" si="110"/>
        <v>2.7681859812276906</v>
      </c>
      <c r="Q232">
        <f t="shared" si="111"/>
        <v>5.6835868614963286E-2</v>
      </c>
      <c r="R232">
        <f t="shared" si="112"/>
        <v>3.5580660560500327E-2</v>
      </c>
      <c r="S232">
        <f t="shared" si="113"/>
        <v>226.11402448505223</v>
      </c>
      <c r="T232">
        <f t="shared" si="114"/>
        <v>34.636306310103478</v>
      </c>
      <c r="U232">
        <f t="shared" si="115"/>
        <v>33.491287499999999</v>
      </c>
      <c r="V232">
        <f t="shared" si="116"/>
        <v>5.193254119850403</v>
      </c>
      <c r="W232">
        <f t="shared" si="117"/>
        <v>66.640748971125788</v>
      </c>
      <c r="X232">
        <f t="shared" si="118"/>
        <v>3.465246086057002</v>
      </c>
      <c r="Y232">
        <f t="shared" si="119"/>
        <v>5.1998906668327356</v>
      </c>
      <c r="Z232">
        <f t="shared" si="120"/>
        <v>1.728008033793401</v>
      </c>
      <c r="AA232">
        <f t="shared" si="121"/>
        <v>-44.711883996779839</v>
      </c>
      <c r="AB232">
        <f t="shared" si="122"/>
        <v>3.404501972267632</v>
      </c>
      <c r="AC232">
        <f t="shared" si="123"/>
        <v>0.28305603626656051</v>
      </c>
      <c r="AD232">
        <f t="shared" si="124"/>
        <v>185.08969849680659</v>
      </c>
      <c r="AE232">
        <f t="shared" si="125"/>
        <v>24.989888752267273</v>
      </c>
      <c r="AF232">
        <f t="shared" si="126"/>
        <v>1.012656275275656</v>
      </c>
      <c r="AG232">
        <f t="shared" si="127"/>
        <v>14.505735228695958</v>
      </c>
      <c r="AH232">
        <v>1482.9799122365889</v>
      </c>
      <c r="AI232">
        <v>1462.458666666666</v>
      </c>
      <c r="AJ232">
        <v>1.7053089375095289</v>
      </c>
      <c r="AK232">
        <v>64.11169264173391</v>
      </c>
      <c r="AL232">
        <f t="shared" si="128"/>
        <v>1.0138749205619011</v>
      </c>
      <c r="AM232">
        <v>33.339394932991027</v>
      </c>
      <c r="AN232">
        <v>34.243139393939401</v>
      </c>
      <c r="AO232">
        <v>1.5975396246476069E-5</v>
      </c>
      <c r="AP232">
        <v>93.4431284046358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47272.275132102608</v>
      </c>
      <c r="AV232">
        <f t="shared" si="132"/>
        <v>1199.99125</v>
      </c>
      <c r="AW232">
        <f t="shared" si="133"/>
        <v>1025.9177385932915</v>
      </c>
      <c r="AX232">
        <f t="shared" si="134"/>
        <v>0.85493768274834614</v>
      </c>
      <c r="AY232">
        <f t="shared" si="135"/>
        <v>0.18842972770430802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1673983930.1875</v>
      </c>
      <c r="BF232">
        <v>1409.3975</v>
      </c>
      <c r="BG232">
        <v>1433.7825</v>
      </c>
      <c r="BH232">
        <v>34.242224999999998</v>
      </c>
      <c r="BI232">
        <v>33.339474999999993</v>
      </c>
      <c r="BJ232">
        <v>1416.68</v>
      </c>
      <c r="BK232">
        <v>34.036999999999999</v>
      </c>
      <c r="BL232">
        <v>650.00099999999998</v>
      </c>
      <c r="BM232">
        <v>101.098125</v>
      </c>
      <c r="BN232">
        <v>9.9915900000000002E-2</v>
      </c>
      <c r="BO232">
        <v>33.514099999999999</v>
      </c>
      <c r="BP232">
        <v>33.491287499999999</v>
      </c>
      <c r="BQ232">
        <v>999.9</v>
      </c>
      <c r="BR232">
        <v>0</v>
      </c>
      <c r="BS232">
        <v>0</v>
      </c>
      <c r="BT232">
        <v>9008.3587499999994</v>
      </c>
      <c r="BU232">
        <v>0</v>
      </c>
      <c r="BV232">
        <v>1460.7862500000001</v>
      </c>
      <c r="BW232">
        <v>-24.38805</v>
      </c>
      <c r="BX232">
        <v>1459.3675000000001</v>
      </c>
      <c r="BY232">
        <v>1483.2337500000001</v>
      </c>
      <c r="BZ232">
        <v>0.90276537499999998</v>
      </c>
      <c r="CA232">
        <v>1433.7825</v>
      </c>
      <c r="CB232">
        <v>33.339474999999993</v>
      </c>
      <c r="CC232">
        <v>3.4618237500000002</v>
      </c>
      <c r="CD232">
        <v>3.370555</v>
      </c>
      <c r="CE232">
        <v>26.433662500000001</v>
      </c>
      <c r="CF232">
        <v>25.981449999999999</v>
      </c>
      <c r="CG232">
        <v>1199.99125</v>
      </c>
      <c r="CH232">
        <v>0.499996</v>
      </c>
      <c r="CI232">
        <v>0.50000437500000006</v>
      </c>
      <c r="CJ232">
        <v>0</v>
      </c>
      <c r="CK232">
        <v>940.4615</v>
      </c>
      <c r="CL232">
        <v>4.9990899999999998</v>
      </c>
      <c r="CM232">
        <v>10283.6875</v>
      </c>
      <c r="CN232">
        <v>9557.7537499999999</v>
      </c>
      <c r="CO232">
        <v>43.655999999999999</v>
      </c>
      <c r="CP232">
        <v>45.936999999999998</v>
      </c>
      <c r="CQ232">
        <v>44.625</v>
      </c>
      <c r="CR232">
        <v>44.5</v>
      </c>
      <c r="CS232">
        <v>44.936999999999998</v>
      </c>
      <c r="CT232">
        <v>597.48874999999998</v>
      </c>
      <c r="CU232">
        <v>597.50249999999994</v>
      </c>
      <c r="CV232">
        <v>0</v>
      </c>
      <c r="CW232">
        <v>1673983932.7</v>
      </c>
      <c r="CX232">
        <v>0</v>
      </c>
      <c r="CY232">
        <v>1673981072</v>
      </c>
      <c r="CZ232" t="s">
        <v>356</v>
      </c>
      <c r="DA232">
        <v>1673981071.5</v>
      </c>
      <c r="DB232">
        <v>1673981072</v>
      </c>
      <c r="DC232">
        <v>22</v>
      </c>
      <c r="DD232">
        <v>6.0000000000000001E-3</v>
      </c>
      <c r="DE232">
        <v>1.4999999999999999E-2</v>
      </c>
      <c r="DF232">
        <v>-5.52</v>
      </c>
      <c r="DG232">
        <v>0.19600000000000001</v>
      </c>
      <c r="DH232">
        <v>415</v>
      </c>
      <c r="DI232">
        <v>30</v>
      </c>
      <c r="DJ232">
        <v>0.47</v>
      </c>
      <c r="DK232">
        <v>0.06</v>
      </c>
      <c r="DL232">
        <v>-24.406714999999998</v>
      </c>
      <c r="DM232">
        <v>0.37567429643531902</v>
      </c>
      <c r="DN232">
        <v>6.085499794593717E-2</v>
      </c>
      <c r="DO232">
        <v>0</v>
      </c>
      <c r="DP232">
        <v>0.9024915</v>
      </c>
      <c r="DQ232">
        <v>4.727842401501349E-3</v>
      </c>
      <c r="DR232">
        <v>1.3595705388099631E-3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3.2960199999999999</v>
      </c>
      <c r="EB232">
        <v>2.6250599999999999</v>
      </c>
      <c r="EC232">
        <v>0.23169999999999999</v>
      </c>
      <c r="ED232">
        <v>0.231852</v>
      </c>
      <c r="EE232">
        <v>0.13972899999999999</v>
      </c>
      <c r="EF232">
        <v>0.13589300000000001</v>
      </c>
      <c r="EG232">
        <v>23150.1</v>
      </c>
      <c r="EH232">
        <v>23541.8</v>
      </c>
      <c r="EI232">
        <v>28045.599999999999</v>
      </c>
      <c r="EJ232">
        <v>29512.1</v>
      </c>
      <c r="EK232">
        <v>33213.800000000003</v>
      </c>
      <c r="EL232">
        <v>35415.699999999997</v>
      </c>
      <c r="EM232">
        <v>39595.199999999997</v>
      </c>
      <c r="EN232">
        <v>42188.3</v>
      </c>
      <c r="EO232">
        <v>2.22458</v>
      </c>
      <c r="EP232">
        <v>2.1833300000000002</v>
      </c>
      <c r="EQ232">
        <v>0.11456</v>
      </c>
      <c r="ER232">
        <v>0</v>
      </c>
      <c r="ES232">
        <v>31.634</v>
      </c>
      <c r="ET232">
        <v>999.9</v>
      </c>
      <c r="EU232">
        <v>70.599999999999994</v>
      </c>
      <c r="EV232">
        <v>34.6</v>
      </c>
      <c r="EW232">
        <v>38.577800000000003</v>
      </c>
      <c r="EX232">
        <v>57.42</v>
      </c>
      <c r="EY232">
        <v>-5.5088100000000004</v>
      </c>
      <c r="EZ232">
        <v>2</v>
      </c>
      <c r="FA232">
        <v>0.497033</v>
      </c>
      <c r="FB232">
        <v>0.424259</v>
      </c>
      <c r="FC232">
        <v>20.268899999999999</v>
      </c>
      <c r="FD232">
        <v>5.2195400000000003</v>
      </c>
      <c r="FE232">
        <v>12.0099</v>
      </c>
      <c r="FF232">
        <v>4.9859499999999999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1.86585</v>
      </c>
      <c r="FM232">
        <v>1.8622000000000001</v>
      </c>
      <c r="FN232">
        <v>1.8643099999999999</v>
      </c>
      <c r="FO232">
        <v>1.8603499999999999</v>
      </c>
      <c r="FP232">
        <v>1.86111</v>
      </c>
      <c r="FQ232">
        <v>1.8602000000000001</v>
      </c>
      <c r="FR232">
        <v>1.86188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-7.29</v>
      </c>
      <c r="GH232">
        <v>0.20519999999999999</v>
      </c>
      <c r="GI232">
        <v>-4.1132035990306486</v>
      </c>
      <c r="GJ232">
        <v>-4.0977002334145526E-3</v>
      </c>
      <c r="GK232">
        <v>1.9870096767282211E-6</v>
      </c>
      <c r="GL232">
        <v>-4.7591234531596528E-10</v>
      </c>
      <c r="GM232">
        <v>0.20524595206377749</v>
      </c>
      <c r="GN232">
        <v>0</v>
      </c>
      <c r="GO232">
        <v>0</v>
      </c>
      <c r="GP232">
        <v>0</v>
      </c>
      <c r="GQ232">
        <v>6</v>
      </c>
      <c r="GR232">
        <v>2093</v>
      </c>
      <c r="GS232">
        <v>4</v>
      </c>
      <c r="GT232">
        <v>31</v>
      </c>
      <c r="GU232">
        <v>47.7</v>
      </c>
      <c r="GV232">
        <v>47.7</v>
      </c>
      <c r="GW232">
        <v>3.7170399999999999</v>
      </c>
      <c r="GX232">
        <v>2.50244</v>
      </c>
      <c r="GY232">
        <v>2.04834</v>
      </c>
      <c r="GZ232">
        <v>2.6245099999999999</v>
      </c>
      <c r="HA232">
        <v>2.1972700000000001</v>
      </c>
      <c r="HB232">
        <v>2.32666</v>
      </c>
      <c r="HC232">
        <v>40.146000000000001</v>
      </c>
      <c r="HD232">
        <v>15.121499999999999</v>
      </c>
      <c r="HE232">
        <v>18</v>
      </c>
      <c r="HF232">
        <v>709.029</v>
      </c>
      <c r="HG232">
        <v>751.06399999999996</v>
      </c>
      <c r="HH232">
        <v>31.0014</v>
      </c>
      <c r="HI232">
        <v>33.663800000000002</v>
      </c>
      <c r="HJ232">
        <v>30.001000000000001</v>
      </c>
      <c r="HK232">
        <v>33.444400000000002</v>
      </c>
      <c r="HL232">
        <v>33.440800000000003</v>
      </c>
      <c r="HM232">
        <v>74.357699999999994</v>
      </c>
      <c r="HN232">
        <v>17.245999999999999</v>
      </c>
      <c r="HO232">
        <v>100</v>
      </c>
      <c r="HP232">
        <v>31</v>
      </c>
      <c r="HQ232">
        <v>1448.11</v>
      </c>
      <c r="HR232">
        <v>33.393500000000003</v>
      </c>
      <c r="HS232">
        <v>98.835999999999999</v>
      </c>
      <c r="HT232">
        <v>97.825900000000004</v>
      </c>
    </row>
    <row r="233" spans="1:228" x14ac:dyDescent="0.3">
      <c r="A233">
        <v>218</v>
      </c>
      <c r="B233">
        <v>1673983936.5</v>
      </c>
      <c r="C233">
        <v>866.40000009536743</v>
      </c>
      <c r="D233" t="s">
        <v>795</v>
      </c>
      <c r="E233" t="s">
        <v>796</v>
      </c>
      <c r="F233">
        <v>4</v>
      </c>
      <c r="G233">
        <v>1673983934.5</v>
      </c>
      <c r="H233">
        <f t="shared" si="102"/>
        <v>1.0086777374399909E-3</v>
      </c>
      <c r="I233">
        <f t="shared" si="103"/>
        <v>1.0086777374399909</v>
      </c>
      <c r="J233">
        <f t="shared" si="104"/>
        <v>14.403288295990736</v>
      </c>
      <c r="K233">
        <f t="shared" si="105"/>
        <v>1416.6514285714291</v>
      </c>
      <c r="L233">
        <f t="shared" si="106"/>
        <v>975.45688599417326</v>
      </c>
      <c r="M233">
        <f t="shared" si="107"/>
        <v>98.714789159175666</v>
      </c>
      <c r="N233">
        <f t="shared" si="108"/>
        <v>143.36302207856778</v>
      </c>
      <c r="O233">
        <f t="shared" si="109"/>
        <v>5.7165208396802933E-2</v>
      </c>
      <c r="P233">
        <f t="shared" si="110"/>
        <v>2.7651556926444476</v>
      </c>
      <c r="Q233">
        <f t="shared" si="111"/>
        <v>5.651669217012141E-2</v>
      </c>
      <c r="R233">
        <f t="shared" si="112"/>
        <v>3.5380586092542382E-2</v>
      </c>
      <c r="S233">
        <f t="shared" si="113"/>
        <v>226.11709809245897</v>
      </c>
      <c r="T233">
        <f t="shared" si="114"/>
        <v>34.648172084339656</v>
      </c>
      <c r="U233">
        <f t="shared" si="115"/>
        <v>33.494199999999999</v>
      </c>
      <c r="V233">
        <f t="shared" si="116"/>
        <v>5.194101005498454</v>
      </c>
      <c r="W233">
        <f t="shared" si="117"/>
        <v>66.605969138628083</v>
      </c>
      <c r="X233">
        <f t="shared" si="118"/>
        <v>3.4652410261625417</v>
      </c>
      <c r="Y233">
        <f t="shared" si="119"/>
        <v>5.2025983120976429</v>
      </c>
      <c r="Z233">
        <f t="shared" si="120"/>
        <v>1.7288599793359123</v>
      </c>
      <c r="AA233">
        <f t="shared" si="121"/>
        <v>-44.482688221103601</v>
      </c>
      <c r="AB233">
        <f t="shared" si="122"/>
        <v>4.3529921520943935</v>
      </c>
      <c r="AC233">
        <f t="shared" si="123"/>
        <v>0.36233338146222532</v>
      </c>
      <c r="AD233">
        <f t="shared" si="124"/>
        <v>186.34973540491202</v>
      </c>
      <c r="AE233">
        <f t="shared" si="125"/>
        <v>25.040296706353729</v>
      </c>
      <c r="AF233">
        <f t="shared" si="126"/>
        <v>1.0099435564918751</v>
      </c>
      <c r="AG233">
        <f t="shared" si="127"/>
        <v>14.403288295990736</v>
      </c>
      <c r="AH233">
        <v>1490.0344726937769</v>
      </c>
      <c r="AI233">
        <v>1469.4830909090899</v>
      </c>
      <c r="AJ233">
        <v>1.738169697450122</v>
      </c>
      <c r="AK233">
        <v>64.11169264173391</v>
      </c>
      <c r="AL233">
        <f t="shared" si="128"/>
        <v>1.0086777374399909</v>
      </c>
      <c r="AM233">
        <v>33.341751676916047</v>
      </c>
      <c r="AN233">
        <v>34.241007272727273</v>
      </c>
      <c r="AO233">
        <v>-1.206766873749135E-5</v>
      </c>
      <c r="AP233">
        <v>93.4431284046358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47187.645896251161</v>
      </c>
      <c r="AV233">
        <f t="shared" si="132"/>
        <v>1200.005714285714</v>
      </c>
      <c r="AW233">
        <f t="shared" si="133"/>
        <v>1025.930285021999</v>
      </c>
      <c r="AX233">
        <f t="shared" si="134"/>
        <v>0.85493783305246107</v>
      </c>
      <c r="AY233">
        <f t="shared" si="135"/>
        <v>0.18843001779125018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1673983934.5</v>
      </c>
      <c r="BF233">
        <v>1416.6514285714291</v>
      </c>
      <c r="BG233">
        <v>1441.0857142857139</v>
      </c>
      <c r="BH233">
        <v>34.242014285714284</v>
      </c>
      <c r="BI233">
        <v>33.341700000000003</v>
      </c>
      <c r="BJ233">
        <v>1423.944285714286</v>
      </c>
      <c r="BK233">
        <v>34.036771428571427</v>
      </c>
      <c r="BL233">
        <v>650.01371428571417</v>
      </c>
      <c r="BM233">
        <v>101.0984285714286</v>
      </c>
      <c r="BN233">
        <v>0.1000873</v>
      </c>
      <c r="BO233">
        <v>33.523400000000002</v>
      </c>
      <c r="BP233">
        <v>33.494199999999999</v>
      </c>
      <c r="BQ233">
        <v>999.89999999999986</v>
      </c>
      <c r="BR233">
        <v>0</v>
      </c>
      <c r="BS233">
        <v>0</v>
      </c>
      <c r="BT233">
        <v>8992.232857142857</v>
      </c>
      <c r="BU233">
        <v>0</v>
      </c>
      <c r="BV233">
        <v>1466.73</v>
      </c>
      <c r="BW233">
        <v>-24.43271428571429</v>
      </c>
      <c r="BX233">
        <v>1466.8814285714291</v>
      </c>
      <c r="BY233">
        <v>1490.788571428571</v>
      </c>
      <c r="BZ233">
        <v>0.90030242857142861</v>
      </c>
      <c r="CA233">
        <v>1441.0857142857139</v>
      </c>
      <c r="CB233">
        <v>33.341700000000003</v>
      </c>
      <c r="CC233">
        <v>3.461814285714286</v>
      </c>
      <c r="CD233">
        <v>3.370797142857143</v>
      </c>
      <c r="CE233">
        <v>26.433628571428571</v>
      </c>
      <c r="CF233">
        <v>25.982657142857139</v>
      </c>
      <c r="CG233">
        <v>1200.005714285714</v>
      </c>
      <c r="CH233">
        <v>0.49998900000000007</v>
      </c>
      <c r="CI233">
        <v>0.50001200000000001</v>
      </c>
      <c r="CJ233">
        <v>0</v>
      </c>
      <c r="CK233">
        <v>940.24657142857154</v>
      </c>
      <c r="CL233">
        <v>4.9990899999999998</v>
      </c>
      <c r="CM233">
        <v>10282.085714285709</v>
      </c>
      <c r="CN233">
        <v>9557.8442857142854</v>
      </c>
      <c r="CO233">
        <v>43.686999999999998</v>
      </c>
      <c r="CP233">
        <v>45.955000000000013</v>
      </c>
      <c r="CQ233">
        <v>44.625</v>
      </c>
      <c r="CR233">
        <v>44.5</v>
      </c>
      <c r="CS233">
        <v>44.936999999999998</v>
      </c>
      <c r="CT233">
        <v>597.4899999999999</v>
      </c>
      <c r="CU233">
        <v>597.51571428571424</v>
      </c>
      <c r="CV233">
        <v>0</v>
      </c>
      <c r="CW233">
        <v>1673983936.9000001</v>
      </c>
      <c r="CX233">
        <v>0</v>
      </c>
      <c r="CY233">
        <v>1673981072</v>
      </c>
      <c r="CZ233" t="s">
        <v>356</v>
      </c>
      <c r="DA233">
        <v>1673981071.5</v>
      </c>
      <c r="DB233">
        <v>1673981072</v>
      </c>
      <c r="DC233">
        <v>22</v>
      </c>
      <c r="DD233">
        <v>6.0000000000000001E-3</v>
      </c>
      <c r="DE233">
        <v>1.4999999999999999E-2</v>
      </c>
      <c r="DF233">
        <v>-5.52</v>
      </c>
      <c r="DG233">
        <v>0.19600000000000001</v>
      </c>
      <c r="DH233">
        <v>415</v>
      </c>
      <c r="DI233">
        <v>30</v>
      </c>
      <c r="DJ233">
        <v>0.47</v>
      </c>
      <c r="DK233">
        <v>0.06</v>
      </c>
      <c r="DL233">
        <v>-24.40363</v>
      </c>
      <c r="DM233">
        <v>4.1342589118196577E-2</v>
      </c>
      <c r="DN233">
        <v>5.668742453137221E-2</v>
      </c>
      <c r="DO233">
        <v>1</v>
      </c>
      <c r="DP233">
        <v>0.90264160000000015</v>
      </c>
      <c r="DQ233">
        <v>-6.2882701688545426E-3</v>
      </c>
      <c r="DR233">
        <v>1.237573488727032E-3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357</v>
      </c>
      <c r="EA233">
        <v>3.29636</v>
      </c>
      <c r="EB233">
        <v>2.6253799999999998</v>
      </c>
      <c r="EC233">
        <v>0.23235800000000001</v>
      </c>
      <c r="ED233">
        <v>0.23250100000000001</v>
      </c>
      <c r="EE233">
        <v>0.13972399999999999</v>
      </c>
      <c r="EF233">
        <v>0.13589300000000001</v>
      </c>
      <c r="EG233">
        <v>23130</v>
      </c>
      <c r="EH233">
        <v>23521.5</v>
      </c>
      <c r="EI233">
        <v>28045.5</v>
      </c>
      <c r="EJ233">
        <v>29511.7</v>
      </c>
      <c r="EK233">
        <v>33213.599999999999</v>
      </c>
      <c r="EL233">
        <v>35415.199999999997</v>
      </c>
      <c r="EM233">
        <v>39594.699999999997</v>
      </c>
      <c r="EN233">
        <v>42187.7</v>
      </c>
      <c r="EO233">
        <v>2.22458</v>
      </c>
      <c r="EP233">
        <v>2.1829999999999998</v>
      </c>
      <c r="EQ233">
        <v>0.114202</v>
      </c>
      <c r="ER233">
        <v>0</v>
      </c>
      <c r="ES233">
        <v>31.6431</v>
      </c>
      <c r="ET233">
        <v>999.9</v>
      </c>
      <c r="EU233">
        <v>70.599999999999994</v>
      </c>
      <c r="EV233">
        <v>34.6</v>
      </c>
      <c r="EW233">
        <v>38.577500000000001</v>
      </c>
      <c r="EX233">
        <v>57.45</v>
      </c>
      <c r="EY233">
        <v>-5.5088100000000004</v>
      </c>
      <c r="EZ233">
        <v>2</v>
      </c>
      <c r="FA233">
        <v>0.49804100000000001</v>
      </c>
      <c r="FB233">
        <v>0.427236</v>
      </c>
      <c r="FC233">
        <v>20.268999999999998</v>
      </c>
      <c r="FD233">
        <v>5.2201399999999998</v>
      </c>
      <c r="FE233">
        <v>12.0099</v>
      </c>
      <c r="FF233">
        <v>4.9869000000000003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1.8658600000000001</v>
      </c>
      <c r="FM233">
        <v>1.8622000000000001</v>
      </c>
      <c r="FN233">
        <v>1.8643099999999999</v>
      </c>
      <c r="FO233">
        <v>1.8603499999999999</v>
      </c>
      <c r="FP233">
        <v>1.86111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-7.3</v>
      </c>
      <c r="GH233">
        <v>0.20530000000000001</v>
      </c>
      <c r="GI233">
        <v>-4.1132035990306486</v>
      </c>
      <c r="GJ233">
        <v>-4.0977002334145526E-3</v>
      </c>
      <c r="GK233">
        <v>1.9870096767282211E-6</v>
      </c>
      <c r="GL233">
        <v>-4.7591234531596528E-10</v>
      </c>
      <c r="GM233">
        <v>0.20524595206377749</v>
      </c>
      <c r="GN233">
        <v>0</v>
      </c>
      <c r="GO233">
        <v>0</v>
      </c>
      <c r="GP233">
        <v>0</v>
      </c>
      <c r="GQ233">
        <v>6</v>
      </c>
      <c r="GR233">
        <v>2093</v>
      </c>
      <c r="GS233">
        <v>4</v>
      </c>
      <c r="GT233">
        <v>31</v>
      </c>
      <c r="GU233">
        <v>47.8</v>
      </c>
      <c r="GV233">
        <v>47.7</v>
      </c>
      <c r="GW233">
        <v>3.73047</v>
      </c>
      <c r="GX233">
        <v>2.5097700000000001</v>
      </c>
      <c r="GY233">
        <v>2.04834</v>
      </c>
      <c r="GZ233">
        <v>2.6245099999999999</v>
      </c>
      <c r="HA233">
        <v>2.1972700000000001</v>
      </c>
      <c r="HB233">
        <v>2.2863799999999999</v>
      </c>
      <c r="HC233">
        <v>40.146000000000001</v>
      </c>
      <c r="HD233">
        <v>15.103899999999999</v>
      </c>
      <c r="HE233">
        <v>18</v>
      </c>
      <c r="HF233">
        <v>709.13800000000003</v>
      </c>
      <c r="HG233">
        <v>750.86900000000003</v>
      </c>
      <c r="HH233">
        <v>31.001100000000001</v>
      </c>
      <c r="HI233">
        <v>33.673699999999997</v>
      </c>
      <c r="HJ233">
        <v>30.001100000000001</v>
      </c>
      <c r="HK233">
        <v>33.454099999999997</v>
      </c>
      <c r="HL233">
        <v>33.450499999999998</v>
      </c>
      <c r="HM233">
        <v>74.631299999999996</v>
      </c>
      <c r="HN233">
        <v>17.245999999999999</v>
      </c>
      <c r="HO233">
        <v>100</v>
      </c>
      <c r="HP233">
        <v>31</v>
      </c>
      <c r="HQ233">
        <v>1454.79</v>
      </c>
      <c r="HR233">
        <v>33.395000000000003</v>
      </c>
      <c r="HS233">
        <v>98.8352</v>
      </c>
      <c r="HT233">
        <v>97.824600000000004</v>
      </c>
    </row>
    <row r="234" spans="1:228" x14ac:dyDescent="0.3">
      <c r="A234">
        <v>219</v>
      </c>
      <c r="B234">
        <v>1673983940.5</v>
      </c>
      <c r="C234">
        <v>870.40000009536743</v>
      </c>
      <c r="D234" t="s">
        <v>797</v>
      </c>
      <c r="E234" t="s">
        <v>798</v>
      </c>
      <c r="F234">
        <v>4</v>
      </c>
      <c r="G234">
        <v>1673983938.1875</v>
      </c>
      <c r="H234">
        <f t="shared" si="102"/>
        <v>1.0142840971530251E-3</v>
      </c>
      <c r="I234">
        <f t="shared" si="103"/>
        <v>1.0142840971530251</v>
      </c>
      <c r="J234">
        <f t="shared" si="104"/>
        <v>14.526613628042606</v>
      </c>
      <c r="K234">
        <f t="shared" si="105"/>
        <v>1422.81375</v>
      </c>
      <c r="L234">
        <f t="shared" si="106"/>
        <v>980.57197597237678</v>
      </c>
      <c r="M234">
        <f t="shared" si="107"/>
        <v>99.232354129036224</v>
      </c>
      <c r="N234">
        <f t="shared" si="108"/>
        <v>143.98653169712793</v>
      </c>
      <c r="O234">
        <f t="shared" si="109"/>
        <v>5.752976656638658E-2</v>
      </c>
      <c r="P234">
        <f t="shared" si="110"/>
        <v>2.7632013682322172</v>
      </c>
      <c r="Q234">
        <f t="shared" si="111"/>
        <v>5.6872544904824941E-2</v>
      </c>
      <c r="R234">
        <f t="shared" si="112"/>
        <v>3.5603763627377938E-2</v>
      </c>
      <c r="S234">
        <f t="shared" si="113"/>
        <v>226.11565573521753</v>
      </c>
      <c r="T234">
        <f t="shared" si="114"/>
        <v>34.652735900920852</v>
      </c>
      <c r="U234">
        <f t="shared" si="115"/>
        <v>33.490537500000002</v>
      </c>
      <c r="V234">
        <f t="shared" si="116"/>
        <v>5.1930360571575092</v>
      </c>
      <c r="W234">
        <f t="shared" si="117"/>
        <v>66.589720460334036</v>
      </c>
      <c r="X234">
        <f t="shared" si="118"/>
        <v>3.4654381092429021</v>
      </c>
      <c r="Y234">
        <f t="shared" si="119"/>
        <v>5.2041637737572177</v>
      </c>
      <c r="Z234">
        <f t="shared" si="120"/>
        <v>1.7275979479146071</v>
      </c>
      <c r="AA234">
        <f t="shared" si="121"/>
        <v>-44.729928684448403</v>
      </c>
      <c r="AB234">
        <f t="shared" si="122"/>
        <v>5.6962293688762777</v>
      </c>
      <c r="AC234">
        <f t="shared" si="123"/>
        <v>0.47448078110776248</v>
      </c>
      <c r="AD234">
        <f t="shared" si="124"/>
        <v>187.55643720075318</v>
      </c>
      <c r="AE234">
        <f t="shared" si="125"/>
        <v>25.055270707161863</v>
      </c>
      <c r="AF234">
        <f t="shared" si="126"/>
        <v>1.0117172253194688</v>
      </c>
      <c r="AG234">
        <f t="shared" si="127"/>
        <v>14.526613628042606</v>
      </c>
      <c r="AH234">
        <v>1496.981017776018</v>
      </c>
      <c r="AI234">
        <v>1476.3816363636361</v>
      </c>
      <c r="AJ234">
        <v>1.7206175319134349</v>
      </c>
      <c r="AK234">
        <v>64.11169264173391</v>
      </c>
      <c r="AL234">
        <f t="shared" si="128"/>
        <v>1.0142840971530251</v>
      </c>
      <c r="AM234">
        <v>33.342004707804968</v>
      </c>
      <c r="AN234">
        <v>34.245770303030312</v>
      </c>
      <c r="AO234">
        <v>6.5066077818163944E-5</v>
      </c>
      <c r="AP234">
        <v>93.4431284046358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47133.186821223069</v>
      </c>
      <c r="AV234">
        <f t="shared" si="132"/>
        <v>1199.99875</v>
      </c>
      <c r="AW234">
        <f t="shared" si="133"/>
        <v>1025.924263593377</v>
      </c>
      <c r="AX234">
        <f t="shared" si="134"/>
        <v>0.85493777688799832</v>
      </c>
      <c r="AY234">
        <f t="shared" si="135"/>
        <v>0.18842990939383689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1673983938.1875</v>
      </c>
      <c r="BF234">
        <v>1422.81375</v>
      </c>
      <c r="BG234">
        <v>1447.26875</v>
      </c>
      <c r="BH234">
        <v>34.243987500000003</v>
      </c>
      <c r="BI234">
        <v>33.342137499999993</v>
      </c>
      <c r="BJ234">
        <v>1430.11625</v>
      </c>
      <c r="BK234">
        <v>34.038700000000013</v>
      </c>
      <c r="BL234">
        <v>650.04512499999998</v>
      </c>
      <c r="BM234">
        <v>101.09824999999999</v>
      </c>
      <c r="BN234">
        <v>0.10018985</v>
      </c>
      <c r="BO234">
        <v>33.528775000000003</v>
      </c>
      <c r="BP234">
        <v>33.490537500000002</v>
      </c>
      <c r="BQ234">
        <v>999.9</v>
      </c>
      <c r="BR234">
        <v>0</v>
      </c>
      <c r="BS234">
        <v>0</v>
      </c>
      <c r="BT234">
        <v>8981.875</v>
      </c>
      <c r="BU234">
        <v>0</v>
      </c>
      <c r="BV234">
        <v>1464.6275000000001</v>
      </c>
      <c r="BW234">
        <v>-24.454137500000002</v>
      </c>
      <c r="BX234">
        <v>1473.2650000000001</v>
      </c>
      <c r="BY234">
        <v>1497.1875</v>
      </c>
      <c r="BZ234">
        <v>0.90182437500000001</v>
      </c>
      <c r="CA234">
        <v>1447.26875</v>
      </c>
      <c r="CB234">
        <v>33.342137499999993</v>
      </c>
      <c r="CC234">
        <v>3.4619949999999999</v>
      </c>
      <c r="CD234">
        <v>3.3708225000000001</v>
      </c>
      <c r="CE234">
        <v>26.4345125</v>
      </c>
      <c r="CF234">
        <v>25.982775</v>
      </c>
      <c r="CG234">
        <v>1199.99875</v>
      </c>
      <c r="CH234">
        <v>0.49999074999999998</v>
      </c>
      <c r="CI234">
        <v>0.50001012499999997</v>
      </c>
      <c r="CJ234">
        <v>0</v>
      </c>
      <c r="CK234">
        <v>940.09750000000008</v>
      </c>
      <c r="CL234">
        <v>4.9990899999999998</v>
      </c>
      <c r="CM234">
        <v>10280.924999999999</v>
      </c>
      <c r="CN234">
        <v>9557.8125</v>
      </c>
      <c r="CO234">
        <v>43.686999999999998</v>
      </c>
      <c r="CP234">
        <v>45.992125000000001</v>
      </c>
      <c r="CQ234">
        <v>44.625</v>
      </c>
      <c r="CR234">
        <v>44.538749999999993</v>
      </c>
      <c r="CS234">
        <v>44.952749999999988</v>
      </c>
      <c r="CT234">
        <v>597.48874999999998</v>
      </c>
      <c r="CU234">
        <v>597.51</v>
      </c>
      <c r="CV234">
        <v>0</v>
      </c>
      <c r="CW234">
        <v>1673983941.0999999</v>
      </c>
      <c r="CX234">
        <v>0</v>
      </c>
      <c r="CY234">
        <v>1673981072</v>
      </c>
      <c r="CZ234" t="s">
        <v>356</v>
      </c>
      <c r="DA234">
        <v>1673981071.5</v>
      </c>
      <c r="DB234">
        <v>1673981072</v>
      </c>
      <c r="DC234">
        <v>22</v>
      </c>
      <c r="DD234">
        <v>6.0000000000000001E-3</v>
      </c>
      <c r="DE234">
        <v>1.4999999999999999E-2</v>
      </c>
      <c r="DF234">
        <v>-5.52</v>
      </c>
      <c r="DG234">
        <v>0.19600000000000001</v>
      </c>
      <c r="DH234">
        <v>415</v>
      </c>
      <c r="DI234">
        <v>30</v>
      </c>
      <c r="DJ234">
        <v>0.47</v>
      </c>
      <c r="DK234">
        <v>0.06</v>
      </c>
      <c r="DL234">
        <v>-24.401502499999999</v>
      </c>
      <c r="DM234">
        <v>-0.32298348968100088</v>
      </c>
      <c r="DN234">
        <v>5.4321618567104477E-2</v>
      </c>
      <c r="DO234">
        <v>0</v>
      </c>
      <c r="DP234">
        <v>0.90224512499999998</v>
      </c>
      <c r="DQ234">
        <v>-9.0123264540365559E-3</v>
      </c>
      <c r="DR234">
        <v>1.359050499199717E-3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3.2962500000000001</v>
      </c>
      <c r="EB234">
        <v>2.62521</v>
      </c>
      <c r="EC234">
        <v>0.23300699999999999</v>
      </c>
      <c r="ED234">
        <v>0.23314199999999999</v>
      </c>
      <c r="EE234">
        <v>0.13972699999999999</v>
      </c>
      <c r="EF234">
        <v>0.13589000000000001</v>
      </c>
      <c r="EG234">
        <v>23109.9</v>
      </c>
      <c r="EH234">
        <v>23501.3</v>
      </c>
      <c r="EI234">
        <v>28045</v>
      </c>
      <c r="EJ234">
        <v>29511.200000000001</v>
      </c>
      <c r="EK234">
        <v>33213</v>
      </c>
      <c r="EL234">
        <v>35414.9</v>
      </c>
      <c r="EM234">
        <v>39594</v>
      </c>
      <c r="EN234">
        <v>42187.1</v>
      </c>
      <c r="EO234">
        <v>2.2244700000000002</v>
      </c>
      <c r="EP234">
        <v>2.1827000000000001</v>
      </c>
      <c r="EQ234">
        <v>0.113271</v>
      </c>
      <c r="ER234">
        <v>0</v>
      </c>
      <c r="ES234">
        <v>31.652799999999999</v>
      </c>
      <c r="ET234">
        <v>999.9</v>
      </c>
      <c r="EU234">
        <v>70.599999999999994</v>
      </c>
      <c r="EV234">
        <v>34.6</v>
      </c>
      <c r="EW234">
        <v>38.581699999999998</v>
      </c>
      <c r="EX234">
        <v>57.24</v>
      </c>
      <c r="EY234">
        <v>-5.4927900000000003</v>
      </c>
      <c r="EZ234">
        <v>2</v>
      </c>
      <c r="FA234">
        <v>0.49879099999999998</v>
      </c>
      <c r="FB234">
        <v>0.43025099999999999</v>
      </c>
      <c r="FC234">
        <v>20.268699999999999</v>
      </c>
      <c r="FD234">
        <v>5.2193899999999998</v>
      </c>
      <c r="FE234">
        <v>12.0099</v>
      </c>
      <c r="FF234">
        <v>4.9867999999999997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1.86222</v>
      </c>
      <c r="FN234">
        <v>1.86429</v>
      </c>
      <c r="FO234">
        <v>1.8603499999999999</v>
      </c>
      <c r="FP234">
        <v>1.8611</v>
      </c>
      <c r="FQ234">
        <v>1.8602000000000001</v>
      </c>
      <c r="FR234">
        <v>1.86189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-7.31</v>
      </c>
      <c r="GH234">
        <v>0.20530000000000001</v>
      </c>
      <c r="GI234">
        <v>-4.1132035990306486</v>
      </c>
      <c r="GJ234">
        <v>-4.0977002334145526E-3</v>
      </c>
      <c r="GK234">
        <v>1.9870096767282211E-6</v>
      </c>
      <c r="GL234">
        <v>-4.7591234531596528E-10</v>
      </c>
      <c r="GM234">
        <v>0.20524595206377749</v>
      </c>
      <c r="GN234">
        <v>0</v>
      </c>
      <c r="GO234">
        <v>0</v>
      </c>
      <c r="GP234">
        <v>0</v>
      </c>
      <c r="GQ234">
        <v>6</v>
      </c>
      <c r="GR234">
        <v>2093</v>
      </c>
      <c r="GS234">
        <v>4</v>
      </c>
      <c r="GT234">
        <v>31</v>
      </c>
      <c r="GU234">
        <v>47.8</v>
      </c>
      <c r="GV234">
        <v>47.8</v>
      </c>
      <c r="GW234">
        <v>3.7439</v>
      </c>
      <c r="GX234">
        <v>2.5061</v>
      </c>
      <c r="GY234">
        <v>2.04956</v>
      </c>
      <c r="GZ234">
        <v>2.6245099999999999</v>
      </c>
      <c r="HA234">
        <v>2.1972700000000001</v>
      </c>
      <c r="HB234">
        <v>2.3278799999999999</v>
      </c>
      <c r="HC234">
        <v>40.146000000000001</v>
      </c>
      <c r="HD234">
        <v>15.086399999999999</v>
      </c>
      <c r="HE234">
        <v>18</v>
      </c>
      <c r="HF234">
        <v>709.15300000000002</v>
      </c>
      <c r="HG234">
        <v>750.69100000000003</v>
      </c>
      <c r="HH234">
        <v>31.001000000000001</v>
      </c>
      <c r="HI234">
        <v>33.682699999999997</v>
      </c>
      <c r="HJ234">
        <v>30.001100000000001</v>
      </c>
      <c r="HK234">
        <v>33.463000000000001</v>
      </c>
      <c r="HL234">
        <v>33.459400000000002</v>
      </c>
      <c r="HM234">
        <v>74.905199999999994</v>
      </c>
      <c r="HN234">
        <v>17.245999999999999</v>
      </c>
      <c r="HO234">
        <v>100</v>
      </c>
      <c r="HP234">
        <v>31</v>
      </c>
      <c r="HQ234">
        <v>1461.47</v>
      </c>
      <c r="HR234">
        <v>33.400300000000001</v>
      </c>
      <c r="HS234">
        <v>98.833399999999997</v>
      </c>
      <c r="HT234">
        <v>97.8232</v>
      </c>
    </row>
    <row r="235" spans="1:228" x14ac:dyDescent="0.3">
      <c r="A235">
        <v>220</v>
      </c>
      <c r="B235">
        <v>1673983944.5</v>
      </c>
      <c r="C235">
        <v>874.40000009536743</v>
      </c>
      <c r="D235" t="s">
        <v>799</v>
      </c>
      <c r="E235" t="s">
        <v>800</v>
      </c>
      <c r="F235">
        <v>4</v>
      </c>
      <c r="G235">
        <v>1673983942.5</v>
      </c>
      <c r="H235">
        <f t="shared" si="102"/>
        <v>1.0118095154561199E-3</v>
      </c>
      <c r="I235">
        <f t="shared" si="103"/>
        <v>1.01180951545612</v>
      </c>
      <c r="J235">
        <f t="shared" si="104"/>
        <v>14.194063562793264</v>
      </c>
      <c r="K235">
        <f t="shared" si="105"/>
        <v>1430.03</v>
      </c>
      <c r="L235">
        <f t="shared" si="106"/>
        <v>995.74332847961659</v>
      </c>
      <c r="M235">
        <f t="shared" si="107"/>
        <v>100.76584692514434</v>
      </c>
      <c r="N235">
        <f t="shared" si="108"/>
        <v>144.71418482751494</v>
      </c>
      <c r="O235">
        <f t="shared" si="109"/>
        <v>5.7374545466826785E-2</v>
      </c>
      <c r="P235">
        <f t="shared" si="110"/>
        <v>2.7695481968762881</v>
      </c>
      <c r="Q235">
        <f t="shared" si="111"/>
        <v>5.6722323470923298E-2</v>
      </c>
      <c r="R235">
        <f t="shared" si="112"/>
        <v>3.5509433842058714E-2</v>
      </c>
      <c r="S235">
        <f t="shared" si="113"/>
        <v>226.11585523519025</v>
      </c>
      <c r="T235">
        <f t="shared" si="114"/>
        <v>34.655155393699566</v>
      </c>
      <c r="U235">
        <f t="shared" si="115"/>
        <v>33.491428571428571</v>
      </c>
      <c r="V235">
        <f t="shared" si="116"/>
        <v>5.1932951372945171</v>
      </c>
      <c r="W235">
        <f t="shared" si="117"/>
        <v>66.573278023487703</v>
      </c>
      <c r="X235">
        <f t="shared" si="118"/>
        <v>3.4653824147852919</v>
      </c>
      <c r="Y235">
        <f t="shared" si="119"/>
        <v>5.2053654524307351</v>
      </c>
      <c r="Z235">
        <f t="shared" si="120"/>
        <v>1.7279127225092252</v>
      </c>
      <c r="AA235">
        <f t="shared" si="121"/>
        <v>-44.620799631614886</v>
      </c>
      <c r="AB235">
        <f t="shared" si="122"/>
        <v>6.1921770654019381</v>
      </c>
      <c r="AC235">
        <f t="shared" si="123"/>
        <v>0.51462252695617294</v>
      </c>
      <c r="AD235">
        <f t="shared" si="124"/>
        <v>188.20185519593349</v>
      </c>
      <c r="AE235">
        <f t="shared" si="125"/>
        <v>24.954775678201543</v>
      </c>
      <c r="AF235">
        <f t="shared" si="126"/>
        <v>1.0063881565228459</v>
      </c>
      <c r="AG235">
        <f t="shared" si="127"/>
        <v>14.194063562793264</v>
      </c>
      <c r="AH235">
        <v>1503.842259369161</v>
      </c>
      <c r="AI235">
        <v>1483.391272727273</v>
      </c>
      <c r="AJ235">
        <v>1.763398259828505</v>
      </c>
      <c r="AK235">
        <v>64.11169264173391</v>
      </c>
      <c r="AL235">
        <f t="shared" si="128"/>
        <v>1.01180951545612</v>
      </c>
      <c r="AM235">
        <v>33.341554034507837</v>
      </c>
      <c r="AN235">
        <v>34.243746666666652</v>
      </c>
      <c r="AO235">
        <v>-3.04444097321322E-5</v>
      </c>
      <c r="AP235">
        <v>93.4431284046358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47306.780724790005</v>
      </c>
      <c r="AV235">
        <f t="shared" si="132"/>
        <v>1200</v>
      </c>
      <c r="AW235">
        <f t="shared" si="133"/>
        <v>1025.9253135933629</v>
      </c>
      <c r="AX235">
        <f t="shared" si="134"/>
        <v>0.85493776132780241</v>
      </c>
      <c r="AY235">
        <f t="shared" si="135"/>
        <v>0.18842987936265854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1673983942.5</v>
      </c>
      <c r="BF235">
        <v>1430.03</v>
      </c>
      <c r="BG235">
        <v>1454.3942857142861</v>
      </c>
      <c r="BH235">
        <v>34.244057142857137</v>
      </c>
      <c r="BI235">
        <v>33.346871428571433</v>
      </c>
      <c r="BJ235">
        <v>1437.34</v>
      </c>
      <c r="BK235">
        <v>34.038828571428567</v>
      </c>
      <c r="BL235">
        <v>649.98271428571422</v>
      </c>
      <c r="BM235">
        <v>101.0968571428571</v>
      </c>
      <c r="BN235">
        <v>9.9750500000000006E-2</v>
      </c>
      <c r="BO235">
        <v>33.532899999999998</v>
      </c>
      <c r="BP235">
        <v>33.491428571428571</v>
      </c>
      <c r="BQ235">
        <v>999.89999999999986</v>
      </c>
      <c r="BR235">
        <v>0</v>
      </c>
      <c r="BS235">
        <v>0</v>
      </c>
      <c r="BT235">
        <v>9015.7142857142862</v>
      </c>
      <c r="BU235">
        <v>0</v>
      </c>
      <c r="BV235">
        <v>1460.774285714285</v>
      </c>
      <c r="BW235">
        <v>-24.365771428571431</v>
      </c>
      <c r="BX235">
        <v>1480.738571428571</v>
      </c>
      <c r="BY235">
        <v>1504.568571428571</v>
      </c>
      <c r="BZ235">
        <v>0.89721899999999988</v>
      </c>
      <c r="CA235">
        <v>1454.3942857142861</v>
      </c>
      <c r="CB235">
        <v>33.346871428571433</v>
      </c>
      <c r="CC235">
        <v>3.4619628571428569</v>
      </c>
      <c r="CD235">
        <v>3.371257142857143</v>
      </c>
      <c r="CE235">
        <v>26.434328571428569</v>
      </c>
      <c r="CF235">
        <v>25.984971428571431</v>
      </c>
      <c r="CG235">
        <v>1200</v>
      </c>
      <c r="CH235">
        <v>0.49999100000000002</v>
      </c>
      <c r="CI235">
        <v>0.50000971428571428</v>
      </c>
      <c r="CJ235">
        <v>0</v>
      </c>
      <c r="CK235">
        <v>940.06542857142847</v>
      </c>
      <c r="CL235">
        <v>4.9990899999999998</v>
      </c>
      <c r="CM235">
        <v>10280.142857142861</v>
      </c>
      <c r="CN235">
        <v>9557.8028571428586</v>
      </c>
      <c r="CO235">
        <v>43.686999999999998</v>
      </c>
      <c r="CP235">
        <v>46</v>
      </c>
      <c r="CQ235">
        <v>44.625</v>
      </c>
      <c r="CR235">
        <v>44.535428571428568</v>
      </c>
      <c r="CS235">
        <v>45</v>
      </c>
      <c r="CT235">
        <v>597.4899999999999</v>
      </c>
      <c r="CU235">
        <v>597.51</v>
      </c>
      <c r="CV235">
        <v>0</v>
      </c>
      <c r="CW235">
        <v>1673983944.7</v>
      </c>
      <c r="CX235">
        <v>0</v>
      </c>
      <c r="CY235">
        <v>1673981072</v>
      </c>
      <c r="CZ235" t="s">
        <v>356</v>
      </c>
      <c r="DA235">
        <v>1673981071.5</v>
      </c>
      <c r="DB235">
        <v>1673981072</v>
      </c>
      <c r="DC235">
        <v>22</v>
      </c>
      <c r="DD235">
        <v>6.0000000000000001E-3</v>
      </c>
      <c r="DE235">
        <v>1.4999999999999999E-2</v>
      </c>
      <c r="DF235">
        <v>-5.52</v>
      </c>
      <c r="DG235">
        <v>0.19600000000000001</v>
      </c>
      <c r="DH235">
        <v>415</v>
      </c>
      <c r="DI235">
        <v>30</v>
      </c>
      <c r="DJ235">
        <v>0.47</v>
      </c>
      <c r="DK235">
        <v>0.06</v>
      </c>
      <c r="DL235">
        <v>-24.415477500000001</v>
      </c>
      <c r="DM235">
        <v>-0.23506829268287019</v>
      </c>
      <c r="DN235">
        <v>4.8326992910277478E-2</v>
      </c>
      <c r="DO235">
        <v>0</v>
      </c>
      <c r="DP235">
        <v>0.90186112499999993</v>
      </c>
      <c r="DQ235">
        <v>-4.6640037523477769E-3</v>
      </c>
      <c r="DR235">
        <v>1.449277495642224E-3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3.2960600000000002</v>
      </c>
      <c r="EB235">
        <v>2.6253700000000002</v>
      </c>
      <c r="EC235">
        <v>0.23366300000000001</v>
      </c>
      <c r="ED235">
        <v>0.233769</v>
      </c>
      <c r="EE235">
        <v>0.13972300000000001</v>
      </c>
      <c r="EF235">
        <v>0.135962</v>
      </c>
      <c r="EG235">
        <v>23089.5</v>
      </c>
      <c r="EH235">
        <v>23481.599999999999</v>
      </c>
      <c r="EI235">
        <v>28044.400000000001</v>
      </c>
      <c r="EJ235">
        <v>29510.799999999999</v>
      </c>
      <c r="EK235">
        <v>33212.199999999997</v>
      </c>
      <c r="EL235">
        <v>35411.599999999999</v>
      </c>
      <c r="EM235">
        <v>39592.9</v>
      </c>
      <c r="EN235">
        <v>42186.7</v>
      </c>
      <c r="EO235">
        <v>2.2240700000000002</v>
      </c>
      <c r="EP235">
        <v>2.1829800000000001</v>
      </c>
      <c r="EQ235">
        <v>0.113159</v>
      </c>
      <c r="ER235">
        <v>0</v>
      </c>
      <c r="ES235">
        <v>31.663900000000002</v>
      </c>
      <c r="ET235">
        <v>999.9</v>
      </c>
      <c r="EU235">
        <v>70.599999999999994</v>
      </c>
      <c r="EV235">
        <v>34.6</v>
      </c>
      <c r="EW235">
        <v>38.580599999999997</v>
      </c>
      <c r="EX235">
        <v>57.81</v>
      </c>
      <c r="EY235">
        <v>-5.4927900000000003</v>
      </c>
      <c r="EZ235">
        <v>2</v>
      </c>
      <c r="FA235">
        <v>0.49951200000000001</v>
      </c>
      <c r="FB235">
        <v>0.43314000000000002</v>
      </c>
      <c r="FC235">
        <v>20.268799999999999</v>
      </c>
      <c r="FD235">
        <v>5.2175900000000004</v>
      </c>
      <c r="FE235">
        <v>12.0099</v>
      </c>
      <c r="FF235">
        <v>4.9861500000000003</v>
      </c>
      <c r="FG235">
        <v>3.2843499999999999</v>
      </c>
      <c r="FH235">
        <v>9999</v>
      </c>
      <c r="FI235">
        <v>9999</v>
      </c>
      <c r="FJ235">
        <v>9999</v>
      </c>
      <c r="FK235">
        <v>999.9</v>
      </c>
      <c r="FL235">
        <v>1.86585</v>
      </c>
      <c r="FM235">
        <v>1.8622300000000001</v>
      </c>
      <c r="FN235">
        <v>1.86432</v>
      </c>
      <c r="FO235">
        <v>1.8603499999999999</v>
      </c>
      <c r="FP235">
        <v>1.86111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-7.32</v>
      </c>
      <c r="GH235">
        <v>0.20519999999999999</v>
      </c>
      <c r="GI235">
        <v>-4.1132035990306486</v>
      </c>
      <c r="GJ235">
        <v>-4.0977002334145526E-3</v>
      </c>
      <c r="GK235">
        <v>1.9870096767282211E-6</v>
      </c>
      <c r="GL235">
        <v>-4.7591234531596528E-10</v>
      </c>
      <c r="GM235">
        <v>0.20524595206377749</v>
      </c>
      <c r="GN235">
        <v>0</v>
      </c>
      <c r="GO235">
        <v>0</v>
      </c>
      <c r="GP235">
        <v>0</v>
      </c>
      <c r="GQ235">
        <v>6</v>
      </c>
      <c r="GR235">
        <v>2093</v>
      </c>
      <c r="GS235">
        <v>4</v>
      </c>
      <c r="GT235">
        <v>31</v>
      </c>
      <c r="GU235">
        <v>47.9</v>
      </c>
      <c r="GV235">
        <v>47.9</v>
      </c>
      <c r="GW235">
        <v>3.75732</v>
      </c>
      <c r="GX235">
        <v>2.49512</v>
      </c>
      <c r="GY235">
        <v>2.04834</v>
      </c>
      <c r="GZ235">
        <v>2.6245099999999999</v>
      </c>
      <c r="HA235">
        <v>2.1972700000000001</v>
      </c>
      <c r="HB235">
        <v>2.34131</v>
      </c>
      <c r="HC235">
        <v>40.146000000000001</v>
      </c>
      <c r="HD235">
        <v>15.103899999999999</v>
      </c>
      <c r="HE235">
        <v>18</v>
      </c>
      <c r="HF235">
        <v>708.91700000000003</v>
      </c>
      <c r="HG235">
        <v>751.06899999999996</v>
      </c>
      <c r="HH235">
        <v>31.000900000000001</v>
      </c>
      <c r="HI235">
        <v>33.691800000000001</v>
      </c>
      <c r="HJ235">
        <v>30.001000000000001</v>
      </c>
      <c r="HK235">
        <v>33.472000000000001</v>
      </c>
      <c r="HL235">
        <v>33.468299999999999</v>
      </c>
      <c r="HM235">
        <v>75.170599999999993</v>
      </c>
      <c r="HN235">
        <v>16.8889</v>
      </c>
      <c r="HO235">
        <v>100</v>
      </c>
      <c r="HP235">
        <v>31</v>
      </c>
      <c r="HQ235">
        <v>1468.15</v>
      </c>
      <c r="HR235">
        <v>33.586500000000001</v>
      </c>
      <c r="HS235">
        <v>98.8309</v>
      </c>
      <c r="HT235">
        <v>97.821899999999999</v>
      </c>
    </row>
    <row r="236" spans="1:228" x14ac:dyDescent="0.3">
      <c r="A236">
        <v>221</v>
      </c>
      <c r="B236">
        <v>1673983948.5</v>
      </c>
      <c r="C236">
        <v>878.40000009536743</v>
      </c>
      <c r="D236" t="s">
        <v>801</v>
      </c>
      <c r="E236" t="s">
        <v>802</v>
      </c>
      <c r="F236">
        <v>4</v>
      </c>
      <c r="G236">
        <v>1673983946.1875</v>
      </c>
      <c r="H236">
        <f t="shared" si="102"/>
        <v>9.6751879871132972E-4</v>
      </c>
      <c r="I236">
        <f t="shared" si="103"/>
        <v>0.96751879871132973</v>
      </c>
      <c r="J236">
        <f t="shared" si="104"/>
        <v>14.505472365841344</v>
      </c>
      <c r="K236">
        <f t="shared" si="105"/>
        <v>1436.2325000000001</v>
      </c>
      <c r="L236">
        <f t="shared" si="106"/>
        <v>974.1998429307954</v>
      </c>
      <c r="M236">
        <f t="shared" si="107"/>
        <v>98.585039749013887</v>
      </c>
      <c r="N236">
        <f t="shared" si="108"/>
        <v>145.34085498860406</v>
      </c>
      <c r="O236">
        <f t="shared" si="109"/>
        <v>5.4780900112564035E-2</v>
      </c>
      <c r="P236">
        <f t="shared" si="110"/>
        <v>2.7654847957099613</v>
      </c>
      <c r="Q236">
        <f t="shared" si="111"/>
        <v>5.4185119669439577E-2</v>
      </c>
      <c r="R236">
        <f t="shared" si="112"/>
        <v>3.3918688275529588E-2</v>
      </c>
      <c r="S236">
        <f t="shared" si="113"/>
        <v>226.11545623524486</v>
      </c>
      <c r="T236">
        <f t="shared" si="114"/>
        <v>34.667182931133645</v>
      </c>
      <c r="U236">
        <f t="shared" si="115"/>
        <v>33.499062500000001</v>
      </c>
      <c r="V236">
        <f t="shared" si="116"/>
        <v>5.1955151724154796</v>
      </c>
      <c r="W236">
        <f t="shared" si="117"/>
        <v>66.589316855597275</v>
      </c>
      <c r="X236">
        <f t="shared" si="118"/>
        <v>3.4659093238261871</v>
      </c>
      <c r="Y236">
        <f t="shared" si="119"/>
        <v>5.2049029596477299</v>
      </c>
      <c r="Z236">
        <f t="shared" si="120"/>
        <v>1.7296058485892924</v>
      </c>
      <c r="AA236">
        <f t="shared" si="121"/>
        <v>-42.667579023169644</v>
      </c>
      <c r="AB236">
        <f t="shared" si="122"/>
        <v>4.8082433258783253</v>
      </c>
      <c r="AC236">
        <f t="shared" si="123"/>
        <v>0.40020486708068187</v>
      </c>
      <c r="AD236">
        <f t="shared" si="124"/>
        <v>188.65632540503421</v>
      </c>
      <c r="AE236">
        <f t="shared" si="125"/>
        <v>24.829111839053137</v>
      </c>
      <c r="AF236">
        <f t="shared" si="126"/>
        <v>0.95827777257438673</v>
      </c>
      <c r="AG236">
        <f t="shared" si="127"/>
        <v>14.505472365841344</v>
      </c>
      <c r="AH236">
        <v>1510.643721923188</v>
      </c>
      <c r="AI236">
        <v>1490.215999999999</v>
      </c>
      <c r="AJ236">
        <v>1.6815697168051851</v>
      </c>
      <c r="AK236">
        <v>64.11169264173391</v>
      </c>
      <c r="AL236">
        <f t="shared" si="128"/>
        <v>0.96751879871132973</v>
      </c>
      <c r="AM236">
        <v>33.39435717284568</v>
      </c>
      <c r="AN236">
        <v>34.256232727272717</v>
      </c>
      <c r="AO236">
        <v>1.041559285718506E-4</v>
      </c>
      <c r="AP236">
        <v>93.4431284046358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47195.442149618713</v>
      </c>
      <c r="AV236">
        <f t="shared" si="132"/>
        <v>1199.9974999999999</v>
      </c>
      <c r="AW236">
        <f t="shared" si="133"/>
        <v>1025.923213593391</v>
      </c>
      <c r="AX236">
        <f t="shared" si="134"/>
        <v>0.85493779244822676</v>
      </c>
      <c r="AY236">
        <f t="shared" si="135"/>
        <v>0.18842993942507785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1673983946.1875</v>
      </c>
      <c r="BF236">
        <v>1436.2325000000001</v>
      </c>
      <c r="BG236">
        <v>1460.4212500000001</v>
      </c>
      <c r="BH236">
        <v>34.249499999999998</v>
      </c>
      <c r="BI236">
        <v>33.395262500000001</v>
      </c>
      <c r="BJ236">
        <v>1443.55125</v>
      </c>
      <c r="BK236">
        <v>34.044237500000001</v>
      </c>
      <c r="BL236">
        <v>650.02337499999999</v>
      </c>
      <c r="BM236">
        <v>101.09575</v>
      </c>
      <c r="BN236">
        <v>0.100160125</v>
      </c>
      <c r="BO236">
        <v>33.531312499999999</v>
      </c>
      <c r="BP236">
        <v>33.499062500000001</v>
      </c>
      <c r="BQ236">
        <v>999.9</v>
      </c>
      <c r="BR236">
        <v>0</v>
      </c>
      <c r="BS236">
        <v>0</v>
      </c>
      <c r="BT236">
        <v>8994.21875</v>
      </c>
      <c r="BU236">
        <v>0</v>
      </c>
      <c r="BV236">
        <v>1450.865</v>
      </c>
      <c r="BW236">
        <v>-24.186812499999998</v>
      </c>
      <c r="BX236">
        <v>1487.1675</v>
      </c>
      <c r="BY236">
        <v>1510.8775000000001</v>
      </c>
      <c r="BZ236">
        <v>0.85424587499999993</v>
      </c>
      <c r="CA236">
        <v>1460.4212500000001</v>
      </c>
      <c r="CB236">
        <v>33.395262500000001</v>
      </c>
      <c r="CC236">
        <v>3.4624774999999999</v>
      </c>
      <c r="CD236">
        <v>3.376115</v>
      </c>
      <c r="CE236">
        <v>26.436875000000001</v>
      </c>
      <c r="CF236">
        <v>26.0093</v>
      </c>
      <c r="CG236">
        <v>1199.9974999999999</v>
      </c>
      <c r="CH236">
        <v>0.49998900000000002</v>
      </c>
      <c r="CI236">
        <v>0.50001200000000001</v>
      </c>
      <c r="CJ236">
        <v>0</v>
      </c>
      <c r="CK236">
        <v>940.12812500000007</v>
      </c>
      <c r="CL236">
        <v>4.9990899999999998</v>
      </c>
      <c r="CM236">
        <v>10279.112499999999</v>
      </c>
      <c r="CN236">
        <v>9557.7987499999999</v>
      </c>
      <c r="CO236">
        <v>43.686999999999998</v>
      </c>
      <c r="CP236">
        <v>46</v>
      </c>
      <c r="CQ236">
        <v>44.648249999999997</v>
      </c>
      <c r="CR236">
        <v>44.538749999999993</v>
      </c>
      <c r="CS236">
        <v>45</v>
      </c>
      <c r="CT236">
        <v>597.48749999999995</v>
      </c>
      <c r="CU236">
        <v>597.51</v>
      </c>
      <c r="CV236">
        <v>0</v>
      </c>
      <c r="CW236">
        <v>1673983948.9000001</v>
      </c>
      <c r="CX236">
        <v>0</v>
      </c>
      <c r="CY236">
        <v>1673981072</v>
      </c>
      <c r="CZ236" t="s">
        <v>356</v>
      </c>
      <c r="DA236">
        <v>1673981071.5</v>
      </c>
      <c r="DB236">
        <v>1673981072</v>
      </c>
      <c r="DC236">
        <v>22</v>
      </c>
      <c r="DD236">
        <v>6.0000000000000001E-3</v>
      </c>
      <c r="DE236">
        <v>1.4999999999999999E-2</v>
      </c>
      <c r="DF236">
        <v>-5.52</v>
      </c>
      <c r="DG236">
        <v>0.19600000000000001</v>
      </c>
      <c r="DH236">
        <v>415</v>
      </c>
      <c r="DI236">
        <v>30</v>
      </c>
      <c r="DJ236">
        <v>0.47</v>
      </c>
      <c r="DK236">
        <v>0.06</v>
      </c>
      <c r="DL236">
        <v>-24.37265</v>
      </c>
      <c r="DM236">
        <v>0.57255759849915</v>
      </c>
      <c r="DN236">
        <v>0.10872821620904149</v>
      </c>
      <c r="DO236">
        <v>0</v>
      </c>
      <c r="DP236">
        <v>0.89432224999999987</v>
      </c>
      <c r="DQ236">
        <v>-0.11542851782364311</v>
      </c>
      <c r="DR236">
        <v>1.6547486409950601E-2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370</v>
      </c>
      <c r="EA236">
        <v>3.2962699999999998</v>
      </c>
      <c r="EB236">
        <v>2.6252599999999999</v>
      </c>
      <c r="EC236">
        <v>0.23430000000000001</v>
      </c>
      <c r="ED236">
        <v>0.23440800000000001</v>
      </c>
      <c r="EE236">
        <v>0.13975899999999999</v>
      </c>
      <c r="EF236">
        <v>0.13609399999999999</v>
      </c>
      <c r="EG236">
        <v>23069.7</v>
      </c>
      <c r="EH236">
        <v>23461.1</v>
      </c>
      <c r="EI236">
        <v>28043.7</v>
      </c>
      <c r="EJ236">
        <v>29509.8</v>
      </c>
      <c r="EK236">
        <v>33210</v>
      </c>
      <c r="EL236">
        <v>35405.199999999997</v>
      </c>
      <c r="EM236">
        <v>39591.9</v>
      </c>
      <c r="EN236">
        <v>42185.5</v>
      </c>
      <c r="EO236">
        <v>2.2241200000000001</v>
      </c>
      <c r="EP236">
        <v>2.18255</v>
      </c>
      <c r="EQ236">
        <v>0.11250400000000001</v>
      </c>
      <c r="ER236">
        <v>0</v>
      </c>
      <c r="ES236">
        <v>31.6737</v>
      </c>
      <c r="ET236">
        <v>999.9</v>
      </c>
      <c r="EU236">
        <v>70.599999999999994</v>
      </c>
      <c r="EV236">
        <v>34.6</v>
      </c>
      <c r="EW236">
        <v>38.580399999999997</v>
      </c>
      <c r="EX236">
        <v>57.57</v>
      </c>
      <c r="EY236">
        <v>-5.5568900000000001</v>
      </c>
      <c r="EZ236">
        <v>2</v>
      </c>
      <c r="FA236">
        <v>0.50046000000000002</v>
      </c>
      <c r="FB236">
        <v>0.43313499999999999</v>
      </c>
      <c r="FC236">
        <v>20.268999999999998</v>
      </c>
      <c r="FD236">
        <v>5.2192400000000001</v>
      </c>
      <c r="FE236">
        <v>12.0099</v>
      </c>
      <c r="FF236">
        <v>4.9863</v>
      </c>
      <c r="FG236">
        <v>3.2845300000000002</v>
      </c>
      <c r="FH236">
        <v>9999</v>
      </c>
      <c r="FI236">
        <v>9999</v>
      </c>
      <c r="FJ236">
        <v>9999</v>
      </c>
      <c r="FK236">
        <v>999.9</v>
      </c>
      <c r="FL236">
        <v>1.8658600000000001</v>
      </c>
      <c r="FM236">
        <v>1.8622399999999999</v>
      </c>
      <c r="FN236">
        <v>1.86432</v>
      </c>
      <c r="FO236">
        <v>1.8603499999999999</v>
      </c>
      <c r="FP236">
        <v>1.86111</v>
      </c>
      <c r="FQ236">
        <v>1.8602000000000001</v>
      </c>
      <c r="FR236">
        <v>1.86188</v>
      </c>
      <c r="FS236">
        <v>1.8585100000000001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-7.33</v>
      </c>
      <c r="GH236">
        <v>0.20530000000000001</v>
      </c>
      <c r="GI236">
        <v>-4.1132035990306486</v>
      </c>
      <c r="GJ236">
        <v>-4.0977002334145526E-3</v>
      </c>
      <c r="GK236">
        <v>1.9870096767282211E-6</v>
      </c>
      <c r="GL236">
        <v>-4.7591234531596528E-10</v>
      </c>
      <c r="GM236">
        <v>0.20524595206377749</v>
      </c>
      <c r="GN236">
        <v>0</v>
      </c>
      <c r="GO236">
        <v>0</v>
      </c>
      <c r="GP236">
        <v>0</v>
      </c>
      <c r="GQ236">
        <v>6</v>
      </c>
      <c r="GR236">
        <v>2093</v>
      </c>
      <c r="GS236">
        <v>4</v>
      </c>
      <c r="GT236">
        <v>31</v>
      </c>
      <c r="GU236">
        <v>48</v>
      </c>
      <c r="GV236">
        <v>47.9</v>
      </c>
      <c r="GW236">
        <v>3.77075</v>
      </c>
      <c r="GX236">
        <v>2.49756</v>
      </c>
      <c r="GY236">
        <v>2.04834</v>
      </c>
      <c r="GZ236">
        <v>2.6245099999999999</v>
      </c>
      <c r="HA236">
        <v>2.1972700000000001</v>
      </c>
      <c r="HB236">
        <v>2.3584000000000001</v>
      </c>
      <c r="HC236">
        <v>40.146000000000001</v>
      </c>
      <c r="HD236">
        <v>15.121499999999999</v>
      </c>
      <c r="HE236">
        <v>18</v>
      </c>
      <c r="HF236">
        <v>709.06</v>
      </c>
      <c r="HG236">
        <v>750.77800000000002</v>
      </c>
      <c r="HH236">
        <v>31.000399999999999</v>
      </c>
      <c r="HI236">
        <v>33.701099999999997</v>
      </c>
      <c r="HJ236">
        <v>30.001100000000001</v>
      </c>
      <c r="HK236">
        <v>33.481000000000002</v>
      </c>
      <c r="HL236">
        <v>33.478099999999998</v>
      </c>
      <c r="HM236">
        <v>75.449200000000005</v>
      </c>
      <c r="HN236">
        <v>16.603300000000001</v>
      </c>
      <c r="HO236">
        <v>100</v>
      </c>
      <c r="HP236">
        <v>31</v>
      </c>
      <c r="HQ236">
        <v>1474.83</v>
      </c>
      <c r="HR236">
        <v>33.633800000000001</v>
      </c>
      <c r="HS236">
        <v>98.828500000000005</v>
      </c>
      <c r="HT236">
        <v>97.819100000000006</v>
      </c>
    </row>
    <row r="237" spans="1:228" x14ac:dyDescent="0.3">
      <c r="A237">
        <v>222</v>
      </c>
      <c r="B237">
        <v>1673983952.5</v>
      </c>
      <c r="C237">
        <v>882.40000009536743</v>
      </c>
      <c r="D237" t="s">
        <v>803</v>
      </c>
      <c r="E237" t="s">
        <v>804</v>
      </c>
      <c r="F237">
        <v>4</v>
      </c>
      <c r="G237">
        <v>1673983950.5</v>
      </c>
      <c r="H237">
        <f t="shared" si="102"/>
        <v>9.535111278685328E-4</v>
      </c>
      <c r="I237">
        <f t="shared" si="103"/>
        <v>0.95351112786853276</v>
      </c>
      <c r="J237">
        <f t="shared" si="104"/>
        <v>14.096875851416343</v>
      </c>
      <c r="K237">
        <f t="shared" si="105"/>
        <v>1443.282857142857</v>
      </c>
      <c r="L237">
        <f t="shared" si="106"/>
        <v>987.65431157863406</v>
      </c>
      <c r="M237">
        <f t="shared" si="107"/>
        <v>99.948222666877555</v>
      </c>
      <c r="N237">
        <f t="shared" si="108"/>
        <v>146.05672722314284</v>
      </c>
      <c r="O237">
        <f t="shared" si="109"/>
        <v>5.4071205435697392E-2</v>
      </c>
      <c r="P237">
        <f t="shared" si="110"/>
        <v>2.7632571766779441</v>
      </c>
      <c r="Q237">
        <f t="shared" si="111"/>
        <v>5.349021103548323E-2</v>
      </c>
      <c r="R237">
        <f t="shared" si="112"/>
        <v>3.3483061631459074E-2</v>
      </c>
      <c r="S237">
        <f t="shared" si="113"/>
        <v>226.1153790921762</v>
      </c>
      <c r="T237">
        <f t="shared" si="114"/>
        <v>34.671043669472866</v>
      </c>
      <c r="U237">
        <f t="shared" si="115"/>
        <v>33.495657142857148</v>
      </c>
      <c r="V237">
        <f t="shared" si="116"/>
        <v>5.1945247530277836</v>
      </c>
      <c r="W237">
        <f t="shared" si="117"/>
        <v>66.628551307902157</v>
      </c>
      <c r="X237">
        <f t="shared" si="118"/>
        <v>3.4677937324951871</v>
      </c>
      <c r="Y237">
        <f t="shared" si="119"/>
        <v>5.2046662645716353</v>
      </c>
      <c r="Z237">
        <f t="shared" si="120"/>
        <v>1.7267310205325965</v>
      </c>
      <c r="AA237">
        <f t="shared" si="121"/>
        <v>-42.049840739002299</v>
      </c>
      <c r="AB237">
        <f t="shared" si="122"/>
        <v>5.1906352328169252</v>
      </c>
      <c r="AC237">
        <f t="shared" si="123"/>
        <v>0.43237188204059795</v>
      </c>
      <c r="AD237">
        <f t="shared" si="124"/>
        <v>189.68854546803144</v>
      </c>
      <c r="AE237">
        <f t="shared" si="125"/>
        <v>25.064064190539369</v>
      </c>
      <c r="AF237">
        <f t="shared" si="126"/>
        <v>0.93532407359830028</v>
      </c>
      <c r="AG237">
        <f t="shared" si="127"/>
        <v>14.096875851416343</v>
      </c>
      <c r="AH237">
        <v>1517.631724035979</v>
      </c>
      <c r="AI237">
        <v>1497.194545454546</v>
      </c>
      <c r="AJ237">
        <v>1.7832511986752939</v>
      </c>
      <c r="AK237">
        <v>64.11169264173391</v>
      </c>
      <c r="AL237">
        <f t="shared" si="128"/>
        <v>0.95351112786853276</v>
      </c>
      <c r="AM237">
        <v>33.425607742658229</v>
      </c>
      <c r="AN237">
        <v>34.274684242424229</v>
      </c>
      <c r="AO237">
        <v>1.6573840955045639E-4</v>
      </c>
      <c r="AP237">
        <v>93.4431284046358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47134.448146119023</v>
      </c>
      <c r="AV237">
        <f t="shared" si="132"/>
        <v>1199.9985714285719</v>
      </c>
      <c r="AW237">
        <f t="shared" si="133"/>
        <v>1025.9239850218532</v>
      </c>
      <c r="AX237">
        <f t="shared" si="134"/>
        <v>0.85493767196782011</v>
      </c>
      <c r="AY237">
        <f t="shared" si="135"/>
        <v>0.18842970689789307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1673983950.5</v>
      </c>
      <c r="BF237">
        <v>1443.282857142857</v>
      </c>
      <c r="BG237">
        <v>1467.6657142857141</v>
      </c>
      <c r="BH237">
        <v>34.267557142857143</v>
      </c>
      <c r="BI237">
        <v>33.43374285714286</v>
      </c>
      <c r="BJ237">
        <v>1450.61</v>
      </c>
      <c r="BK237">
        <v>34.0623</v>
      </c>
      <c r="BL237">
        <v>649.98128571428583</v>
      </c>
      <c r="BM237">
        <v>101.0975714285714</v>
      </c>
      <c r="BN237">
        <v>0.1000049857142857</v>
      </c>
      <c r="BO237">
        <v>33.530500000000004</v>
      </c>
      <c r="BP237">
        <v>33.495657142857148</v>
      </c>
      <c r="BQ237">
        <v>999.89999999999986</v>
      </c>
      <c r="BR237">
        <v>0</v>
      </c>
      <c r="BS237">
        <v>0</v>
      </c>
      <c r="BT237">
        <v>8982.2314285714292</v>
      </c>
      <c r="BU237">
        <v>0</v>
      </c>
      <c r="BV237">
        <v>1431.1571428571431</v>
      </c>
      <c r="BW237">
        <v>-24.382685714285721</v>
      </c>
      <c r="BX237">
        <v>1494.495714285714</v>
      </c>
      <c r="BY237">
        <v>1518.434285714286</v>
      </c>
      <c r="BZ237">
        <v>0.83380499999999991</v>
      </c>
      <c r="CA237">
        <v>1467.6657142857141</v>
      </c>
      <c r="CB237">
        <v>33.43374285714286</v>
      </c>
      <c r="CC237">
        <v>3.4643671428571432</v>
      </c>
      <c r="CD237">
        <v>3.3800699999999999</v>
      </c>
      <c r="CE237">
        <v>26.44611428571428</v>
      </c>
      <c r="CF237">
        <v>26.02908571428571</v>
      </c>
      <c r="CG237">
        <v>1199.9985714285719</v>
      </c>
      <c r="CH237">
        <v>0.49999300000000002</v>
      </c>
      <c r="CI237">
        <v>0.50000771428571433</v>
      </c>
      <c r="CJ237">
        <v>0</v>
      </c>
      <c r="CK237">
        <v>939.89599999999996</v>
      </c>
      <c r="CL237">
        <v>4.9990899999999998</v>
      </c>
      <c r="CM237">
        <v>10277.928571428571</v>
      </c>
      <c r="CN237">
        <v>9557.8228571428572</v>
      </c>
      <c r="CO237">
        <v>43.686999999999998</v>
      </c>
      <c r="CP237">
        <v>46</v>
      </c>
      <c r="CQ237">
        <v>44.686999999999998</v>
      </c>
      <c r="CR237">
        <v>44.561999999999998</v>
      </c>
      <c r="CS237">
        <v>45</v>
      </c>
      <c r="CT237">
        <v>597.49285714285713</v>
      </c>
      <c r="CU237">
        <v>597.50571428571425</v>
      </c>
      <c r="CV237">
        <v>0</v>
      </c>
      <c r="CW237">
        <v>1673983953.0999999</v>
      </c>
      <c r="CX237">
        <v>0</v>
      </c>
      <c r="CY237">
        <v>1673981072</v>
      </c>
      <c r="CZ237" t="s">
        <v>356</v>
      </c>
      <c r="DA237">
        <v>1673981071.5</v>
      </c>
      <c r="DB237">
        <v>1673981072</v>
      </c>
      <c r="DC237">
        <v>22</v>
      </c>
      <c r="DD237">
        <v>6.0000000000000001E-3</v>
      </c>
      <c r="DE237">
        <v>1.4999999999999999E-2</v>
      </c>
      <c r="DF237">
        <v>-5.52</v>
      </c>
      <c r="DG237">
        <v>0.19600000000000001</v>
      </c>
      <c r="DH237">
        <v>415</v>
      </c>
      <c r="DI237">
        <v>30</v>
      </c>
      <c r="DJ237">
        <v>0.47</v>
      </c>
      <c r="DK237">
        <v>0.06</v>
      </c>
      <c r="DL237">
        <v>-24.368002499999999</v>
      </c>
      <c r="DM237">
        <v>0.68235984990621379</v>
      </c>
      <c r="DN237">
        <v>0.1110450505144198</v>
      </c>
      <c r="DO237">
        <v>0</v>
      </c>
      <c r="DP237">
        <v>0.88159460000000001</v>
      </c>
      <c r="DQ237">
        <v>-0.2409975984990631</v>
      </c>
      <c r="DR237">
        <v>2.6736563901144809E-2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370</v>
      </c>
      <c r="EA237">
        <v>3.2961100000000001</v>
      </c>
      <c r="EB237">
        <v>2.6251500000000001</v>
      </c>
      <c r="EC237">
        <v>0.23494899999999999</v>
      </c>
      <c r="ED237">
        <v>0.23506099999999999</v>
      </c>
      <c r="EE237">
        <v>0.13980899999999999</v>
      </c>
      <c r="EF237">
        <v>0.13620499999999999</v>
      </c>
      <c r="EG237">
        <v>23049.4</v>
      </c>
      <c r="EH237">
        <v>23440.400000000001</v>
      </c>
      <c r="EI237">
        <v>28043</v>
      </c>
      <c r="EJ237">
        <v>29509</v>
      </c>
      <c r="EK237">
        <v>33207.199999999997</v>
      </c>
      <c r="EL237">
        <v>35399.9</v>
      </c>
      <c r="EM237">
        <v>39590.800000000003</v>
      </c>
      <c r="EN237">
        <v>42184.5</v>
      </c>
      <c r="EO237">
        <v>2.2238799999999999</v>
      </c>
      <c r="EP237">
        <v>2.1826500000000002</v>
      </c>
      <c r="EQ237">
        <v>0.111818</v>
      </c>
      <c r="ER237">
        <v>0</v>
      </c>
      <c r="ES237">
        <v>31.682099999999998</v>
      </c>
      <c r="ET237">
        <v>999.9</v>
      </c>
      <c r="EU237">
        <v>70.5</v>
      </c>
      <c r="EV237">
        <v>34.6</v>
      </c>
      <c r="EW237">
        <v>38.524299999999997</v>
      </c>
      <c r="EX237">
        <v>57.45</v>
      </c>
      <c r="EY237">
        <v>-5.5929500000000001</v>
      </c>
      <c r="EZ237">
        <v>2</v>
      </c>
      <c r="FA237">
        <v>0.50122699999999998</v>
      </c>
      <c r="FB237">
        <v>0.43182199999999998</v>
      </c>
      <c r="FC237">
        <v>20.268899999999999</v>
      </c>
      <c r="FD237">
        <v>5.2183400000000004</v>
      </c>
      <c r="FE237">
        <v>12.0099</v>
      </c>
      <c r="FF237">
        <v>4.9859499999999999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1.8622399999999999</v>
      </c>
      <c r="FN237">
        <v>1.86432</v>
      </c>
      <c r="FO237">
        <v>1.8603499999999999</v>
      </c>
      <c r="FP237">
        <v>1.86111</v>
      </c>
      <c r="FQ237">
        <v>1.8602000000000001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-7.34</v>
      </c>
      <c r="GH237">
        <v>0.20519999999999999</v>
      </c>
      <c r="GI237">
        <v>-4.1132035990306486</v>
      </c>
      <c r="GJ237">
        <v>-4.0977002334145526E-3</v>
      </c>
      <c r="GK237">
        <v>1.9870096767282211E-6</v>
      </c>
      <c r="GL237">
        <v>-4.7591234531596528E-10</v>
      </c>
      <c r="GM237">
        <v>0.20524595206377749</v>
      </c>
      <c r="GN237">
        <v>0</v>
      </c>
      <c r="GO237">
        <v>0</v>
      </c>
      <c r="GP237">
        <v>0</v>
      </c>
      <c r="GQ237">
        <v>6</v>
      </c>
      <c r="GR237">
        <v>2093</v>
      </c>
      <c r="GS237">
        <v>4</v>
      </c>
      <c r="GT237">
        <v>31</v>
      </c>
      <c r="GU237">
        <v>48</v>
      </c>
      <c r="GV237">
        <v>48</v>
      </c>
      <c r="GW237">
        <v>3.7854000000000001</v>
      </c>
      <c r="GX237">
        <v>2.50122</v>
      </c>
      <c r="GY237">
        <v>2.04834</v>
      </c>
      <c r="GZ237">
        <v>2.6245099999999999</v>
      </c>
      <c r="HA237">
        <v>2.1972700000000001</v>
      </c>
      <c r="HB237">
        <v>2.3315399999999999</v>
      </c>
      <c r="HC237">
        <v>40.146000000000001</v>
      </c>
      <c r="HD237">
        <v>15.1127</v>
      </c>
      <c r="HE237">
        <v>18</v>
      </c>
      <c r="HF237">
        <v>708.95799999999997</v>
      </c>
      <c r="HG237">
        <v>750.98599999999999</v>
      </c>
      <c r="HH237">
        <v>31</v>
      </c>
      <c r="HI237">
        <v>33.710599999999999</v>
      </c>
      <c r="HJ237">
        <v>30.001000000000001</v>
      </c>
      <c r="HK237">
        <v>33.4908</v>
      </c>
      <c r="HL237">
        <v>33.487000000000002</v>
      </c>
      <c r="HM237">
        <v>75.7209</v>
      </c>
      <c r="HN237">
        <v>16.283899999999999</v>
      </c>
      <c r="HO237">
        <v>100</v>
      </c>
      <c r="HP237">
        <v>31</v>
      </c>
      <c r="HQ237">
        <v>1481.51</v>
      </c>
      <c r="HR237">
        <v>33.674399999999999</v>
      </c>
      <c r="HS237">
        <v>98.825800000000001</v>
      </c>
      <c r="HT237">
        <v>97.816699999999997</v>
      </c>
    </row>
    <row r="238" spans="1:228" x14ac:dyDescent="0.3">
      <c r="A238">
        <v>223</v>
      </c>
      <c r="B238">
        <v>1673983956.5</v>
      </c>
      <c r="C238">
        <v>886.40000009536743</v>
      </c>
      <c r="D238" t="s">
        <v>805</v>
      </c>
      <c r="E238" t="s">
        <v>806</v>
      </c>
      <c r="F238">
        <v>4</v>
      </c>
      <c r="G238">
        <v>1673983954.1875</v>
      </c>
      <c r="H238">
        <f t="shared" si="102"/>
        <v>9.5389473711589854E-4</v>
      </c>
      <c r="I238">
        <f t="shared" si="103"/>
        <v>0.95389473711589856</v>
      </c>
      <c r="J238">
        <f t="shared" si="104"/>
        <v>14.70806395821144</v>
      </c>
      <c r="K238">
        <f t="shared" si="105"/>
        <v>1449.4949999999999</v>
      </c>
      <c r="L238">
        <f t="shared" si="106"/>
        <v>976.85559493882158</v>
      </c>
      <c r="M238">
        <f t="shared" si="107"/>
        <v>98.854576968544094</v>
      </c>
      <c r="N238">
        <f t="shared" si="108"/>
        <v>146.68413201031387</v>
      </c>
      <c r="O238">
        <f t="shared" si="109"/>
        <v>5.420771182344903E-2</v>
      </c>
      <c r="P238">
        <f t="shared" si="110"/>
        <v>2.7690740442511665</v>
      </c>
      <c r="Q238">
        <f t="shared" si="111"/>
        <v>5.362500966750517E-2</v>
      </c>
      <c r="R238">
        <f t="shared" si="112"/>
        <v>3.356746246668308E-2</v>
      </c>
      <c r="S238">
        <f t="shared" si="113"/>
        <v>226.11523911008018</v>
      </c>
      <c r="T238">
        <f t="shared" si="114"/>
        <v>34.657947916552104</v>
      </c>
      <c r="U238">
        <f t="shared" si="115"/>
        <v>33.489474999999999</v>
      </c>
      <c r="V238">
        <f t="shared" si="116"/>
        <v>5.1927271486431401</v>
      </c>
      <c r="W238">
        <f t="shared" si="117"/>
        <v>66.704667232794662</v>
      </c>
      <c r="X238">
        <f t="shared" si="118"/>
        <v>3.4696596551168337</v>
      </c>
      <c r="Y238">
        <f t="shared" si="119"/>
        <v>5.2015245694997052</v>
      </c>
      <c r="Z238">
        <f t="shared" si="120"/>
        <v>1.7230674935263064</v>
      </c>
      <c r="AA238">
        <f t="shared" si="121"/>
        <v>-42.066757906811127</v>
      </c>
      <c r="AB238">
        <f t="shared" si="122"/>
        <v>4.5140450971798192</v>
      </c>
      <c r="AC238">
        <f t="shared" si="123"/>
        <v>0.37519193756560787</v>
      </c>
      <c r="AD238">
        <f t="shared" si="124"/>
        <v>188.9377182380145</v>
      </c>
      <c r="AE238">
        <f t="shared" si="125"/>
        <v>25.198266466483854</v>
      </c>
      <c r="AF238">
        <f t="shared" si="126"/>
        <v>0.90154732062997001</v>
      </c>
      <c r="AG238">
        <f t="shared" si="127"/>
        <v>14.70806395821144</v>
      </c>
      <c r="AH238">
        <v>1524.7967058558049</v>
      </c>
      <c r="AI238">
        <v>1504.057515151515</v>
      </c>
      <c r="AJ238">
        <v>1.711409846305477</v>
      </c>
      <c r="AK238">
        <v>64.11169264173391</v>
      </c>
      <c r="AL238">
        <f t="shared" si="128"/>
        <v>0.95389473711589856</v>
      </c>
      <c r="AM238">
        <v>33.478101048618129</v>
      </c>
      <c r="AN238">
        <v>34.298661818181813</v>
      </c>
      <c r="AO238">
        <v>5.21322789699496E-3</v>
      </c>
      <c r="AP238">
        <v>93.4431284046358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47295.790740513126</v>
      </c>
      <c r="AV238">
        <f t="shared" si="132"/>
        <v>1199.9974999999999</v>
      </c>
      <c r="AW238">
        <f t="shared" si="133"/>
        <v>1025.9231010933056</v>
      </c>
      <c r="AX238">
        <f t="shared" si="134"/>
        <v>0.85493769869796032</v>
      </c>
      <c r="AY238">
        <f t="shared" si="135"/>
        <v>0.18842975848706367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1673983954.1875</v>
      </c>
      <c r="BF238">
        <v>1449.4949999999999</v>
      </c>
      <c r="BG238">
        <v>1473.96</v>
      </c>
      <c r="BH238">
        <v>34.2862875</v>
      </c>
      <c r="BI238">
        <v>33.482662500000004</v>
      </c>
      <c r="BJ238">
        <v>1456.83125</v>
      </c>
      <c r="BK238">
        <v>34.081037499999987</v>
      </c>
      <c r="BL238">
        <v>650.03199999999993</v>
      </c>
      <c r="BM238">
        <v>101.09675</v>
      </c>
      <c r="BN238">
        <v>9.9964725000000004E-2</v>
      </c>
      <c r="BO238">
        <v>33.519712499999997</v>
      </c>
      <c r="BP238">
        <v>33.489474999999999</v>
      </c>
      <c r="BQ238">
        <v>999.9</v>
      </c>
      <c r="BR238">
        <v>0</v>
      </c>
      <c r="BS238">
        <v>0</v>
      </c>
      <c r="BT238">
        <v>9013.2024999999994</v>
      </c>
      <c r="BU238">
        <v>0</v>
      </c>
      <c r="BV238">
        <v>1412.04125</v>
      </c>
      <c r="BW238">
        <v>-24.465599999999998</v>
      </c>
      <c r="BX238">
        <v>1500.95625</v>
      </c>
      <c r="BY238">
        <v>1525.0225</v>
      </c>
      <c r="BZ238">
        <v>0.80363549999999995</v>
      </c>
      <c r="CA238">
        <v>1473.96</v>
      </c>
      <c r="CB238">
        <v>33.482662500000004</v>
      </c>
      <c r="CC238">
        <v>3.4662262500000001</v>
      </c>
      <c r="CD238">
        <v>3.3849825</v>
      </c>
      <c r="CE238">
        <v>26.455224999999999</v>
      </c>
      <c r="CF238">
        <v>26.053625</v>
      </c>
      <c r="CG238">
        <v>1199.9974999999999</v>
      </c>
      <c r="CH238">
        <v>0.49999424999999997</v>
      </c>
      <c r="CI238">
        <v>0.500006375</v>
      </c>
      <c r="CJ238">
        <v>0</v>
      </c>
      <c r="CK238">
        <v>939.66937499999995</v>
      </c>
      <c r="CL238">
        <v>4.9990899999999998</v>
      </c>
      <c r="CM238">
        <v>10276.325000000001</v>
      </c>
      <c r="CN238">
        <v>9557.7999999999993</v>
      </c>
      <c r="CO238">
        <v>43.702749999999988</v>
      </c>
      <c r="CP238">
        <v>46</v>
      </c>
      <c r="CQ238">
        <v>44.686999999999998</v>
      </c>
      <c r="CR238">
        <v>44.523249999999997</v>
      </c>
      <c r="CS238">
        <v>45</v>
      </c>
      <c r="CT238">
        <v>597.49125000000004</v>
      </c>
      <c r="CU238">
        <v>597.50625000000002</v>
      </c>
      <c r="CV238">
        <v>0</v>
      </c>
      <c r="CW238">
        <v>1673983956.7</v>
      </c>
      <c r="CX238">
        <v>0</v>
      </c>
      <c r="CY238">
        <v>1673981072</v>
      </c>
      <c r="CZ238" t="s">
        <v>356</v>
      </c>
      <c r="DA238">
        <v>1673981071.5</v>
      </c>
      <c r="DB238">
        <v>1673981072</v>
      </c>
      <c r="DC238">
        <v>22</v>
      </c>
      <c r="DD238">
        <v>6.0000000000000001E-3</v>
      </c>
      <c r="DE238">
        <v>1.4999999999999999E-2</v>
      </c>
      <c r="DF238">
        <v>-5.52</v>
      </c>
      <c r="DG238">
        <v>0.19600000000000001</v>
      </c>
      <c r="DH238">
        <v>415</v>
      </c>
      <c r="DI238">
        <v>30</v>
      </c>
      <c r="DJ238">
        <v>0.47</v>
      </c>
      <c r="DK238">
        <v>0.06</v>
      </c>
      <c r="DL238">
        <v>-24.364924999999999</v>
      </c>
      <c r="DM238">
        <v>0.1688420262664361</v>
      </c>
      <c r="DN238">
        <v>0.11017034253827129</v>
      </c>
      <c r="DO238">
        <v>0</v>
      </c>
      <c r="DP238">
        <v>0.86355752500000005</v>
      </c>
      <c r="DQ238">
        <v>-0.36104855909943662</v>
      </c>
      <c r="DR238">
        <v>3.6283076168502792E-2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370</v>
      </c>
      <c r="EA238">
        <v>3.2963800000000001</v>
      </c>
      <c r="EB238">
        <v>2.62541</v>
      </c>
      <c r="EC238">
        <v>0.235597</v>
      </c>
      <c r="ED238">
        <v>0.23571500000000001</v>
      </c>
      <c r="EE238">
        <v>0.139876</v>
      </c>
      <c r="EF238">
        <v>0.13636400000000001</v>
      </c>
      <c r="EG238">
        <v>23029.599999999999</v>
      </c>
      <c r="EH238">
        <v>23419.599999999999</v>
      </c>
      <c r="EI238">
        <v>28042.799999999999</v>
      </c>
      <c r="EJ238">
        <v>29508.3</v>
      </c>
      <c r="EK238">
        <v>33204.5</v>
      </c>
      <c r="EL238">
        <v>35392.699999999997</v>
      </c>
      <c r="EM238">
        <v>39590.800000000003</v>
      </c>
      <c r="EN238">
        <v>42183.6</v>
      </c>
      <c r="EO238">
        <v>2.2241</v>
      </c>
      <c r="EP238">
        <v>2.18228</v>
      </c>
      <c r="EQ238">
        <v>0.11082</v>
      </c>
      <c r="ER238">
        <v>0</v>
      </c>
      <c r="ES238">
        <v>31.689</v>
      </c>
      <c r="ET238">
        <v>999.9</v>
      </c>
      <c r="EU238">
        <v>70.5</v>
      </c>
      <c r="EV238">
        <v>34.6</v>
      </c>
      <c r="EW238">
        <v>38.5246</v>
      </c>
      <c r="EX238">
        <v>57.36</v>
      </c>
      <c r="EY238">
        <v>-5.6209899999999999</v>
      </c>
      <c r="EZ238">
        <v>2</v>
      </c>
      <c r="FA238">
        <v>0.502058</v>
      </c>
      <c r="FB238">
        <v>0.430093</v>
      </c>
      <c r="FC238">
        <v>20.269100000000002</v>
      </c>
      <c r="FD238">
        <v>5.2184900000000001</v>
      </c>
      <c r="FE238">
        <v>12.0099</v>
      </c>
      <c r="FF238">
        <v>4.9864499999999996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1.86585</v>
      </c>
      <c r="FM238">
        <v>1.8622099999999999</v>
      </c>
      <c r="FN238">
        <v>1.8643099999999999</v>
      </c>
      <c r="FO238">
        <v>1.8603499999999999</v>
      </c>
      <c r="FP238">
        <v>1.8611</v>
      </c>
      <c r="FQ238">
        <v>1.8602000000000001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-7.34</v>
      </c>
      <c r="GH238">
        <v>0.20519999999999999</v>
      </c>
      <c r="GI238">
        <v>-4.1132035990306486</v>
      </c>
      <c r="GJ238">
        <v>-4.0977002334145526E-3</v>
      </c>
      <c r="GK238">
        <v>1.9870096767282211E-6</v>
      </c>
      <c r="GL238">
        <v>-4.7591234531596528E-10</v>
      </c>
      <c r="GM238">
        <v>0.20524595206377749</v>
      </c>
      <c r="GN238">
        <v>0</v>
      </c>
      <c r="GO238">
        <v>0</v>
      </c>
      <c r="GP238">
        <v>0</v>
      </c>
      <c r="GQ238">
        <v>6</v>
      </c>
      <c r="GR238">
        <v>2093</v>
      </c>
      <c r="GS238">
        <v>4</v>
      </c>
      <c r="GT238">
        <v>31</v>
      </c>
      <c r="GU238">
        <v>48.1</v>
      </c>
      <c r="GV238">
        <v>48.1</v>
      </c>
      <c r="GW238">
        <v>3.7988300000000002</v>
      </c>
      <c r="GX238">
        <v>2.50732</v>
      </c>
      <c r="GY238">
        <v>2.04834</v>
      </c>
      <c r="GZ238">
        <v>2.6245099999999999</v>
      </c>
      <c r="HA238">
        <v>2.1972700000000001</v>
      </c>
      <c r="HB238">
        <v>2.31934</v>
      </c>
      <c r="HC238">
        <v>40.146000000000001</v>
      </c>
      <c r="HD238">
        <v>15.103899999999999</v>
      </c>
      <c r="HE238">
        <v>18</v>
      </c>
      <c r="HF238">
        <v>709.24900000000002</v>
      </c>
      <c r="HG238">
        <v>750.73500000000001</v>
      </c>
      <c r="HH238">
        <v>30.999700000000001</v>
      </c>
      <c r="HI238">
        <v>33.719099999999997</v>
      </c>
      <c r="HJ238">
        <v>30.001100000000001</v>
      </c>
      <c r="HK238">
        <v>33.4998</v>
      </c>
      <c r="HL238">
        <v>33.496000000000002</v>
      </c>
      <c r="HM238">
        <v>75.991900000000001</v>
      </c>
      <c r="HN238">
        <v>15.9915</v>
      </c>
      <c r="HO238">
        <v>100</v>
      </c>
      <c r="HP238">
        <v>31</v>
      </c>
      <c r="HQ238">
        <v>1488.19</v>
      </c>
      <c r="HR238">
        <v>33.704700000000003</v>
      </c>
      <c r="HS238">
        <v>98.825500000000005</v>
      </c>
      <c r="HT238">
        <v>97.814499999999995</v>
      </c>
    </row>
    <row r="239" spans="1:228" x14ac:dyDescent="0.3">
      <c r="A239">
        <v>224</v>
      </c>
      <c r="B239">
        <v>1673983960.5</v>
      </c>
      <c r="C239">
        <v>890.40000009536743</v>
      </c>
      <c r="D239" t="s">
        <v>807</v>
      </c>
      <c r="E239" t="s">
        <v>808</v>
      </c>
      <c r="F239">
        <v>4</v>
      </c>
      <c r="G239">
        <v>1673983958.5</v>
      </c>
      <c r="H239">
        <f t="shared" si="102"/>
        <v>9.4176676848060936E-4</v>
      </c>
      <c r="I239">
        <f t="shared" si="103"/>
        <v>0.94176676848060936</v>
      </c>
      <c r="J239">
        <f t="shared" si="104"/>
        <v>14.0539313986636</v>
      </c>
      <c r="K239">
        <f t="shared" si="105"/>
        <v>1456.8342857142859</v>
      </c>
      <c r="L239">
        <f t="shared" si="106"/>
        <v>999.84185574333526</v>
      </c>
      <c r="M239">
        <f t="shared" si="107"/>
        <v>101.17979719388767</v>
      </c>
      <c r="N239">
        <f t="shared" si="108"/>
        <v>147.42551207169365</v>
      </c>
      <c r="O239">
        <f t="shared" si="109"/>
        <v>5.3747232707564555E-2</v>
      </c>
      <c r="P239">
        <f t="shared" si="110"/>
        <v>2.7647426678821145</v>
      </c>
      <c r="Q239">
        <f t="shared" si="111"/>
        <v>5.317344465127849E-2</v>
      </c>
      <c r="R239">
        <f t="shared" si="112"/>
        <v>3.3284444941686392E-2</v>
      </c>
      <c r="S239">
        <f t="shared" si="113"/>
        <v>226.11376294931821</v>
      </c>
      <c r="T239">
        <f t="shared" si="114"/>
        <v>34.657018548055596</v>
      </c>
      <c r="U239">
        <f t="shared" si="115"/>
        <v>33.474985714285722</v>
      </c>
      <c r="V239">
        <f t="shared" si="116"/>
        <v>5.1885161659593457</v>
      </c>
      <c r="W239">
        <f t="shared" si="117"/>
        <v>66.789284445161613</v>
      </c>
      <c r="X239">
        <f t="shared" si="118"/>
        <v>3.4729170003894034</v>
      </c>
      <c r="Y239">
        <f t="shared" si="119"/>
        <v>5.1998116602684918</v>
      </c>
      <c r="Z239">
        <f t="shared" si="120"/>
        <v>1.7155991655699423</v>
      </c>
      <c r="AA239">
        <f t="shared" si="121"/>
        <v>-41.531914489994875</v>
      </c>
      <c r="AB239">
        <f t="shared" si="122"/>
        <v>5.7896368778102385</v>
      </c>
      <c r="AC239">
        <f t="shared" si="123"/>
        <v>0.48192059066641663</v>
      </c>
      <c r="AD239">
        <f t="shared" si="124"/>
        <v>190.8534059278</v>
      </c>
      <c r="AE239">
        <f t="shared" si="125"/>
        <v>25.206810984196348</v>
      </c>
      <c r="AF239">
        <f t="shared" si="126"/>
        <v>0.86888245486090065</v>
      </c>
      <c r="AG239">
        <f t="shared" si="127"/>
        <v>14.0539313986636</v>
      </c>
      <c r="AH239">
        <v>1531.9038113259519</v>
      </c>
      <c r="AI239">
        <v>1511.3483030303021</v>
      </c>
      <c r="AJ239">
        <v>1.8241119586156209</v>
      </c>
      <c r="AK239">
        <v>64.11169264173391</v>
      </c>
      <c r="AL239">
        <f t="shared" si="128"/>
        <v>0.94176676848060936</v>
      </c>
      <c r="AM239">
        <v>33.539168781500017</v>
      </c>
      <c r="AN239">
        <v>34.33094848484847</v>
      </c>
      <c r="AO239">
        <v>8.3565271504266545E-3</v>
      </c>
      <c r="AP239">
        <v>93.4431284046358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47177.765160177893</v>
      </c>
      <c r="AV239">
        <f t="shared" si="132"/>
        <v>1199.99</v>
      </c>
      <c r="AW239">
        <f t="shared" si="133"/>
        <v>1025.9166564504239</v>
      </c>
      <c r="AX239">
        <f t="shared" si="134"/>
        <v>0.85493767152261602</v>
      </c>
      <c r="AY239">
        <f t="shared" si="135"/>
        <v>0.18842970603864884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1673983958.5</v>
      </c>
      <c r="BF239">
        <v>1456.8342857142859</v>
      </c>
      <c r="BG239">
        <v>1481.268571428571</v>
      </c>
      <c r="BH239">
        <v>34.318785714285717</v>
      </c>
      <c r="BI239">
        <v>33.544328571428579</v>
      </c>
      <c r="BJ239">
        <v>1464.181428571429</v>
      </c>
      <c r="BK239">
        <v>34.113514285714288</v>
      </c>
      <c r="BL239">
        <v>650.05285714285708</v>
      </c>
      <c r="BM239">
        <v>101.0958571428572</v>
      </c>
      <c r="BN239">
        <v>9.9943585714285729E-2</v>
      </c>
      <c r="BO239">
        <v>33.513828571428569</v>
      </c>
      <c r="BP239">
        <v>33.474985714285722</v>
      </c>
      <c r="BQ239">
        <v>999.89999999999986</v>
      </c>
      <c r="BR239">
        <v>0</v>
      </c>
      <c r="BS239">
        <v>0</v>
      </c>
      <c r="BT239">
        <v>8990.2685714285708</v>
      </c>
      <c r="BU239">
        <v>0</v>
      </c>
      <c r="BV239">
        <v>1395.361428571428</v>
      </c>
      <c r="BW239">
        <v>-24.433042857142858</v>
      </c>
      <c r="BX239">
        <v>1508.6085714285709</v>
      </c>
      <c r="BY239">
        <v>1532.68</v>
      </c>
      <c r="BZ239">
        <v>0.77443971428571423</v>
      </c>
      <c r="CA239">
        <v>1481.268571428571</v>
      </c>
      <c r="CB239">
        <v>33.544328571428579</v>
      </c>
      <c r="CC239">
        <v>3.4694828571428569</v>
      </c>
      <c r="CD239">
        <v>3.3911914285714282</v>
      </c>
      <c r="CE239">
        <v>26.471142857142851</v>
      </c>
      <c r="CF239">
        <v>26.084614285714281</v>
      </c>
      <c r="CG239">
        <v>1199.99</v>
      </c>
      <c r="CH239">
        <v>0.49999499999999991</v>
      </c>
      <c r="CI239">
        <v>0.50000557142857149</v>
      </c>
      <c r="CJ239">
        <v>0</v>
      </c>
      <c r="CK239">
        <v>939.75114285714301</v>
      </c>
      <c r="CL239">
        <v>4.9990899999999998</v>
      </c>
      <c r="CM239">
        <v>10274.242857142861</v>
      </c>
      <c r="CN239">
        <v>9557.7685714285726</v>
      </c>
      <c r="CO239">
        <v>43.713999999999999</v>
      </c>
      <c r="CP239">
        <v>46</v>
      </c>
      <c r="CQ239">
        <v>44.686999999999998</v>
      </c>
      <c r="CR239">
        <v>44.526571428571437</v>
      </c>
      <c r="CS239">
        <v>45</v>
      </c>
      <c r="CT239">
        <v>597.48857142857139</v>
      </c>
      <c r="CU239">
        <v>597.50142857142862</v>
      </c>
      <c r="CV239">
        <v>0</v>
      </c>
      <c r="CW239">
        <v>1673983960.9000001</v>
      </c>
      <c r="CX239">
        <v>0</v>
      </c>
      <c r="CY239">
        <v>1673981072</v>
      </c>
      <c r="CZ239" t="s">
        <v>356</v>
      </c>
      <c r="DA239">
        <v>1673981071.5</v>
      </c>
      <c r="DB239">
        <v>1673981072</v>
      </c>
      <c r="DC239">
        <v>22</v>
      </c>
      <c r="DD239">
        <v>6.0000000000000001E-3</v>
      </c>
      <c r="DE239">
        <v>1.4999999999999999E-2</v>
      </c>
      <c r="DF239">
        <v>-5.52</v>
      </c>
      <c r="DG239">
        <v>0.19600000000000001</v>
      </c>
      <c r="DH239">
        <v>415</v>
      </c>
      <c r="DI239">
        <v>30</v>
      </c>
      <c r="DJ239">
        <v>0.47</v>
      </c>
      <c r="DK239">
        <v>0.06</v>
      </c>
      <c r="DL239">
        <v>-24.373204999999999</v>
      </c>
      <c r="DM239">
        <v>-0.52122776735456899</v>
      </c>
      <c r="DN239">
        <v>0.1193953662208046</v>
      </c>
      <c r="DO239">
        <v>0</v>
      </c>
      <c r="DP239">
        <v>0.83942119999999998</v>
      </c>
      <c r="DQ239">
        <v>-0.44239792120075139</v>
      </c>
      <c r="DR239">
        <v>4.300069069108077E-2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370</v>
      </c>
      <c r="EA239">
        <v>3.2960400000000001</v>
      </c>
      <c r="EB239">
        <v>2.6250900000000001</v>
      </c>
      <c r="EC239">
        <v>0.236258</v>
      </c>
      <c r="ED239">
        <v>0.23635</v>
      </c>
      <c r="EE239">
        <v>0.139961</v>
      </c>
      <c r="EF239">
        <v>0.13650200000000001</v>
      </c>
      <c r="EG239">
        <v>23009.5</v>
      </c>
      <c r="EH239">
        <v>23399.4</v>
      </c>
      <c r="EI239">
        <v>28042.7</v>
      </c>
      <c r="EJ239">
        <v>29507.599999999999</v>
      </c>
      <c r="EK239">
        <v>33200.800000000003</v>
      </c>
      <c r="EL239">
        <v>35386.199999999997</v>
      </c>
      <c r="EM239">
        <v>39590.300000000003</v>
      </c>
      <c r="EN239">
        <v>42182.7</v>
      </c>
      <c r="EO239">
        <v>2.2239499999999999</v>
      </c>
      <c r="EP239">
        <v>2.1823700000000001</v>
      </c>
      <c r="EQ239">
        <v>0.109471</v>
      </c>
      <c r="ER239">
        <v>0</v>
      </c>
      <c r="ES239">
        <v>31.6904</v>
      </c>
      <c r="ET239">
        <v>999.9</v>
      </c>
      <c r="EU239">
        <v>70.5</v>
      </c>
      <c r="EV239">
        <v>34.6</v>
      </c>
      <c r="EW239">
        <v>38.523400000000002</v>
      </c>
      <c r="EX239">
        <v>57.36</v>
      </c>
      <c r="EY239">
        <v>-5.5288500000000003</v>
      </c>
      <c r="EZ239">
        <v>2</v>
      </c>
      <c r="FA239">
        <v>0.50290100000000004</v>
      </c>
      <c r="FB239">
        <v>0.42805599999999999</v>
      </c>
      <c r="FC239">
        <v>20.268999999999998</v>
      </c>
      <c r="FD239">
        <v>5.2189399999999999</v>
      </c>
      <c r="FE239">
        <v>12.0099</v>
      </c>
      <c r="FF239">
        <v>4.9863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1.86585</v>
      </c>
      <c r="FM239">
        <v>1.8622099999999999</v>
      </c>
      <c r="FN239">
        <v>1.86429</v>
      </c>
      <c r="FO239">
        <v>1.8603499999999999</v>
      </c>
      <c r="FP239">
        <v>1.8611</v>
      </c>
      <c r="FQ239">
        <v>1.8602000000000001</v>
      </c>
      <c r="FR239">
        <v>1.86188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-7.35</v>
      </c>
      <c r="GH239">
        <v>0.20530000000000001</v>
      </c>
      <c r="GI239">
        <v>-4.1132035990306486</v>
      </c>
      <c r="GJ239">
        <v>-4.0977002334145526E-3</v>
      </c>
      <c r="GK239">
        <v>1.9870096767282211E-6</v>
      </c>
      <c r="GL239">
        <v>-4.7591234531596528E-10</v>
      </c>
      <c r="GM239">
        <v>0.20524595206377749</v>
      </c>
      <c r="GN239">
        <v>0</v>
      </c>
      <c r="GO239">
        <v>0</v>
      </c>
      <c r="GP239">
        <v>0</v>
      </c>
      <c r="GQ239">
        <v>6</v>
      </c>
      <c r="GR239">
        <v>2093</v>
      </c>
      <c r="GS239">
        <v>4</v>
      </c>
      <c r="GT239">
        <v>31</v>
      </c>
      <c r="GU239">
        <v>48.1</v>
      </c>
      <c r="GV239">
        <v>48.1</v>
      </c>
      <c r="GW239">
        <v>3.8122600000000002</v>
      </c>
      <c r="GX239">
        <v>2.50732</v>
      </c>
      <c r="GY239">
        <v>2.04834</v>
      </c>
      <c r="GZ239">
        <v>2.6245099999999999</v>
      </c>
      <c r="HA239">
        <v>2.1972700000000001</v>
      </c>
      <c r="HB239">
        <v>2.2668499999999998</v>
      </c>
      <c r="HC239">
        <v>40.146000000000001</v>
      </c>
      <c r="HD239">
        <v>15.086399999999999</v>
      </c>
      <c r="HE239">
        <v>18</v>
      </c>
      <c r="HF239">
        <v>709.22199999999998</v>
      </c>
      <c r="HG239">
        <v>750.94299999999998</v>
      </c>
      <c r="HH239">
        <v>30.999600000000001</v>
      </c>
      <c r="HI239">
        <v>33.728200000000001</v>
      </c>
      <c r="HJ239">
        <v>30.001100000000001</v>
      </c>
      <c r="HK239">
        <v>33.508699999999997</v>
      </c>
      <c r="HL239">
        <v>33.504899999999999</v>
      </c>
      <c r="HM239">
        <v>76.261700000000005</v>
      </c>
      <c r="HN239">
        <v>15.6998</v>
      </c>
      <c r="HO239">
        <v>100</v>
      </c>
      <c r="HP239">
        <v>31</v>
      </c>
      <c r="HQ239">
        <v>1494.86</v>
      </c>
      <c r="HR239">
        <v>33.716000000000001</v>
      </c>
      <c r="HS239">
        <v>98.824600000000004</v>
      </c>
      <c r="HT239">
        <v>97.812200000000004</v>
      </c>
    </row>
    <row r="240" spans="1:228" x14ac:dyDescent="0.3">
      <c r="A240">
        <v>225</v>
      </c>
      <c r="B240">
        <v>1673983964.5</v>
      </c>
      <c r="C240">
        <v>894.40000009536743</v>
      </c>
      <c r="D240" t="s">
        <v>809</v>
      </c>
      <c r="E240" t="s">
        <v>810</v>
      </c>
      <c r="F240">
        <v>4</v>
      </c>
      <c r="G240">
        <v>1673983962.1875</v>
      </c>
      <c r="H240">
        <f t="shared" si="102"/>
        <v>9.257950698496458E-4</v>
      </c>
      <c r="I240">
        <f t="shared" si="103"/>
        <v>0.92579506984964577</v>
      </c>
      <c r="J240">
        <f t="shared" si="104"/>
        <v>14.489160946626734</v>
      </c>
      <c r="K240">
        <f t="shared" si="105"/>
        <v>1463.1125</v>
      </c>
      <c r="L240">
        <f t="shared" si="106"/>
        <v>987.35258653895937</v>
      </c>
      <c r="M240">
        <f t="shared" si="107"/>
        <v>99.914115815499486</v>
      </c>
      <c r="N240">
        <f t="shared" si="108"/>
        <v>148.05814434389671</v>
      </c>
      <c r="O240">
        <f t="shared" si="109"/>
        <v>5.3021815968844539E-2</v>
      </c>
      <c r="P240">
        <f t="shared" si="110"/>
        <v>2.7621729544627769</v>
      </c>
      <c r="Q240">
        <f t="shared" si="111"/>
        <v>5.2462811538939641E-2</v>
      </c>
      <c r="R240">
        <f t="shared" si="112"/>
        <v>3.2838990323812454E-2</v>
      </c>
      <c r="S240">
        <f t="shared" si="113"/>
        <v>226.11647136030024</v>
      </c>
      <c r="T240">
        <f t="shared" si="114"/>
        <v>34.65698424704437</v>
      </c>
      <c r="U240">
        <f t="shared" si="115"/>
        <v>33.464799999999997</v>
      </c>
      <c r="V240">
        <f t="shared" si="116"/>
        <v>5.1855576971609203</v>
      </c>
      <c r="W240">
        <f t="shared" si="117"/>
        <v>66.873515731737712</v>
      </c>
      <c r="X240">
        <f t="shared" si="118"/>
        <v>3.4762451909506908</v>
      </c>
      <c r="Y240">
        <f t="shared" si="119"/>
        <v>5.1982390231965763</v>
      </c>
      <c r="Z240">
        <f t="shared" si="120"/>
        <v>1.7093125062102295</v>
      </c>
      <c r="AA240">
        <f t="shared" si="121"/>
        <v>-40.827562580369381</v>
      </c>
      <c r="AB240">
        <f t="shared" si="122"/>
        <v>6.4963849555043689</v>
      </c>
      <c r="AC240">
        <f t="shared" si="123"/>
        <v>0.54121100690179802</v>
      </c>
      <c r="AD240">
        <f t="shared" si="124"/>
        <v>192.32650474233702</v>
      </c>
      <c r="AE240">
        <f t="shared" si="125"/>
        <v>25.058721753652367</v>
      </c>
      <c r="AF240">
        <f t="shared" si="126"/>
        <v>0.836628241871469</v>
      </c>
      <c r="AG240">
        <f t="shared" si="127"/>
        <v>14.489160946626734</v>
      </c>
      <c r="AH240">
        <v>1538.8782036344401</v>
      </c>
      <c r="AI240">
        <v>1518.289878787878</v>
      </c>
      <c r="AJ240">
        <v>1.725244890777607</v>
      </c>
      <c r="AK240">
        <v>64.11169264173391</v>
      </c>
      <c r="AL240">
        <f t="shared" si="128"/>
        <v>0.92579506984964577</v>
      </c>
      <c r="AM240">
        <v>33.600967674619383</v>
      </c>
      <c r="AN240">
        <v>34.372571515151513</v>
      </c>
      <c r="AO240">
        <v>9.4115498510582863E-3</v>
      </c>
      <c r="AP240">
        <v>93.4431284046358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47108.071716959428</v>
      </c>
      <c r="AV240">
        <f t="shared" si="132"/>
        <v>1200.0025000000001</v>
      </c>
      <c r="AW240">
        <f t="shared" si="133"/>
        <v>1025.9275260934198</v>
      </c>
      <c r="AX240">
        <f t="shared" si="134"/>
        <v>0.85493782395738327</v>
      </c>
      <c r="AY240">
        <f t="shared" si="135"/>
        <v>0.1884300002377497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1673983962.1875</v>
      </c>
      <c r="BF240">
        <v>1463.1125</v>
      </c>
      <c r="BG240">
        <v>1487.375</v>
      </c>
      <c r="BH240">
        <v>34.3523</v>
      </c>
      <c r="BI240">
        <v>33.606512500000001</v>
      </c>
      <c r="BJ240">
        <v>1470.46875</v>
      </c>
      <c r="BK240">
        <v>34.14705</v>
      </c>
      <c r="BL240">
        <v>649.96112500000004</v>
      </c>
      <c r="BM240">
        <v>101.09399999999999</v>
      </c>
      <c r="BN240">
        <v>9.9957637500000002E-2</v>
      </c>
      <c r="BO240">
        <v>33.508425000000003</v>
      </c>
      <c r="BP240">
        <v>33.464799999999997</v>
      </c>
      <c r="BQ240">
        <v>999.9</v>
      </c>
      <c r="BR240">
        <v>0</v>
      </c>
      <c r="BS240">
        <v>0</v>
      </c>
      <c r="BT240">
        <v>8976.7962499999994</v>
      </c>
      <c r="BU240">
        <v>0</v>
      </c>
      <c r="BV240">
        <v>1398.2212500000001</v>
      </c>
      <c r="BW240">
        <v>-24.262437500000001</v>
      </c>
      <c r="BX240">
        <v>1515.1624999999999</v>
      </c>
      <c r="BY240">
        <v>1539.0987500000001</v>
      </c>
      <c r="BZ240">
        <v>0.74579237499999995</v>
      </c>
      <c r="CA240">
        <v>1487.375</v>
      </c>
      <c r="CB240">
        <v>33.606512500000001</v>
      </c>
      <c r="CC240">
        <v>3.4728112499999999</v>
      </c>
      <c r="CD240">
        <v>3.39741625</v>
      </c>
      <c r="CE240">
        <v>26.487400000000001</v>
      </c>
      <c r="CF240">
        <v>26.115637499999998</v>
      </c>
      <c r="CG240">
        <v>1200.0025000000001</v>
      </c>
      <c r="CH240">
        <v>0.49998900000000002</v>
      </c>
      <c r="CI240">
        <v>0.50001200000000001</v>
      </c>
      <c r="CJ240">
        <v>0</v>
      </c>
      <c r="CK240">
        <v>939.55449999999996</v>
      </c>
      <c r="CL240">
        <v>4.9990899999999998</v>
      </c>
      <c r="CM240">
        <v>10272.9125</v>
      </c>
      <c r="CN240">
        <v>9557.8537500000002</v>
      </c>
      <c r="CO240">
        <v>43.734250000000003</v>
      </c>
      <c r="CP240">
        <v>46</v>
      </c>
      <c r="CQ240">
        <v>44.686999999999998</v>
      </c>
      <c r="CR240">
        <v>44.546499999999988</v>
      </c>
      <c r="CS240">
        <v>45</v>
      </c>
      <c r="CT240">
        <v>597.48874999999998</v>
      </c>
      <c r="CU240">
        <v>597.51374999999996</v>
      </c>
      <c r="CV240">
        <v>0</v>
      </c>
      <c r="CW240">
        <v>1673983965.0999999</v>
      </c>
      <c r="CX240">
        <v>0</v>
      </c>
      <c r="CY240">
        <v>1673981072</v>
      </c>
      <c r="CZ240" t="s">
        <v>356</v>
      </c>
      <c r="DA240">
        <v>1673981071.5</v>
      </c>
      <c r="DB240">
        <v>1673981072</v>
      </c>
      <c r="DC240">
        <v>22</v>
      </c>
      <c r="DD240">
        <v>6.0000000000000001E-3</v>
      </c>
      <c r="DE240">
        <v>1.4999999999999999E-2</v>
      </c>
      <c r="DF240">
        <v>-5.52</v>
      </c>
      <c r="DG240">
        <v>0.19600000000000001</v>
      </c>
      <c r="DH240">
        <v>415</v>
      </c>
      <c r="DI240">
        <v>30</v>
      </c>
      <c r="DJ240">
        <v>0.47</v>
      </c>
      <c r="DK240">
        <v>0.06</v>
      </c>
      <c r="DL240">
        <v>-24.3457325</v>
      </c>
      <c r="DM240">
        <v>-0.53050243902435201</v>
      </c>
      <c r="DN240">
        <v>0.1187430932465128</v>
      </c>
      <c r="DO240">
        <v>0</v>
      </c>
      <c r="DP240">
        <v>0.81021137500000007</v>
      </c>
      <c r="DQ240">
        <v>-0.41919481801125957</v>
      </c>
      <c r="DR240">
        <v>4.0701086423882787E-2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370</v>
      </c>
      <c r="EA240">
        <v>3.2960699999999998</v>
      </c>
      <c r="EB240">
        <v>2.6250900000000001</v>
      </c>
      <c r="EC240">
        <v>0.236896</v>
      </c>
      <c r="ED240">
        <v>0.23697699999999999</v>
      </c>
      <c r="EE240">
        <v>0.14008200000000001</v>
      </c>
      <c r="EF240">
        <v>0.136711</v>
      </c>
      <c r="EG240">
        <v>22989.5</v>
      </c>
      <c r="EH240">
        <v>23379.8</v>
      </c>
      <c r="EI240">
        <v>28042</v>
      </c>
      <c r="EJ240">
        <v>29507.200000000001</v>
      </c>
      <c r="EK240">
        <v>33195.699999999997</v>
      </c>
      <c r="EL240">
        <v>35377.300000000003</v>
      </c>
      <c r="EM240">
        <v>39589.699999999997</v>
      </c>
      <c r="EN240">
        <v>42182.2</v>
      </c>
      <c r="EO240">
        <v>2.2236199999999999</v>
      </c>
      <c r="EP240">
        <v>2.1823999999999999</v>
      </c>
      <c r="EQ240">
        <v>0.10946400000000001</v>
      </c>
      <c r="ER240">
        <v>0</v>
      </c>
      <c r="ES240">
        <v>31.6904</v>
      </c>
      <c r="ET240">
        <v>999.9</v>
      </c>
      <c r="EU240">
        <v>70.5</v>
      </c>
      <c r="EV240">
        <v>34.6</v>
      </c>
      <c r="EW240">
        <v>38.527099999999997</v>
      </c>
      <c r="EX240">
        <v>57.48</v>
      </c>
      <c r="EY240">
        <v>-5.4807699999999997</v>
      </c>
      <c r="EZ240">
        <v>2</v>
      </c>
      <c r="FA240">
        <v>0.50368100000000005</v>
      </c>
      <c r="FB240">
        <v>0.42582199999999998</v>
      </c>
      <c r="FC240">
        <v>20.269200000000001</v>
      </c>
      <c r="FD240">
        <v>5.2183400000000004</v>
      </c>
      <c r="FE240">
        <v>12.0099</v>
      </c>
      <c r="FF240">
        <v>4.9863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1.86585</v>
      </c>
      <c r="FM240">
        <v>1.86222</v>
      </c>
      <c r="FN240">
        <v>1.8643000000000001</v>
      </c>
      <c r="FO240">
        <v>1.8603499999999999</v>
      </c>
      <c r="FP240">
        <v>1.8611</v>
      </c>
      <c r="FQ240">
        <v>1.8602000000000001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-7.36</v>
      </c>
      <c r="GH240">
        <v>0.20519999999999999</v>
      </c>
      <c r="GI240">
        <v>-4.1132035990306486</v>
      </c>
      <c r="GJ240">
        <v>-4.0977002334145526E-3</v>
      </c>
      <c r="GK240">
        <v>1.9870096767282211E-6</v>
      </c>
      <c r="GL240">
        <v>-4.7591234531596528E-10</v>
      </c>
      <c r="GM240">
        <v>0.20524595206377749</v>
      </c>
      <c r="GN240">
        <v>0</v>
      </c>
      <c r="GO240">
        <v>0</v>
      </c>
      <c r="GP240">
        <v>0</v>
      </c>
      <c r="GQ240">
        <v>6</v>
      </c>
      <c r="GR240">
        <v>2093</v>
      </c>
      <c r="GS240">
        <v>4</v>
      </c>
      <c r="GT240">
        <v>31</v>
      </c>
      <c r="GU240">
        <v>48.2</v>
      </c>
      <c r="GV240">
        <v>48.2</v>
      </c>
      <c r="GW240">
        <v>3.8256800000000002</v>
      </c>
      <c r="GX240">
        <v>2.5061</v>
      </c>
      <c r="GY240">
        <v>2.04834</v>
      </c>
      <c r="GZ240">
        <v>2.6245099999999999</v>
      </c>
      <c r="HA240">
        <v>2.1972700000000001</v>
      </c>
      <c r="HB240">
        <v>2.2875999999999999</v>
      </c>
      <c r="HC240">
        <v>40.146000000000001</v>
      </c>
      <c r="HD240">
        <v>15.0777</v>
      </c>
      <c r="HE240">
        <v>18</v>
      </c>
      <c r="HF240">
        <v>709.04899999999998</v>
      </c>
      <c r="HG240">
        <v>751.07799999999997</v>
      </c>
      <c r="HH240">
        <v>30.999500000000001</v>
      </c>
      <c r="HI240">
        <v>33.736499999999999</v>
      </c>
      <c r="HJ240">
        <v>30.001000000000001</v>
      </c>
      <c r="HK240">
        <v>33.517699999999998</v>
      </c>
      <c r="HL240">
        <v>33.5139</v>
      </c>
      <c r="HM240">
        <v>76.533100000000005</v>
      </c>
      <c r="HN240">
        <v>15.6998</v>
      </c>
      <c r="HO240">
        <v>100</v>
      </c>
      <c r="HP240">
        <v>31</v>
      </c>
      <c r="HQ240">
        <v>1501.54</v>
      </c>
      <c r="HR240">
        <v>33.697099999999999</v>
      </c>
      <c r="HS240">
        <v>98.822699999999998</v>
      </c>
      <c r="HT240">
        <v>97.811099999999996</v>
      </c>
    </row>
    <row r="241" spans="1:228" x14ac:dyDescent="0.3">
      <c r="A241">
        <v>226</v>
      </c>
      <c r="B241">
        <v>1673983968.5</v>
      </c>
      <c r="C241">
        <v>898.40000009536743</v>
      </c>
      <c r="D241" t="s">
        <v>811</v>
      </c>
      <c r="E241" t="s">
        <v>812</v>
      </c>
      <c r="F241">
        <v>4</v>
      </c>
      <c r="G241">
        <v>1673983966.5</v>
      </c>
      <c r="H241">
        <f t="shared" si="102"/>
        <v>9.3183004057548939E-4</v>
      </c>
      <c r="I241">
        <f t="shared" si="103"/>
        <v>0.93183004057548935</v>
      </c>
      <c r="J241">
        <f t="shared" si="104"/>
        <v>14.146837006702604</v>
      </c>
      <c r="K241">
        <f t="shared" si="105"/>
        <v>1470.3457142857139</v>
      </c>
      <c r="L241">
        <f t="shared" si="106"/>
        <v>1009.0358810288922</v>
      </c>
      <c r="M241">
        <f t="shared" si="107"/>
        <v>102.10913386589644</v>
      </c>
      <c r="N241">
        <f t="shared" si="108"/>
        <v>148.79126718076358</v>
      </c>
      <c r="O241">
        <f t="shared" si="109"/>
        <v>5.3562348551908515E-2</v>
      </c>
      <c r="P241">
        <f t="shared" si="110"/>
        <v>2.7630050313628227</v>
      </c>
      <c r="Q241">
        <f t="shared" si="111"/>
        <v>5.2992124385367177E-2</v>
      </c>
      <c r="R241">
        <f t="shared" si="112"/>
        <v>3.3170804153367553E-2</v>
      </c>
      <c r="S241">
        <f t="shared" si="113"/>
        <v>226.11523380655586</v>
      </c>
      <c r="T241">
        <f t="shared" si="114"/>
        <v>34.654197983193903</v>
      </c>
      <c r="U241">
        <f t="shared" si="115"/>
        <v>33.461257142857143</v>
      </c>
      <c r="V241">
        <f t="shared" si="116"/>
        <v>5.1845290085497426</v>
      </c>
      <c r="W241">
        <f t="shared" si="117"/>
        <v>66.973413352071077</v>
      </c>
      <c r="X241">
        <f t="shared" si="118"/>
        <v>3.481280109825255</v>
      </c>
      <c r="Y241">
        <f t="shared" si="119"/>
        <v>5.1980031113609062</v>
      </c>
      <c r="Z241">
        <f t="shared" si="120"/>
        <v>1.7032488987244876</v>
      </c>
      <c r="AA241">
        <f t="shared" si="121"/>
        <v>-41.093704789379082</v>
      </c>
      <c r="AB241">
        <f t="shared" si="122"/>
        <v>6.9053195418427791</v>
      </c>
      <c r="AC241">
        <f t="shared" si="123"/>
        <v>0.57509367124145816</v>
      </c>
      <c r="AD241">
        <f t="shared" si="124"/>
        <v>192.50194223026102</v>
      </c>
      <c r="AE241">
        <f t="shared" si="125"/>
        <v>25.090628645371872</v>
      </c>
      <c r="AF241">
        <f t="shared" si="126"/>
        <v>0.84120495508627191</v>
      </c>
      <c r="AG241">
        <f t="shared" si="127"/>
        <v>14.146837006702604</v>
      </c>
      <c r="AH241">
        <v>1545.89441200284</v>
      </c>
      <c r="AI241">
        <v>1525.408242424242</v>
      </c>
      <c r="AJ241">
        <v>1.783055539426132</v>
      </c>
      <c r="AK241">
        <v>64.11169264173391</v>
      </c>
      <c r="AL241">
        <f t="shared" si="128"/>
        <v>0.93183004057548935</v>
      </c>
      <c r="AM241">
        <v>33.651691244643423</v>
      </c>
      <c r="AN241">
        <v>34.416658787878781</v>
      </c>
      <c r="AO241">
        <v>1.149979605910828E-2</v>
      </c>
      <c r="AP241">
        <v>93.4431284046358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47131.028546426343</v>
      </c>
      <c r="AV241">
        <f t="shared" si="132"/>
        <v>1199.997142857143</v>
      </c>
      <c r="AW241">
        <f t="shared" si="133"/>
        <v>1025.9228278790447</v>
      </c>
      <c r="AX241">
        <f t="shared" si="134"/>
        <v>0.85493772546521674</v>
      </c>
      <c r="AY241">
        <f t="shared" si="135"/>
        <v>0.1884298101478683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1673983966.5</v>
      </c>
      <c r="BF241">
        <v>1470.3457142857139</v>
      </c>
      <c r="BG241">
        <v>1494.6471428571431</v>
      </c>
      <c r="BH241">
        <v>34.401785714285722</v>
      </c>
      <c r="BI241">
        <v>33.652028571428573</v>
      </c>
      <c r="BJ241">
        <v>1477.711428571429</v>
      </c>
      <c r="BK241">
        <v>34.196557142857152</v>
      </c>
      <c r="BL241">
        <v>650.02328571428575</v>
      </c>
      <c r="BM241">
        <v>101.0945714285714</v>
      </c>
      <c r="BN241">
        <v>0.1001787142857143</v>
      </c>
      <c r="BO241">
        <v>33.50761428571429</v>
      </c>
      <c r="BP241">
        <v>33.461257142857143</v>
      </c>
      <c r="BQ241">
        <v>999.89999999999986</v>
      </c>
      <c r="BR241">
        <v>0</v>
      </c>
      <c r="BS241">
        <v>0</v>
      </c>
      <c r="BT241">
        <v>8981.16</v>
      </c>
      <c r="BU241">
        <v>0</v>
      </c>
      <c r="BV241">
        <v>1412.9042857142861</v>
      </c>
      <c r="BW241">
        <v>-24.30021428571429</v>
      </c>
      <c r="BX241">
        <v>1522.73</v>
      </c>
      <c r="BY241">
        <v>1546.6928571428571</v>
      </c>
      <c r="BZ241">
        <v>0.74978128571428571</v>
      </c>
      <c r="CA241">
        <v>1494.6471428571431</v>
      </c>
      <c r="CB241">
        <v>33.652028571428573</v>
      </c>
      <c r="CC241">
        <v>3.4778357142857139</v>
      </c>
      <c r="CD241">
        <v>3.4020357142857138</v>
      </c>
      <c r="CE241">
        <v>26.51192857142857</v>
      </c>
      <c r="CF241">
        <v>26.138628571428569</v>
      </c>
      <c r="CG241">
        <v>1199.997142857143</v>
      </c>
      <c r="CH241">
        <v>0.49999300000000002</v>
      </c>
      <c r="CI241">
        <v>0.50000771428571422</v>
      </c>
      <c r="CJ241">
        <v>0</v>
      </c>
      <c r="CK241">
        <v>939.40371428571416</v>
      </c>
      <c r="CL241">
        <v>4.9990899999999998</v>
      </c>
      <c r="CM241">
        <v>10271.414285714291</v>
      </c>
      <c r="CN241">
        <v>9557.8185714285701</v>
      </c>
      <c r="CO241">
        <v>43.75</v>
      </c>
      <c r="CP241">
        <v>46</v>
      </c>
      <c r="CQ241">
        <v>44.686999999999998</v>
      </c>
      <c r="CR241">
        <v>44.517714285714291</v>
      </c>
      <c r="CS241">
        <v>45</v>
      </c>
      <c r="CT241">
        <v>597.4899999999999</v>
      </c>
      <c r="CU241">
        <v>597.50714285714287</v>
      </c>
      <c r="CV241">
        <v>0</v>
      </c>
      <c r="CW241">
        <v>1673983968.7</v>
      </c>
      <c r="CX241">
        <v>0</v>
      </c>
      <c r="CY241">
        <v>1673981072</v>
      </c>
      <c r="CZ241" t="s">
        <v>356</v>
      </c>
      <c r="DA241">
        <v>1673981071.5</v>
      </c>
      <c r="DB241">
        <v>1673981072</v>
      </c>
      <c r="DC241">
        <v>22</v>
      </c>
      <c r="DD241">
        <v>6.0000000000000001E-3</v>
      </c>
      <c r="DE241">
        <v>1.4999999999999999E-2</v>
      </c>
      <c r="DF241">
        <v>-5.52</v>
      </c>
      <c r="DG241">
        <v>0.19600000000000001</v>
      </c>
      <c r="DH241">
        <v>415</v>
      </c>
      <c r="DI241">
        <v>30</v>
      </c>
      <c r="DJ241">
        <v>0.47</v>
      </c>
      <c r="DK241">
        <v>0.06</v>
      </c>
      <c r="DL241">
        <v>-24.363980000000002</v>
      </c>
      <c r="DM241">
        <v>0.39152420262669752</v>
      </c>
      <c r="DN241">
        <v>9.4596747301373907E-2</v>
      </c>
      <c r="DO241">
        <v>0</v>
      </c>
      <c r="DP241">
        <v>0.78526109999999993</v>
      </c>
      <c r="DQ241">
        <v>-0.37504716697936158</v>
      </c>
      <c r="DR241">
        <v>3.7191459489242948E-2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370</v>
      </c>
      <c r="EA241">
        <v>3.2961800000000001</v>
      </c>
      <c r="EB241">
        <v>2.6253600000000001</v>
      </c>
      <c r="EC241">
        <v>0.23755200000000001</v>
      </c>
      <c r="ED241">
        <v>0.23762900000000001</v>
      </c>
      <c r="EE241">
        <v>0.14018900000000001</v>
      </c>
      <c r="EF241">
        <v>0.13672699999999999</v>
      </c>
      <c r="EG241">
        <v>22969.8</v>
      </c>
      <c r="EH241">
        <v>23359.3</v>
      </c>
      <c r="EI241">
        <v>28042.1</v>
      </c>
      <c r="EJ241">
        <v>29506.799999999999</v>
      </c>
      <c r="EK241">
        <v>33191.199999999997</v>
      </c>
      <c r="EL241">
        <v>35376.400000000001</v>
      </c>
      <c r="EM241">
        <v>39589.199999999997</v>
      </c>
      <c r="EN241">
        <v>42181.9</v>
      </c>
      <c r="EO241">
        <v>2.2236799999999999</v>
      </c>
      <c r="EP241">
        <v>2.18215</v>
      </c>
      <c r="EQ241">
        <v>0.109017</v>
      </c>
      <c r="ER241">
        <v>0</v>
      </c>
      <c r="ES241">
        <v>31.691099999999999</v>
      </c>
      <c r="ET241">
        <v>999.9</v>
      </c>
      <c r="EU241">
        <v>70.5</v>
      </c>
      <c r="EV241">
        <v>34.6</v>
      </c>
      <c r="EW241">
        <v>38.523499999999999</v>
      </c>
      <c r="EX241">
        <v>57.45</v>
      </c>
      <c r="EY241">
        <v>-5.5168299999999997</v>
      </c>
      <c r="EZ241">
        <v>2</v>
      </c>
      <c r="FA241">
        <v>0.50446899999999995</v>
      </c>
      <c r="FB241">
        <v>0.42416399999999999</v>
      </c>
      <c r="FC241">
        <v>20.269100000000002</v>
      </c>
      <c r="FD241">
        <v>5.2184900000000001</v>
      </c>
      <c r="FE241">
        <v>12.0099</v>
      </c>
      <c r="FF241">
        <v>4.9860499999999996</v>
      </c>
      <c r="FG241">
        <v>3.28443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1.86225</v>
      </c>
      <c r="FN241">
        <v>1.8643000000000001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-7.37</v>
      </c>
      <c r="GH241">
        <v>0.20519999999999999</v>
      </c>
      <c r="GI241">
        <v>-4.1132035990306486</v>
      </c>
      <c r="GJ241">
        <v>-4.0977002334145526E-3</v>
      </c>
      <c r="GK241">
        <v>1.9870096767282211E-6</v>
      </c>
      <c r="GL241">
        <v>-4.7591234531596528E-10</v>
      </c>
      <c r="GM241">
        <v>0.20524595206377749</v>
      </c>
      <c r="GN241">
        <v>0</v>
      </c>
      <c r="GO241">
        <v>0</v>
      </c>
      <c r="GP241">
        <v>0</v>
      </c>
      <c r="GQ241">
        <v>6</v>
      </c>
      <c r="GR241">
        <v>2093</v>
      </c>
      <c r="GS241">
        <v>4</v>
      </c>
      <c r="GT241">
        <v>31</v>
      </c>
      <c r="GU241">
        <v>48.3</v>
      </c>
      <c r="GV241">
        <v>48.3</v>
      </c>
      <c r="GW241">
        <v>3.8391099999999998</v>
      </c>
      <c r="GX241">
        <v>2.49756</v>
      </c>
      <c r="GY241">
        <v>2.04834</v>
      </c>
      <c r="GZ241">
        <v>2.6245099999999999</v>
      </c>
      <c r="HA241">
        <v>2.1972700000000001</v>
      </c>
      <c r="HB241">
        <v>2.3278799999999999</v>
      </c>
      <c r="HC241">
        <v>40.146000000000001</v>
      </c>
      <c r="HD241">
        <v>15.086399999999999</v>
      </c>
      <c r="HE241">
        <v>18</v>
      </c>
      <c r="HF241">
        <v>709.19200000000001</v>
      </c>
      <c r="HG241">
        <v>750.94799999999998</v>
      </c>
      <c r="HH241">
        <v>30.999500000000001</v>
      </c>
      <c r="HI241">
        <v>33.745600000000003</v>
      </c>
      <c r="HJ241">
        <v>30.001000000000001</v>
      </c>
      <c r="HK241">
        <v>33.526699999999998</v>
      </c>
      <c r="HL241">
        <v>33.5229</v>
      </c>
      <c r="HM241">
        <v>76.796700000000001</v>
      </c>
      <c r="HN241">
        <v>15.6998</v>
      </c>
      <c r="HO241">
        <v>100</v>
      </c>
      <c r="HP241">
        <v>31</v>
      </c>
      <c r="HQ241">
        <v>1508.22</v>
      </c>
      <c r="HR241">
        <v>33.683500000000002</v>
      </c>
      <c r="HS241">
        <v>98.822100000000006</v>
      </c>
      <c r="HT241">
        <v>97.810100000000006</v>
      </c>
    </row>
    <row r="242" spans="1:228" x14ac:dyDescent="0.3">
      <c r="A242">
        <v>227</v>
      </c>
      <c r="B242">
        <v>1673983972.5</v>
      </c>
      <c r="C242">
        <v>902.40000009536743</v>
      </c>
      <c r="D242" t="s">
        <v>813</v>
      </c>
      <c r="E242" t="s">
        <v>814</v>
      </c>
      <c r="F242">
        <v>4</v>
      </c>
      <c r="G242">
        <v>1673983970.1875</v>
      </c>
      <c r="H242">
        <f t="shared" si="102"/>
        <v>9.3217336313145861E-4</v>
      </c>
      <c r="I242">
        <f t="shared" si="103"/>
        <v>0.9321733631314586</v>
      </c>
      <c r="J242">
        <f t="shared" si="104"/>
        <v>14.190038711257959</v>
      </c>
      <c r="K242">
        <f t="shared" si="105"/>
        <v>1476.6187500000001</v>
      </c>
      <c r="L242">
        <f t="shared" si="106"/>
        <v>1014.8258572978693</v>
      </c>
      <c r="M242">
        <f t="shared" si="107"/>
        <v>102.69378531237736</v>
      </c>
      <c r="N242">
        <f t="shared" si="108"/>
        <v>149.42422663972596</v>
      </c>
      <c r="O242">
        <f t="shared" si="109"/>
        <v>5.3678888791463632E-2</v>
      </c>
      <c r="P242">
        <f t="shared" si="110"/>
        <v>2.7669912252582032</v>
      </c>
      <c r="Q242">
        <f t="shared" si="111"/>
        <v>5.3107010418298975E-2</v>
      </c>
      <c r="R242">
        <f t="shared" si="112"/>
        <v>3.3242754713594627E-2</v>
      </c>
      <c r="S242">
        <f t="shared" si="113"/>
        <v>226.11558336016265</v>
      </c>
      <c r="T242">
        <f t="shared" si="114"/>
        <v>34.648870407451241</v>
      </c>
      <c r="U242">
        <f t="shared" si="115"/>
        <v>33.460749999999997</v>
      </c>
      <c r="V242">
        <f t="shared" si="116"/>
        <v>5.1843817712769917</v>
      </c>
      <c r="W242">
        <f t="shared" si="117"/>
        <v>67.044253673350553</v>
      </c>
      <c r="X242">
        <f t="shared" si="118"/>
        <v>3.4842378376487222</v>
      </c>
      <c r="Y242">
        <f t="shared" si="119"/>
        <v>5.1969224008733699</v>
      </c>
      <c r="Z242">
        <f t="shared" si="120"/>
        <v>1.7001439336282695</v>
      </c>
      <c r="AA242">
        <f t="shared" si="121"/>
        <v>-41.108845314097323</v>
      </c>
      <c r="AB242">
        <f t="shared" si="122"/>
        <v>6.4368594348942221</v>
      </c>
      <c r="AC242">
        <f t="shared" si="123"/>
        <v>0.53529569924226605</v>
      </c>
      <c r="AD242">
        <f t="shared" si="124"/>
        <v>191.97889318020179</v>
      </c>
      <c r="AE242">
        <f t="shared" si="125"/>
        <v>25.005991431378401</v>
      </c>
      <c r="AF242">
        <f t="shared" si="126"/>
        <v>0.87338234055039043</v>
      </c>
      <c r="AG242">
        <f t="shared" si="127"/>
        <v>14.190038711257959</v>
      </c>
      <c r="AH242">
        <v>1552.967133506894</v>
      </c>
      <c r="AI242">
        <v>1532.485636363637</v>
      </c>
      <c r="AJ242">
        <v>1.7714717904050441</v>
      </c>
      <c r="AK242">
        <v>64.11169264173391</v>
      </c>
      <c r="AL242">
        <f t="shared" si="128"/>
        <v>0.9321733631314586</v>
      </c>
      <c r="AM242">
        <v>33.65302393491006</v>
      </c>
      <c r="AN242">
        <v>34.44417333333331</v>
      </c>
      <c r="AO242">
        <v>6.9516113107110349E-3</v>
      </c>
      <c r="AP242">
        <v>93.4431284046358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47241.00541366783</v>
      </c>
      <c r="AV242">
        <f t="shared" si="132"/>
        <v>1199.99875</v>
      </c>
      <c r="AW242">
        <f t="shared" si="133"/>
        <v>1025.9242260933486</v>
      </c>
      <c r="AX242">
        <f t="shared" si="134"/>
        <v>0.85493774563794211</v>
      </c>
      <c r="AY242">
        <f t="shared" si="135"/>
        <v>0.18842984908122834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1673983970.1875</v>
      </c>
      <c r="BF242">
        <v>1476.6187500000001</v>
      </c>
      <c r="BG242">
        <v>1500.89</v>
      </c>
      <c r="BH242">
        <v>34.431437500000001</v>
      </c>
      <c r="BI242">
        <v>33.65305</v>
      </c>
      <c r="BJ242">
        <v>1483.99</v>
      </c>
      <c r="BK242">
        <v>34.226224999999999</v>
      </c>
      <c r="BL242">
        <v>650.04424999999992</v>
      </c>
      <c r="BM242">
        <v>101.09350000000001</v>
      </c>
      <c r="BN242">
        <v>0.10000485000000001</v>
      </c>
      <c r="BO242">
        <v>33.503900000000002</v>
      </c>
      <c r="BP242">
        <v>33.460749999999997</v>
      </c>
      <c r="BQ242">
        <v>999.9</v>
      </c>
      <c r="BR242">
        <v>0</v>
      </c>
      <c r="BS242">
        <v>0</v>
      </c>
      <c r="BT242">
        <v>9002.4212499999994</v>
      </c>
      <c r="BU242">
        <v>0</v>
      </c>
      <c r="BV242">
        <v>1436.1624999999999</v>
      </c>
      <c r="BW242">
        <v>-24.27225</v>
      </c>
      <c r="BX242">
        <v>1529.2737500000001</v>
      </c>
      <c r="BY242">
        <v>1553.16</v>
      </c>
      <c r="BZ242">
        <v>0.77840200000000004</v>
      </c>
      <c r="CA242">
        <v>1500.89</v>
      </c>
      <c r="CB242">
        <v>33.65305</v>
      </c>
      <c r="CC242">
        <v>3.4807975</v>
      </c>
      <c r="CD242">
        <v>3.4021050000000002</v>
      </c>
      <c r="CE242">
        <v>26.526375000000002</v>
      </c>
      <c r="CF242">
        <v>26.138974999999999</v>
      </c>
      <c r="CG242">
        <v>1199.99875</v>
      </c>
      <c r="CH242">
        <v>0.49999074999999998</v>
      </c>
      <c r="CI242">
        <v>0.50001012499999997</v>
      </c>
      <c r="CJ242">
        <v>0</v>
      </c>
      <c r="CK242">
        <v>939.27737500000001</v>
      </c>
      <c r="CL242">
        <v>4.9990899999999998</v>
      </c>
      <c r="CM242">
        <v>10270.549999999999</v>
      </c>
      <c r="CN242">
        <v>9557.8087500000001</v>
      </c>
      <c r="CO242">
        <v>43.75</v>
      </c>
      <c r="CP242">
        <v>46</v>
      </c>
      <c r="CQ242">
        <v>44.686999999999998</v>
      </c>
      <c r="CR242">
        <v>44.523249999999997</v>
      </c>
      <c r="CS242">
        <v>45.015500000000003</v>
      </c>
      <c r="CT242">
        <v>597.49</v>
      </c>
      <c r="CU242">
        <v>597.50874999999996</v>
      </c>
      <c r="CV242">
        <v>0</v>
      </c>
      <c r="CW242">
        <v>1673983972.9000001</v>
      </c>
      <c r="CX242">
        <v>0</v>
      </c>
      <c r="CY242">
        <v>1673981072</v>
      </c>
      <c r="CZ242" t="s">
        <v>356</v>
      </c>
      <c r="DA242">
        <v>1673981071.5</v>
      </c>
      <c r="DB242">
        <v>1673981072</v>
      </c>
      <c r="DC242">
        <v>22</v>
      </c>
      <c r="DD242">
        <v>6.0000000000000001E-3</v>
      </c>
      <c r="DE242">
        <v>1.4999999999999999E-2</v>
      </c>
      <c r="DF242">
        <v>-5.52</v>
      </c>
      <c r="DG242">
        <v>0.19600000000000001</v>
      </c>
      <c r="DH242">
        <v>415</v>
      </c>
      <c r="DI242">
        <v>30</v>
      </c>
      <c r="DJ242">
        <v>0.47</v>
      </c>
      <c r="DK242">
        <v>0.06</v>
      </c>
      <c r="DL242">
        <v>-24.358532499999999</v>
      </c>
      <c r="DM242">
        <v>0.66507579737331546</v>
      </c>
      <c r="DN242">
        <v>9.4922266585611953E-2</v>
      </c>
      <c r="DO242">
        <v>0</v>
      </c>
      <c r="DP242">
        <v>0.77180132499999998</v>
      </c>
      <c r="DQ242">
        <v>-0.17809619887429851</v>
      </c>
      <c r="DR242">
        <v>2.5972162942646398E-2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370</v>
      </c>
      <c r="EA242">
        <v>3.2961</v>
      </c>
      <c r="EB242">
        <v>2.6251600000000002</v>
      </c>
      <c r="EC242">
        <v>0.23819299999999999</v>
      </c>
      <c r="ED242">
        <v>0.23824500000000001</v>
      </c>
      <c r="EE242">
        <v>0.140265</v>
      </c>
      <c r="EF242">
        <v>0.13672100000000001</v>
      </c>
      <c r="EG242">
        <v>22949.7</v>
      </c>
      <c r="EH242">
        <v>23339.7</v>
      </c>
      <c r="EI242">
        <v>28041.4</v>
      </c>
      <c r="EJ242">
        <v>29506</v>
      </c>
      <c r="EK242">
        <v>33187.300000000003</v>
      </c>
      <c r="EL242">
        <v>35375.699999999997</v>
      </c>
      <c r="EM242">
        <v>39588</v>
      </c>
      <c r="EN242">
        <v>42180.7</v>
      </c>
      <c r="EO242">
        <v>2.2233700000000001</v>
      </c>
      <c r="EP242">
        <v>2.1819999999999999</v>
      </c>
      <c r="EQ242">
        <v>0.109233</v>
      </c>
      <c r="ER242">
        <v>0</v>
      </c>
      <c r="ES242">
        <v>31.693899999999999</v>
      </c>
      <c r="ET242">
        <v>999.9</v>
      </c>
      <c r="EU242">
        <v>70.5</v>
      </c>
      <c r="EV242">
        <v>34.6</v>
      </c>
      <c r="EW242">
        <v>38.529200000000003</v>
      </c>
      <c r="EX242">
        <v>57.51</v>
      </c>
      <c r="EY242">
        <v>-5.5769200000000003</v>
      </c>
      <c r="EZ242">
        <v>2</v>
      </c>
      <c r="FA242">
        <v>0.50535300000000005</v>
      </c>
      <c r="FB242">
        <v>0.42270400000000002</v>
      </c>
      <c r="FC242">
        <v>20.269200000000001</v>
      </c>
      <c r="FD242">
        <v>5.2186399999999997</v>
      </c>
      <c r="FE242">
        <v>12.0099</v>
      </c>
      <c r="FF242">
        <v>4.9865500000000003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1.8622099999999999</v>
      </c>
      <c r="FN242">
        <v>1.86432</v>
      </c>
      <c r="FO242">
        <v>1.8603499999999999</v>
      </c>
      <c r="FP242">
        <v>1.86111</v>
      </c>
      <c r="FQ242">
        <v>1.8602000000000001</v>
      </c>
      <c r="FR242">
        <v>1.86189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-7.38</v>
      </c>
      <c r="GH242">
        <v>0.20519999999999999</v>
      </c>
      <c r="GI242">
        <v>-4.1132035990306486</v>
      </c>
      <c r="GJ242">
        <v>-4.0977002334145526E-3</v>
      </c>
      <c r="GK242">
        <v>1.9870096767282211E-6</v>
      </c>
      <c r="GL242">
        <v>-4.7591234531596528E-10</v>
      </c>
      <c r="GM242">
        <v>0.20524595206377749</v>
      </c>
      <c r="GN242">
        <v>0</v>
      </c>
      <c r="GO242">
        <v>0</v>
      </c>
      <c r="GP242">
        <v>0</v>
      </c>
      <c r="GQ242">
        <v>6</v>
      </c>
      <c r="GR242">
        <v>2093</v>
      </c>
      <c r="GS242">
        <v>4</v>
      </c>
      <c r="GT242">
        <v>31</v>
      </c>
      <c r="GU242">
        <v>48.4</v>
      </c>
      <c r="GV242">
        <v>48.3</v>
      </c>
      <c r="GW242">
        <v>3.8525399999999999</v>
      </c>
      <c r="GX242">
        <v>2.49512</v>
      </c>
      <c r="GY242">
        <v>2.04834</v>
      </c>
      <c r="GZ242">
        <v>2.6232899999999999</v>
      </c>
      <c r="HA242">
        <v>2.1972700000000001</v>
      </c>
      <c r="HB242">
        <v>2.3571800000000001</v>
      </c>
      <c r="HC242">
        <v>40.171300000000002</v>
      </c>
      <c r="HD242">
        <v>15.103899999999999</v>
      </c>
      <c r="HE242">
        <v>18</v>
      </c>
      <c r="HF242">
        <v>709.04</v>
      </c>
      <c r="HG242">
        <v>750.89700000000005</v>
      </c>
      <c r="HH242">
        <v>30.999600000000001</v>
      </c>
      <c r="HI242">
        <v>33.753799999999998</v>
      </c>
      <c r="HJ242">
        <v>30.001000000000001</v>
      </c>
      <c r="HK242">
        <v>33.535699999999999</v>
      </c>
      <c r="HL242">
        <v>33.5304</v>
      </c>
      <c r="HM242">
        <v>77.0672</v>
      </c>
      <c r="HN242">
        <v>15.6998</v>
      </c>
      <c r="HO242">
        <v>100</v>
      </c>
      <c r="HP242">
        <v>31</v>
      </c>
      <c r="HQ242">
        <v>1514.9</v>
      </c>
      <c r="HR242">
        <v>33.679400000000001</v>
      </c>
      <c r="HS242">
        <v>98.819400000000002</v>
      </c>
      <c r="HT242">
        <v>97.807299999999998</v>
      </c>
    </row>
    <row r="243" spans="1:228" x14ac:dyDescent="0.3">
      <c r="A243">
        <v>228</v>
      </c>
      <c r="B243">
        <v>1673983976.5</v>
      </c>
      <c r="C243">
        <v>906.40000009536743</v>
      </c>
      <c r="D243" t="s">
        <v>815</v>
      </c>
      <c r="E243" t="s">
        <v>816</v>
      </c>
      <c r="F243">
        <v>4</v>
      </c>
      <c r="G243">
        <v>1673983974.5</v>
      </c>
      <c r="H243">
        <f t="shared" si="102"/>
        <v>9.4858441983012177E-4</v>
      </c>
      <c r="I243">
        <f t="shared" si="103"/>
        <v>0.94858441983012176</v>
      </c>
      <c r="J243">
        <f t="shared" si="104"/>
        <v>14.257138810362319</v>
      </c>
      <c r="K243">
        <f t="shared" si="105"/>
        <v>1483.831428571428</v>
      </c>
      <c r="L243">
        <f t="shared" si="106"/>
        <v>1027.4269224543521</v>
      </c>
      <c r="M243">
        <f t="shared" si="107"/>
        <v>103.96832015421035</v>
      </c>
      <c r="N243">
        <f t="shared" si="108"/>
        <v>150.15322029139031</v>
      </c>
      <c r="O243">
        <f t="shared" si="109"/>
        <v>5.4664678470134273E-2</v>
      </c>
      <c r="P243">
        <f t="shared" si="110"/>
        <v>2.7675017267539288</v>
      </c>
      <c r="Q243">
        <f t="shared" si="111"/>
        <v>5.4071835872710576E-2</v>
      </c>
      <c r="R243">
        <f t="shared" si="112"/>
        <v>3.3847626121761482E-2</v>
      </c>
      <c r="S243">
        <f t="shared" si="113"/>
        <v>226.11301637814003</v>
      </c>
      <c r="T243">
        <f t="shared" si="114"/>
        <v>34.650276062307391</v>
      </c>
      <c r="U243">
        <f t="shared" si="115"/>
        <v>33.466471428571431</v>
      </c>
      <c r="V243">
        <f t="shared" si="116"/>
        <v>5.1860430675362217</v>
      </c>
      <c r="W243">
        <f t="shared" si="117"/>
        <v>67.072311739401485</v>
      </c>
      <c r="X243">
        <f t="shared" si="118"/>
        <v>3.486886501780019</v>
      </c>
      <c r="Y243">
        <f t="shared" si="119"/>
        <v>5.1986973631201909</v>
      </c>
      <c r="Z243">
        <f t="shared" si="120"/>
        <v>1.6991565657562027</v>
      </c>
      <c r="AA243">
        <f t="shared" si="121"/>
        <v>-41.832572914508368</v>
      </c>
      <c r="AB243">
        <f t="shared" si="122"/>
        <v>6.4945304610512284</v>
      </c>
      <c r="AC243">
        <f t="shared" si="123"/>
        <v>0.54002329579723107</v>
      </c>
      <c r="AD243">
        <f t="shared" si="124"/>
        <v>191.31499722048011</v>
      </c>
      <c r="AE243">
        <f t="shared" si="125"/>
        <v>24.838338687479954</v>
      </c>
      <c r="AF243">
        <f t="shared" si="126"/>
        <v>0.90636303228335535</v>
      </c>
      <c r="AG243">
        <f t="shared" si="127"/>
        <v>14.257138810362319</v>
      </c>
      <c r="AH243">
        <v>1559.7276208963731</v>
      </c>
      <c r="AI243">
        <v>1539.370424242424</v>
      </c>
      <c r="AJ243">
        <v>1.722811968293243</v>
      </c>
      <c r="AK243">
        <v>64.11169264173391</v>
      </c>
      <c r="AL243">
        <f t="shared" si="128"/>
        <v>0.94858441983012176</v>
      </c>
      <c r="AM243">
        <v>33.650114080492479</v>
      </c>
      <c r="AN243">
        <v>34.464666666666659</v>
      </c>
      <c r="AO243">
        <v>5.4235479411896886E-3</v>
      </c>
      <c r="AP243">
        <v>93.4431284046358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47254.079529550079</v>
      </c>
      <c r="AV243">
        <f t="shared" si="132"/>
        <v>1199.984285714286</v>
      </c>
      <c r="AW243">
        <f t="shared" si="133"/>
        <v>1025.9119421648395</v>
      </c>
      <c r="AX243">
        <f t="shared" si="134"/>
        <v>0.85493781408493152</v>
      </c>
      <c r="AY243">
        <f t="shared" si="135"/>
        <v>0.18842998118391788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1673983974.5</v>
      </c>
      <c r="BF243">
        <v>1483.831428571428</v>
      </c>
      <c r="BG243">
        <v>1508.001428571429</v>
      </c>
      <c r="BH243">
        <v>34.457814285714292</v>
      </c>
      <c r="BI243">
        <v>33.649971428571433</v>
      </c>
      <c r="BJ243">
        <v>1491.214285714286</v>
      </c>
      <c r="BK243">
        <v>34.252542857142863</v>
      </c>
      <c r="BL243">
        <v>649.97671428571437</v>
      </c>
      <c r="BM243">
        <v>101.093</v>
      </c>
      <c r="BN243">
        <v>9.9910057142857153E-2</v>
      </c>
      <c r="BO243">
        <v>33.51</v>
      </c>
      <c r="BP243">
        <v>33.466471428571431</v>
      </c>
      <c r="BQ243">
        <v>999.89999999999986</v>
      </c>
      <c r="BR243">
        <v>0</v>
      </c>
      <c r="BS243">
        <v>0</v>
      </c>
      <c r="BT243">
        <v>9005.1785714285706</v>
      </c>
      <c r="BU243">
        <v>0</v>
      </c>
      <c r="BV243">
        <v>1459.8757142857139</v>
      </c>
      <c r="BW243">
        <v>-24.1677</v>
      </c>
      <c r="BX243">
        <v>1536.787142857143</v>
      </c>
      <c r="BY243">
        <v>1560.512857142857</v>
      </c>
      <c r="BZ243">
        <v>0.80781271428571422</v>
      </c>
      <c r="CA243">
        <v>1508.001428571429</v>
      </c>
      <c r="CB243">
        <v>33.649971428571433</v>
      </c>
      <c r="CC243">
        <v>3.483444285714286</v>
      </c>
      <c r="CD243">
        <v>3.40178</v>
      </c>
      <c r="CE243">
        <v>26.539257142857139</v>
      </c>
      <c r="CF243">
        <v>26.137342857142858</v>
      </c>
      <c r="CG243">
        <v>1199.984285714286</v>
      </c>
      <c r="CH243">
        <v>0.49998900000000007</v>
      </c>
      <c r="CI243">
        <v>0.50001200000000001</v>
      </c>
      <c r="CJ243">
        <v>0</v>
      </c>
      <c r="CK243">
        <v>939.16942857142863</v>
      </c>
      <c r="CL243">
        <v>4.9990899999999998</v>
      </c>
      <c r="CM243">
        <v>10268.77142857143</v>
      </c>
      <c r="CN243">
        <v>9557.687142857143</v>
      </c>
      <c r="CO243">
        <v>43.75</v>
      </c>
      <c r="CP243">
        <v>46</v>
      </c>
      <c r="CQ243">
        <v>44.686999999999998</v>
      </c>
      <c r="CR243">
        <v>44.561999999999998</v>
      </c>
      <c r="CS243">
        <v>45</v>
      </c>
      <c r="CT243">
        <v>597.48000000000013</v>
      </c>
      <c r="CU243">
        <v>597.50428571428563</v>
      </c>
      <c r="CV243">
        <v>0</v>
      </c>
      <c r="CW243">
        <v>1673983977.0999999</v>
      </c>
      <c r="CX243">
        <v>0</v>
      </c>
      <c r="CY243">
        <v>1673981072</v>
      </c>
      <c r="CZ243" t="s">
        <v>356</v>
      </c>
      <c r="DA243">
        <v>1673981071.5</v>
      </c>
      <c r="DB243">
        <v>1673981072</v>
      </c>
      <c r="DC243">
        <v>22</v>
      </c>
      <c r="DD243">
        <v>6.0000000000000001E-3</v>
      </c>
      <c r="DE243">
        <v>1.4999999999999999E-2</v>
      </c>
      <c r="DF243">
        <v>-5.52</v>
      </c>
      <c r="DG243">
        <v>0.19600000000000001</v>
      </c>
      <c r="DH243">
        <v>415</v>
      </c>
      <c r="DI243">
        <v>30</v>
      </c>
      <c r="DJ243">
        <v>0.47</v>
      </c>
      <c r="DK243">
        <v>0.06</v>
      </c>
      <c r="DL243">
        <v>-24.303165</v>
      </c>
      <c r="DM243">
        <v>0.98397748592879186</v>
      </c>
      <c r="DN243">
        <v>0.11608336993299261</v>
      </c>
      <c r="DO243">
        <v>0</v>
      </c>
      <c r="DP243">
        <v>0.76960530000000005</v>
      </c>
      <c r="DQ243">
        <v>8.1796592870541557E-2</v>
      </c>
      <c r="DR243">
        <v>2.2710243444534008E-2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3.2961299999999998</v>
      </c>
      <c r="EB243">
        <v>2.6254400000000002</v>
      </c>
      <c r="EC243">
        <v>0.23882500000000001</v>
      </c>
      <c r="ED243">
        <v>0.23887800000000001</v>
      </c>
      <c r="EE243">
        <v>0.14031299999999999</v>
      </c>
      <c r="EF243">
        <v>0.13671</v>
      </c>
      <c r="EG243">
        <v>22930.400000000001</v>
      </c>
      <c r="EH243">
        <v>23319.599999999999</v>
      </c>
      <c r="EI243">
        <v>28041.200000000001</v>
      </c>
      <c r="EJ243">
        <v>29505.3</v>
      </c>
      <c r="EK243">
        <v>33185.4</v>
      </c>
      <c r="EL243">
        <v>35375.4</v>
      </c>
      <c r="EM243">
        <v>39587.9</v>
      </c>
      <c r="EN243">
        <v>42179.8</v>
      </c>
      <c r="EO243">
        <v>2.2235299999999998</v>
      </c>
      <c r="EP243">
        <v>2.1819299999999999</v>
      </c>
      <c r="EQ243">
        <v>0.109389</v>
      </c>
      <c r="ER243">
        <v>0</v>
      </c>
      <c r="ES243">
        <v>31.6967</v>
      </c>
      <c r="ET243">
        <v>999.9</v>
      </c>
      <c r="EU243">
        <v>70.5</v>
      </c>
      <c r="EV243">
        <v>34.6</v>
      </c>
      <c r="EW243">
        <v>38.527500000000003</v>
      </c>
      <c r="EX243">
        <v>57.54</v>
      </c>
      <c r="EY243">
        <v>-5.6049699999999998</v>
      </c>
      <c r="EZ243">
        <v>2</v>
      </c>
      <c r="FA243">
        <v>0.50609800000000005</v>
      </c>
      <c r="FB243">
        <v>0.42497499999999999</v>
      </c>
      <c r="FC243">
        <v>20.269300000000001</v>
      </c>
      <c r="FD243">
        <v>5.2189399999999999</v>
      </c>
      <c r="FE243">
        <v>12.0099</v>
      </c>
      <c r="FF243">
        <v>4.9865000000000004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1.8622000000000001</v>
      </c>
      <c r="FN243">
        <v>1.86429</v>
      </c>
      <c r="FO243">
        <v>1.8603499999999999</v>
      </c>
      <c r="FP243">
        <v>1.8611</v>
      </c>
      <c r="FQ243">
        <v>1.8602000000000001</v>
      </c>
      <c r="FR243">
        <v>1.86188</v>
      </c>
      <c r="FS243">
        <v>1.8584799999999999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-7.38</v>
      </c>
      <c r="GH243">
        <v>0.20530000000000001</v>
      </c>
      <c r="GI243">
        <v>-4.1132035990306486</v>
      </c>
      <c r="GJ243">
        <v>-4.0977002334145526E-3</v>
      </c>
      <c r="GK243">
        <v>1.9870096767282211E-6</v>
      </c>
      <c r="GL243">
        <v>-4.7591234531596528E-10</v>
      </c>
      <c r="GM243">
        <v>0.20524595206377749</v>
      </c>
      <c r="GN243">
        <v>0</v>
      </c>
      <c r="GO243">
        <v>0</v>
      </c>
      <c r="GP243">
        <v>0</v>
      </c>
      <c r="GQ243">
        <v>6</v>
      </c>
      <c r="GR243">
        <v>2093</v>
      </c>
      <c r="GS243">
        <v>4</v>
      </c>
      <c r="GT243">
        <v>31</v>
      </c>
      <c r="GU243">
        <v>48.4</v>
      </c>
      <c r="GV243">
        <v>48.4</v>
      </c>
      <c r="GW243">
        <v>3.8659699999999999</v>
      </c>
      <c r="GX243">
        <v>2.50244</v>
      </c>
      <c r="GY243">
        <v>2.04834</v>
      </c>
      <c r="GZ243">
        <v>2.6245099999999999</v>
      </c>
      <c r="HA243">
        <v>2.1972700000000001</v>
      </c>
      <c r="HB243">
        <v>2.31812</v>
      </c>
      <c r="HC243">
        <v>40.146000000000001</v>
      </c>
      <c r="HD243">
        <v>15.103899999999999</v>
      </c>
      <c r="HE243">
        <v>18</v>
      </c>
      <c r="HF243">
        <v>709.25800000000004</v>
      </c>
      <c r="HG243">
        <v>750.92600000000004</v>
      </c>
      <c r="HH243">
        <v>31.0002</v>
      </c>
      <c r="HI243">
        <v>33.761499999999998</v>
      </c>
      <c r="HJ243">
        <v>30.001100000000001</v>
      </c>
      <c r="HK243">
        <v>33.543900000000001</v>
      </c>
      <c r="HL243">
        <v>33.538600000000002</v>
      </c>
      <c r="HM243">
        <v>77.334199999999996</v>
      </c>
      <c r="HN243">
        <v>15.6998</v>
      </c>
      <c r="HO243">
        <v>100</v>
      </c>
      <c r="HP243">
        <v>31</v>
      </c>
      <c r="HQ243">
        <v>1521.58</v>
      </c>
      <c r="HR243">
        <v>33.679400000000001</v>
      </c>
      <c r="HS243">
        <v>98.818899999999999</v>
      </c>
      <c r="HT243">
        <v>97.805099999999996</v>
      </c>
    </row>
    <row r="244" spans="1:228" x14ac:dyDescent="0.3">
      <c r="A244">
        <v>229</v>
      </c>
      <c r="B244">
        <v>1673983980.5</v>
      </c>
      <c r="C244">
        <v>910.40000009536743</v>
      </c>
      <c r="D244" t="s">
        <v>817</v>
      </c>
      <c r="E244" t="s">
        <v>818</v>
      </c>
      <c r="F244">
        <v>4</v>
      </c>
      <c r="G244">
        <v>1673983978.1875</v>
      </c>
      <c r="H244">
        <f t="shared" si="102"/>
        <v>9.3537970858347528E-4</v>
      </c>
      <c r="I244">
        <f t="shared" si="103"/>
        <v>0.9353797085834753</v>
      </c>
      <c r="J244">
        <f t="shared" si="104"/>
        <v>14.250333605007539</v>
      </c>
      <c r="K244">
        <f t="shared" si="105"/>
        <v>1489.9937500000001</v>
      </c>
      <c r="L244">
        <f t="shared" si="106"/>
        <v>1027.839182458054</v>
      </c>
      <c r="M244">
        <f t="shared" si="107"/>
        <v>104.00850031462242</v>
      </c>
      <c r="N244">
        <f t="shared" si="108"/>
        <v>150.77457452541202</v>
      </c>
      <c r="O244">
        <f t="shared" si="109"/>
        <v>5.3906806045535959E-2</v>
      </c>
      <c r="P244">
        <f t="shared" si="110"/>
        <v>2.7664850767682054</v>
      </c>
      <c r="Q244">
        <f t="shared" si="111"/>
        <v>5.3329984888008358E-2</v>
      </c>
      <c r="R244">
        <f t="shared" si="112"/>
        <v>3.3382551219553851E-2</v>
      </c>
      <c r="S244">
        <f t="shared" si="113"/>
        <v>226.11521961060132</v>
      </c>
      <c r="T244">
        <f t="shared" si="114"/>
        <v>34.664434814158327</v>
      </c>
      <c r="U244">
        <f t="shared" si="115"/>
        <v>33.469862499999998</v>
      </c>
      <c r="V244">
        <f t="shared" si="116"/>
        <v>5.1870279307780915</v>
      </c>
      <c r="W244">
        <f t="shared" si="117"/>
        <v>67.060650973941733</v>
      </c>
      <c r="X244">
        <f t="shared" si="118"/>
        <v>3.4882641015300204</v>
      </c>
      <c r="Y244">
        <f t="shared" si="119"/>
        <v>5.201655592167576</v>
      </c>
      <c r="Z244">
        <f t="shared" si="120"/>
        <v>1.6987638292480711</v>
      </c>
      <c r="AA244">
        <f t="shared" si="121"/>
        <v>-41.250245148531256</v>
      </c>
      <c r="AB244">
        <f t="shared" si="122"/>
        <v>7.5020811959739939</v>
      </c>
      <c r="AC244">
        <f t="shared" si="123"/>
        <v>0.62407225401570432</v>
      </c>
      <c r="AD244">
        <f t="shared" si="124"/>
        <v>192.99112791205977</v>
      </c>
      <c r="AE244">
        <f t="shared" si="125"/>
        <v>24.910916223648954</v>
      </c>
      <c r="AF244">
        <f t="shared" si="126"/>
        <v>0.92195111647346506</v>
      </c>
      <c r="AG244">
        <f t="shared" si="127"/>
        <v>14.250333605007539</v>
      </c>
      <c r="AH244">
        <v>1566.7454616077191</v>
      </c>
      <c r="AI244">
        <v>1546.3370909090911</v>
      </c>
      <c r="AJ244">
        <v>1.737878214433513</v>
      </c>
      <c r="AK244">
        <v>64.11169264173391</v>
      </c>
      <c r="AL244">
        <f t="shared" si="128"/>
        <v>0.9353797085834753</v>
      </c>
      <c r="AM244">
        <v>33.650355904612063</v>
      </c>
      <c r="AN244">
        <v>34.475344242424242</v>
      </c>
      <c r="AO244">
        <v>1.5201189142602419E-3</v>
      </c>
      <c r="AP244">
        <v>93.4431284046358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47224.587432915185</v>
      </c>
      <c r="AV244">
        <f t="shared" si="132"/>
        <v>1199.9937500000001</v>
      </c>
      <c r="AW244">
        <f t="shared" si="133"/>
        <v>1025.9202510935759</v>
      </c>
      <c r="AX244">
        <f t="shared" si="134"/>
        <v>0.85493799538003912</v>
      </c>
      <c r="AY244">
        <f t="shared" si="135"/>
        <v>0.18843033108347548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1673983978.1875</v>
      </c>
      <c r="BF244">
        <v>1489.9937500000001</v>
      </c>
      <c r="BG244">
        <v>1514.2562499999999</v>
      </c>
      <c r="BH244">
        <v>34.471937500000003</v>
      </c>
      <c r="BI244">
        <v>33.65025</v>
      </c>
      <c r="BJ244">
        <v>1497.3875</v>
      </c>
      <c r="BK244">
        <v>34.266675000000014</v>
      </c>
      <c r="BL244">
        <v>650.00599999999997</v>
      </c>
      <c r="BM244">
        <v>101.091375</v>
      </c>
      <c r="BN244">
        <v>0.10003907500000001</v>
      </c>
      <c r="BO244">
        <v>33.520162499999998</v>
      </c>
      <c r="BP244">
        <v>33.469862499999998</v>
      </c>
      <c r="BQ244">
        <v>999.9</v>
      </c>
      <c r="BR244">
        <v>0</v>
      </c>
      <c r="BS244">
        <v>0</v>
      </c>
      <c r="BT244">
        <v>8999.9212500000012</v>
      </c>
      <c r="BU244">
        <v>0</v>
      </c>
      <c r="BV244">
        <v>1475.5337500000001</v>
      </c>
      <c r="BW244">
        <v>-24.259562500000001</v>
      </c>
      <c r="BX244">
        <v>1543.19</v>
      </c>
      <c r="BY244">
        <v>1566.9862499999999</v>
      </c>
      <c r="BZ244">
        <v>0.82167287500000008</v>
      </c>
      <c r="CA244">
        <v>1514.2562499999999</v>
      </c>
      <c r="CB244">
        <v>33.65025</v>
      </c>
      <c r="CC244">
        <v>3.4848124999999999</v>
      </c>
      <c r="CD244">
        <v>3.40174625</v>
      </c>
      <c r="CE244">
        <v>26.5459125</v>
      </c>
      <c r="CF244">
        <v>26.1372125</v>
      </c>
      <c r="CG244">
        <v>1199.9937500000001</v>
      </c>
      <c r="CH244">
        <v>0.49998324999999999</v>
      </c>
      <c r="CI244">
        <v>0.50001724999999997</v>
      </c>
      <c r="CJ244">
        <v>0</v>
      </c>
      <c r="CK244">
        <v>938.98062499999992</v>
      </c>
      <c r="CL244">
        <v>4.9990899999999998</v>
      </c>
      <c r="CM244">
        <v>10267.1875</v>
      </c>
      <c r="CN244">
        <v>9557.7537499999999</v>
      </c>
      <c r="CO244">
        <v>43.75</v>
      </c>
      <c r="CP244">
        <v>46.038749999999993</v>
      </c>
      <c r="CQ244">
        <v>44.726374999999997</v>
      </c>
      <c r="CR244">
        <v>44.561999999999998</v>
      </c>
      <c r="CS244">
        <v>45.038749999999993</v>
      </c>
      <c r="CT244">
        <v>597.47749999999996</v>
      </c>
      <c r="CU244">
        <v>597.51625000000001</v>
      </c>
      <c r="CV244">
        <v>0</v>
      </c>
      <c r="CW244">
        <v>1673983980.7</v>
      </c>
      <c r="CX244">
        <v>0</v>
      </c>
      <c r="CY244">
        <v>1673981072</v>
      </c>
      <c r="CZ244" t="s">
        <v>356</v>
      </c>
      <c r="DA244">
        <v>1673981071.5</v>
      </c>
      <c r="DB244">
        <v>1673981072</v>
      </c>
      <c r="DC244">
        <v>22</v>
      </c>
      <c r="DD244">
        <v>6.0000000000000001E-3</v>
      </c>
      <c r="DE244">
        <v>1.4999999999999999E-2</v>
      </c>
      <c r="DF244">
        <v>-5.52</v>
      </c>
      <c r="DG244">
        <v>0.19600000000000001</v>
      </c>
      <c r="DH244">
        <v>415</v>
      </c>
      <c r="DI244">
        <v>30</v>
      </c>
      <c r="DJ244">
        <v>0.47</v>
      </c>
      <c r="DK244">
        <v>0.06</v>
      </c>
      <c r="DL244">
        <v>-24.252677500000001</v>
      </c>
      <c r="DM244">
        <v>0.34450919324583962</v>
      </c>
      <c r="DN244">
        <v>6.597935846725092E-2</v>
      </c>
      <c r="DO244">
        <v>0</v>
      </c>
      <c r="DP244">
        <v>0.77736217500000004</v>
      </c>
      <c r="DQ244">
        <v>0.27573538086303762</v>
      </c>
      <c r="DR244">
        <v>3.023512279939301E-2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370</v>
      </c>
      <c r="EA244">
        <v>3.29617</v>
      </c>
      <c r="EB244">
        <v>2.6252399999999998</v>
      </c>
      <c r="EC244">
        <v>0.239456</v>
      </c>
      <c r="ED244">
        <v>0.23951500000000001</v>
      </c>
      <c r="EE244">
        <v>0.14033399999999999</v>
      </c>
      <c r="EF244">
        <v>0.13670399999999999</v>
      </c>
      <c r="EG244">
        <v>22910.799999999999</v>
      </c>
      <c r="EH244">
        <v>23299.8</v>
      </c>
      <c r="EI244">
        <v>28040.6</v>
      </c>
      <c r="EJ244">
        <v>29505.1</v>
      </c>
      <c r="EK244">
        <v>33184</v>
      </c>
      <c r="EL244">
        <v>35375.300000000003</v>
      </c>
      <c r="EM244">
        <v>39587.199999999997</v>
      </c>
      <c r="EN244">
        <v>42179.4</v>
      </c>
      <c r="EO244">
        <v>2.2234699999999998</v>
      </c>
      <c r="EP244">
        <v>2.1817700000000002</v>
      </c>
      <c r="EQ244">
        <v>0.10946400000000001</v>
      </c>
      <c r="ER244">
        <v>0</v>
      </c>
      <c r="ES244">
        <v>31.6995</v>
      </c>
      <c r="ET244">
        <v>999.9</v>
      </c>
      <c r="EU244">
        <v>70.5</v>
      </c>
      <c r="EV244">
        <v>34.6</v>
      </c>
      <c r="EW244">
        <v>38.5261</v>
      </c>
      <c r="EX244">
        <v>57.51</v>
      </c>
      <c r="EY244">
        <v>-5.5288500000000003</v>
      </c>
      <c r="EZ244">
        <v>2</v>
      </c>
      <c r="FA244">
        <v>0.50688500000000003</v>
      </c>
      <c r="FB244">
        <v>0.42823800000000001</v>
      </c>
      <c r="FC244">
        <v>20.269200000000001</v>
      </c>
      <c r="FD244">
        <v>5.2190899999999996</v>
      </c>
      <c r="FE244">
        <v>12.0099</v>
      </c>
      <c r="FF244">
        <v>4.9866999999999999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1.86585</v>
      </c>
      <c r="FM244">
        <v>1.8622099999999999</v>
      </c>
      <c r="FN244">
        <v>1.86429</v>
      </c>
      <c r="FO244">
        <v>1.8603499999999999</v>
      </c>
      <c r="FP244">
        <v>1.8611</v>
      </c>
      <c r="FQ244">
        <v>1.8602000000000001</v>
      </c>
      <c r="FR244">
        <v>1.86188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-7.39</v>
      </c>
      <c r="GH244">
        <v>0.20519999999999999</v>
      </c>
      <c r="GI244">
        <v>-4.1132035990306486</v>
      </c>
      <c r="GJ244">
        <v>-4.0977002334145526E-3</v>
      </c>
      <c r="GK244">
        <v>1.9870096767282211E-6</v>
      </c>
      <c r="GL244">
        <v>-4.7591234531596528E-10</v>
      </c>
      <c r="GM244">
        <v>0.20524595206377749</v>
      </c>
      <c r="GN244">
        <v>0</v>
      </c>
      <c r="GO244">
        <v>0</v>
      </c>
      <c r="GP244">
        <v>0</v>
      </c>
      <c r="GQ244">
        <v>6</v>
      </c>
      <c r="GR244">
        <v>2093</v>
      </c>
      <c r="GS244">
        <v>4</v>
      </c>
      <c r="GT244">
        <v>31</v>
      </c>
      <c r="GU244">
        <v>48.5</v>
      </c>
      <c r="GV244">
        <v>48.5</v>
      </c>
      <c r="GW244">
        <v>3.8793899999999999</v>
      </c>
      <c r="GX244">
        <v>2.50732</v>
      </c>
      <c r="GY244">
        <v>2.04834</v>
      </c>
      <c r="GZ244">
        <v>2.6245099999999999</v>
      </c>
      <c r="HA244">
        <v>2.1972700000000001</v>
      </c>
      <c r="HB244">
        <v>2.2875999999999999</v>
      </c>
      <c r="HC244">
        <v>40.146000000000001</v>
      </c>
      <c r="HD244">
        <v>15.0777</v>
      </c>
      <c r="HE244">
        <v>18</v>
      </c>
      <c r="HF244">
        <v>709.31700000000001</v>
      </c>
      <c r="HG244">
        <v>750.88300000000004</v>
      </c>
      <c r="HH244">
        <v>31.000599999999999</v>
      </c>
      <c r="HI244">
        <v>33.7699</v>
      </c>
      <c r="HJ244">
        <v>30.001000000000001</v>
      </c>
      <c r="HK244">
        <v>33.552900000000001</v>
      </c>
      <c r="HL244">
        <v>33.546799999999998</v>
      </c>
      <c r="HM244">
        <v>77.596500000000006</v>
      </c>
      <c r="HN244">
        <v>15.6998</v>
      </c>
      <c r="HO244">
        <v>100</v>
      </c>
      <c r="HP244">
        <v>31</v>
      </c>
      <c r="HQ244">
        <v>1528.26</v>
      </c>
      <c r="HR244">
        <v>33.679400000000001</v>
      </c>
      <c r="HS244">
        <v>98.817099999999996</v>
      </c>
      <c r="HT244">
        <v>97.804400000000001</v>
      </c>
    </row>
    <row r="245" spans="1:228" x14ac:dyDescent="0.3">
      <c r="A245">
        <v>230</v>
      </c>
      <c r="B245">
        <v>1673983984.5</v>
      </c>
      <c r="C245">
        <v>914.40000009536743</v>
      </c>
      <c r="D245" t="s">
        <v>819</v>
      </c>
      <c r="E245" t="s">
        <v>820</v>
      </c>
      <c r="F245">
        <v>4</v>
      </c>
      <c r="G245">
        <v>1673983982.5</v>
      </c>
      <c r="H245">
        <f t="shared" si="102"/>
        <v>9.3654795596153284E-4</v>
      </c>
      <c r="I245">
        <f t="shared" si="103"/>
        <v>0.93654795596153284</v>
      </c>
      <c r="J245">
        <f t="shared" si="104"/>
        <v>14.127783006106602</v>
      </c>
      <c r="K245">
        <f t="shared" si="105"/>
        <v>1497.292857142857</v>
      </c>
      <c r="L245">
        <f t="shared" si="106"/>
        <v>1038.4026001400575</v>
      </c>
      <c r="M245">
        <f t="shared" si="107"/>
        <v>105.07634346547769</v>
      </c>
      <c r="N245">
        <f t="shared" si="108"/>
        <v>151.51161842654179</v>
      </c>
      <c r="O245">
        <f t="shared" si="109"/>
        <v>5.3893696593017994E-2</v>
      </c>
      <c r="P245">
        <f t="shared" si="110"/>
        <v>2.7654394860036566</v>
      </c>
      <c r="Q245">
        <f t="shared" si="111"/>
        <v>5.3316938864660178E-2</v>
      </c>
      <c r="R245">
        <f t="shared" si="112"/>
        <v>3.3374391744261413E-2</v>
      </c>
      <c r="S245">
        <f t="shared" si="113"/>
        <v>226.11608109311666</v>
      </c>
      <c r="T245">
        <f t="shared" si="114"/>
        <v>34.67450657780401</v>
      </c>
      <c r="U245">
        <f t="shared" si="115"/>
        <v>33.480857142857147</v>
      </c>
      <c r="V245">
        <f t="shared" si="116"/>
        <v>5.1902222055763305</v>
      </c>
      <c r="W245">
        <f t="shared" si="117"/>
        <v>67.036768669272234</v>
      </c>
      <c r="X245">
        <f t="shared" si="118"/>
        <v>3.4889731292666144</v>
      </c>
      <c r="Y245">
        <f t="shared" si="119"/>
        <v>5.2045663872606402</v>
      </c>
      <c r="Z245">
        <f t="shared" si="120"/>
        <v>1.7012490763097161</v>
      </c>
      <c r="AA245">
        <f t="shared" si="121"/>
        <v>-41.301764857903599</v>
      </c>
      <c r="AB245">
        <f t="shared" si="122"/>
        <v>7.3501554169721466</v>
      </c>
      <c r="AC245">
        <f t="shared" si="123"/>
        <v>0.61172808471604323</v>
      </c>
      <c r="AD245">
        <f t="shared" si="124"/>
        <v>192.77619973690125</v>
      </c>
      <c r="AE245">
        <f t="shared" si="125"/>
        <v>24.840592208015249</v>
      </c>
      <c r="AF245">
        <f t="shared" si="126"/>
        <v>0.9320457079875778</v>
      </c>
      <c r="AG245">
        <f t="shared" si="127"/>
        <v>14.127783006106602</v>
      </c>
      <c r="AH245">
        <v>1573.7747508868031</v>
      </c>
      <c r="AI245">
        <v>1553.396545454545</v>
      </c>
      <c r="AJ245">
        <v>1.760311136917587</v>
      </c>
      <c r="AK245">
        <v>64.11169264173391</v>
      </c>
      <c r="AL245">
        <f t="shared" si="128"/>
        <v>0.93654795596153284</v>
      </c>
      <c r="AM245">
        <v>33.649096314348782</v>
      </c>
      <c r="AN245">
        <v>34.481750909090927</v>
      </c>
      <c r="AO245">
        <v>3.5317797297199798E-4</v>
      </c>
      <c r="AP245">
        <v>93.4431284046358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47194.338081173461</v>
      </c>
      <c r="AV245">
        <f t="shared" si="132"/>
        <v>1199.995714285714</v>
      </c>
      <c r="AW245">
        <f t="shared" si="133"/>
        <v>1025.9221850223398</v>
      </c>
      <c r="AX245">
        <f t="shared" si="134"/>
        <v>0.85493820753602456</v>
      </c>
      <c r="AY245">
        <f t="shared" si="135"/>
        <v>0.18843074054452777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1673983982.5</v>
      </c>
      <c r="BF245">
        <v>1497.292857142857</v>
      </c>
      <c r="BG245">
        <v>1521.51</v>
      </c>
      <c r="BH245">
        <v>34.479300000000002</v>
      </c>
      <c r="BI245">
        <v>33.64864285714286</v>
      </c>
      <c r="BJ245">
        <v>1504.697142857143</v>
      </c>
      <c r="BK245">
        <v>34.274057142857153</v>
      </c>
      <c r="BL245">
        <v>650.02228571428566</v>
      </c>
      <c r="BM245">
        <v>101.0902857142857</v>
      </c>
      <c r="BN245">
        <v>0.1000844285714286</v>
      </c>
      <c r="BO245">
        <v>33.530157142857142</v>
      </c>
      <c r="BP245">
        <v>33.480857142857147</v>
      </c>
      <c r="BQ245">
        <v>999.89999999999986</v>
      </c>
      <c r="BR245">
        <v>0</v>
      </c>
      <c r="BS245">
        <v>0</v>
      </c>
      <c r="BT245">
        <v>8994.4642857142862</v>
      </c>
      <c r="BU245">
        <v>0</v>
      </c>
      <c r="BV245">
        <v>1483.9985714285719</v>
      </c>
      <c r="BW245">
        <v>-24.215042857142858</v>
      </c>
      <c r="BX245">
        <v>1550.762857142857</v>
      </c>
      <c r="BY245">
        <v>1574.49</v>
      </c>
      <c r="BZ245">
        <v>0.83066128571428577</v>
      </c>
      <c r="CA245">
        <v>1521.51</v>
      </c>
      <c r="CB245">
        <v>33.64864285714286</v>
      </c>
      <c r="CC245">
        <v>3.485528571428572</v>
      </c>
      <c r="CD245">
        <v>3.4015557142857138</v>
      </c>
      <c r="CE245">
        <v>26.549428571428571</v>
      </c>
      <c r="CF245">
        <v>26.136228571428571</v>
      </c>
      <c r="CG245">
        <v>1199.995714285714</v>
      </c>
      <c r="CH245">
        <v>0.49997614285714281</v>
      </c>
      <c r="CI245">
        <v>0.50002400000000002</v>
      </c>
      <c r="CJ245">
        <v>0</v>
      </c>
      <c r="CK245">
        <v>938.54614285714285</v>
      </c>
      <c r="CL245">
        <v>4.9990899999999998</v>
      </c>
      <c r="CM245">
        <v>10265.12857142857</v>
      </c>
      <c r="CN245">
        <v>9557.7542857142871</v>
      </c>
      <c r="CO245">
        <v>43.758857142857153</v>
      </c>
      <c r="CP245">
        <v>46.061999999999998</v>
      </c>
      <c r="CQ245">
        <v>44.75</v>
      </c>
      <c r="CR245">
        <v>44.561999999999998</v>
      </c>
      <c r="CS245">
        <v>45.061999999999998</v>
      </c>
      <c r="CT245">
        <v>597.47000000000014</v>
      </c>
      <c r="CU245">
        <v>597.52571428571423</v>
      </c>
      <c r="CV245">
        <v>0</v>
      </c>
      <c r="CW245">
        <v>1673983984.9000001</v>
      </c>
      <c r="CX245">
        <v>0</v>
      </c>
      <c r="CY245">
        <v>1673981072</v>
      </c>
      <c r="CZ245" t="s">
        <v>356</v>
      </c>
      <c r="DA245">
        <v>1673981071.5</v>
      </c>
      <c r="DB245">
        <v>1673981072</v>
      </c>
      <c r="DC245">
        <v>22</v>
      </c>
      <c r="DD245">
        <v>6.0000000000000001E-3</v>
      </c>
      <c r="DE245">
        <v>1.4999999999999999E-2</v>
      </c>
      <c r="DF245">
        <v>-5.52</v>
      </c>
      <c r="DG245">
        <v>0.19600000000000001</v>
      </c>
      <c r="DH245">
        <v>415</v>
      </c>
      <c r="DI245">
        <v>30</v>
      </c>
      <c r="DJ245">
        <v>0.47</v>
      </c>
      <c r="DK245">
        <v>0.06</v>
      </c>
      <c r="DL245">
        <v>-24.251964999999998</v>
      </c>
      <c r="DM245">
        <v>7.3339587242094093E-2</v>
      </c>
      <c r="DN245">
        <v>6.7784487716586059E-2</v>
      </c>
      <c r="DO245">
        <v>1</v>
      </c>
      <c r="DP245">
        <v>0.79180514999999996</v>
      </c>
      <c r="DQ245">
        <v>0.33431207504690458</v>
      </c>
      <c r="DR245">
        <v>3.2968602148521563E-2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3.29609</v>
      </c>
      <c r="EB245">
        <v>2.6253000000000002</v>
      </c>
      <c r="EC245">
        <v>0.24010699999999999</v>
      </c>
      <c r="ED245">
        <v>0.24012500000000001</v>
      </c>
      <c r="EE245">
        <v>0.14035300000000001</v>
      </c>
      <c r="EF245">
        <v>0.13669899999999999</v>
      </c>
      <c r="EG245">
        <v>22891.200000000001</v>
      </c>
      <c r="EH245">
        <v>23280.7</v>
      </c>
      <c r="EI245">
        <v>28040.799999999999</v>
      </c>
      <c r="EJ245">
        <v>29504.7</v>
      </c>
      <c r="EK245">
        <v>33183.4</v>
      </c>
      <c r="EL245">
        <v>35375.199999999997</v>
      </c>
      <c r="EM245">
        <v>39587.300000000003</v>
      </c>
      <c r="EN245">
        <v>42179</v>
      </c>
      <c r="EO245">
        <v>2.2233000000000001</v>
      </c>
      <c r="EP245">
        <v>2.1818499999999998</v>
      </c>
      <c r="EQ245">
        <v>0.110567</v>
      </c>
      <c r="ER245">
        <v>0</v>
      </c>
      <c r="ES245">
        <v>31.702999999999999</v>
      </c>
      <c r="ET245">
        <v>999.9</v>
      </c>
      <c r="EU245">
        <v>70.5</v>
      </c>
      <c r="EV245">
        <v>34.6</v>
      </c>
      <c r="EW245">
        <v>38.525500000000001</v>
      </c>
      <c r="EX245">
        <v>57.33</v>
      </c>
      <c r="EY245">
        <v>-5.4927900000000003</v>
      </c>
      <c r="EZ245">
        <v>2</v>
      </c>
      <c r="FA245">
        <v>0.50759699999999996</v>
      </c>
      <c r="FB245">
        <v>0.43194199999999999</v>
      </c>
      <c r="FC245">
        <v>20.269200000000001</v>
      </c>
      <c r="FD245">
        <v>5.2192400000000001</v>
      </c>
      <c r="FE245">
        <v>12.0099</v>
      </c>
      <c r="FF245">
        <v>4.9866999999999999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1.86585</v>
      </c>
      <c r="FM245">
        <v>1.8622300000000001</v>
      </c>
      <c r="FN245">
        <v>1.8643099999999999</v>
      </c>
      <c r="FO245">
        <v>1.8603499999999999</v>
      </c>
      <c r="FP245">
        <v>1.8611</v>
      </c>
      <c r="FQ245">
        <v>1.8602000000000001</v>
      </c>
      <c r="FR245">
        <v>1.86188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-7.4</v>
      </c>
      <c r="GH245">
        <v>0.20530000000000001</v>
      </c>
      <c r="GI245">
        <v>-4.1132035990306486</v>
      </c>
      <c r="GJ245">
        <v>-4.0977002334145526E-3</v>
      </c>
      <c r="GK245">
        <v>1.9870096767282211E-6</v>
      </c>
      <c r="GL245">
        <v>-4.7591234531596528E-10</v>
      </c>
      <c r="GM245">
        <v>0.20524595206377749</v>
      </c>
      <c r="GN245">
        <v>0</v>
      </c>
      <c r="GO245">
        <v>0</v>
      </c>
      <c r="GP245">
        <v>0</v>
      </c>
      <c r="GQ245">
        <v>6</v>
      </c>
      <c r="GR245">
        <v>2093</v>
      </c>
      <c r="GS245">
        <v>4</v>
      </c>
      <c r="GT245">
        <v>31</v>
      </c>
      <c r="GU245">
        <v>48.5</v>
      </c>
      <c r="GV245">
        <v>48.5</v>
      </c>
      <c r="GW245">
        <v>3.8928199999999999</v>
      </c>
      <c r="GX245">
        <v>2.5</v>
      </c>
      <c r="GY245">
        <v>2.04834</v>
      </c>
      <c r="GZ245">
        <v>2.6245099999999999</v>
      </c>
      <c r="HA245">
        <v>2.1972700000000001</v>
      </c>
      <c r="HB245">
        <v>2.2985799999999998</v>
      </c>
      <c r="HC245">
        <v>40.146000000000001</v>
      </c>
      <c r="HD245">
        <v>15.0777</v>
      </c>
      <c r="HE245">
        <v>18</v>
      </c>
      <c r="HF245">
        <v>709.26199999999994</v>
      </c>
      <c r="HG245">
        <v>751.05700000000002</v>
      </c>
      <c r="HH245">
        <v>31.000900000000001</v>
      </c>
      <c r="HI245">
        <v>33.778300000000002</v>
      </c>
      <c r="HJ245">
        <v>30.001000000000001</v>
      </c>
      <c r="HK245">
        <v>33.561199999999999</v>
      </c>
      <c r="HL245">
        <v>33.555100000000003</v>
      </c>
      <c r="HM245">
        <v>77.865300000000005</v>
      </c>
      <c r="HN245">
        <v>15.6998</v>
      </c>
      <c r="HO245">
        <v>100</v>
      </c>
      <c r="HP245">
        <v>31</v>
      </c>
      <c r="HQ245">
        <v>1534.94</v>
      </c>
      <c r="HR245">
        <v>33.679400000000001</v>
      </c>
      <c r="HS245">
        <v>98.817400000000006</v>
      </c>
      <c r="HT245">
        <v>97.803200000000004</v>
      </c>
    </row>
    <row r="246" spans="1:228" x14ac:dyDescent="0.3">
      <c r="A246">
        <v>231</v>
      </c>
      <c r="B246">
        <v>1673983988.5</v>
      </c>
      <c r="C246">
        <v>918.40000009536743</v>
      </c>
      <c r="D246" t="s">
        <v>821</v>
      </c>
      <c r="E246" t="s">
        <v>822</v>
      </c>
      <c r="F246">
        <v>4</v>
      </c>
      <c r="G246">
        <v>1673983986.1875</v>
      </c>
      <c r="H246">
        <f t="shared" si="102"/>
        <v>9.4486337011237824E-4</v>
      </c>
      <c r="I246">
        <f t="shared" si="103"/>
        <v>0.9448633701123782</v>
      </c>
      <c r="J246">
        <f t="shared" si="104"/>
        <v>14.462568284441936</v>
      </c>
      <c r="K246">
        <f t="shared" si="105"/>
        <v>1503.3875</v>
      </c>
      <c r="L246">
        <f t="shared" si="106"/>
        <v>1036.5698690856166</v>
      </c>
      <c r="M246">
        <f t="shared" si="107"/>
        <v>104.8923140874662</v>
      </c>
      <c r="N246">
        <f t="shared" si="108"/>
        <v>152.13040485565736</v>
      </c>
      <c r="O246">
        <f t="shared" si="109"/>
        <v>5.4182339075977318E-2</v>
      </c>
      <c r="P246">
        <f t="shared" si="110"/>
        <v>2.7673147478134288</v>
      </c>
      <c r="Q246">
        <f t="shared" si="111"/>
        <v>5.3599813307150357E-2</v>
      </c>
      <c r="R246">
        <f t="shared" si="112"/>
        <v>3.3551698965634216E-2</v>
      </c>
      <c r="S246">
        <f t="shared" si="113"/>
        <v>226.11391311103944</v>
      </c>
      <c r="T246">
        <f t="shared" si="114"/>
        <v>34.678345035717967</v>
      </c>
      <c r="U246">
        <f t="shared" si="115"/>
        <v>33.503787500000001</v>
      </c>
      <c r="V246">
        <f t="shared" si="116"/>
        <v>5.1968896708650565</v>
      </c>
      <c r="W246">
        <f t="shared" si="117"/>
        <v>67.023792237241665</v>
      </c>
      <c r="X246">
        <f t="shared" si="118"/>
        <v>3.4896340156607026</v>
      </c>
      <c r="Y246">
        <f t="shared" si="119"/>
        <v>5.206560087362071</v>
      </c>
      <c r="Z246">
        <f t="shared" si="120"/>
        <v>1.7072556552043539</v>
      </c>
      <c r="AA246">
        <f t="shared" si="121"/>
        <v>-41.66847462195588</v>
      </c>
      <c r="AB246">
        <f t="shared" si="122"/>
        <v>4.9550217865198434</v>
      </c>
      <c r="AC246">
        <f t="shared" si="123"/>
        <v>0.41216996766350411</v>
      </c>
      <c r="AD246">
        <f t="shared" si="124"/>
        <v>189.81263024326691</v>
      </c>
      <c r="AE246">
        <f t="shared" si="125"/>
        <v>24.69607661162145</v>
      </c>
      <c r="AF246">
        <f t="shared" si="126"/>
        <v>0.94152521101192566</v>
      </c>
      <c r="AG246">
        <f t="shared" si="127"/>
        <v>14.462568284441936</v>
      </c>
      <c r="AH246">
        <v>1580.4244651662721</v>
      </c>
      <c r="AI246">
        <v>1560.101575757576</v>
      </c>
      <c r="AJ246">
        <v>1.664333773214868</v>
      </c>
      <c r="AK246">
        <v>64.11169264173391</v>
      </c>
      <c r="AL246">
        <f t="shared" si="128"/>
        <v>0.9448633701123782</v>
      </c>
      <c r="AM246">
        <v>33.646419370384614</v>
      </c>
      <c r="AN246">
        <v>34.487246666666657</v>
      </c>
      <c r="AO246">
        <v>2.2082989349126239E-4</v>
      </c>
      <c r="AP246">
        <v>93.4431284046358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47244.774476602979</v>
      </c>
      <c r="AV246">
        <f t="shared" si="132"/>
        <v>1199.9837500000001</v>
      </c>
      <c r="AW246">
        <f t="shared" si="133"/>
        <v>1025.9120010938029</v>
      </c>
      <c r="AX246">
        <f t="shared" si="134"/>
        <v>0.85493824486690162</v>
      </c>
      <c r="AY246">
        <f t="shared" si="135"/>
        <v>0.18843081259312006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1673983986.1875</v>
      </c>
      <c r="BF246">
        <v>1503.3875</v>
      </c>
      <c r="BG246">
        <v>1527.49</v>
      </c>
      <c r="BH246">
        <v>34.485362500000001</v>
      </c>
      <c r="BI246">
        <v>33.646250000000002</v>
      </c>
      <c r="BJ246">
        <v>1510.7962500000001</v>
      </c>
      <c r="BK246">
        <v>34.280124999999998</v>
      </c>
      <c r="BL246">
        <v>650.01274999999998</v>
      </c>
      <c r="BM246">
        <v>101.09175</v>
      </c>
      <c r="BN246">
        <v>9.99952125E-2</v>
      </c>
      <c r="BO246">
        <v>33.536999999999992</v>
      </c>
      <c r="BP246">
        <v>33.503787500000001</v>
      </c>
      <c r="BQ246">
        <v>999.9</v>
      </c>
      <c r="BR246">
        <v>0</v>
      </c>
      <c r="BS246">
        <v>0</v>
      </c>
      <c r="BT246">
        <v>9004.2962499999994</v>
      </c>
      <c r="BU246">
        <v>0</v>
      </c>
      <c r="BV246">
        <v>1485.9825000000001</v>
      </c>
      <c r="BW246">
        <v>-24.103974999999998</v>
      </c>
      <c r="BX246">
        <v>1557.08125</v>
      </c>
      <c r="BY246">
        <v>1580.6724999999999</v>
      </c>
      <c r="BZ246">
        <v>0.83913362500000011</v>
      </c>
      <c r="CA246">
        <v>1527.49</v>
      </c>
      <c r="CB246">
        <v>33.646250000000002</v>
      </c>
      <c r="CC246">
        <v>3.4861875000000002</v>
      </c>
      <c r="CD246">
        <v>3.4013562500000001</v>
      </c>
      <c r="CE246">
        <v>26.552637499999999</v>
      </c>
      <c r="CF246">
        <v>26.135237499999999</v>
      </c>
      <c r="CG246">
        <v>1199.9837500000001</v>
      </c>
      <c r="CH246">
        <v>0.49997587500000001</v>
      </c>
      <c r="CI246">
        <v>0.50002425000000006</v>
      </c>
      <c r="CJ246">
        <v>0</v>
      </c>
      <c r="CK246">
        <v>938.5575</v>
      </c>
      <c r="CL246">
        <v>4.9990899999999998</v>
      </c>
      <c r="CM246">
        <v>10263.549999999999</v>
      </c>
      <c r="CN246">
        <v>9557.6387500000001</v>
      </c>
      <c r="CO246">
        <v>43.796499999999988</v>
      </c>
      <c r="CP246">
        <v>46.061999999999998</v>
      </c>
      <c r="CQ246">
        <v>44.75</v>
      </c>
      <c r="CR246">
        <v>44.561999999999998</v>
      </c>
      <c r="CS246">
        <v>45.061999999999998</v>
      </c>
      <c r="CT246">
        <v>597.46250000000009</v>
      </c>
      <c r="CU246">
        <v>597.52125000000001</v>
      </c>
      <c r="CV246">
        <v>0</v>
      </c>
      <c r="CW246">
        <v>1673983989.0999999</v>
      </c>
      <c r="CX246">
        <v>0</v>
      </c>
      <c r="CY246">
        <v>1673981072</v>
      </c>
      <c r="CZ246" t="s">
        <v>356</v>
      </c>
      <c r="DA246">
        <v>1673981071.5</v>
      </c>
      <c r="DB246">
        <v>1673981072</v>
      </c>
      <c r="DC246">
        <v>22</v>
      </c>
      <c r="DD246">
        <v>6.0000000000000001E-3</v>
      </c>
      <c r="DE246">
        <v>1.4999999999999999E-2</v>
      </c>
      <c r="DF246">
        <v>-5.52</v>
      </c>
      <c r="DG246">
        <v>0.19600000000000001</v>
      </c>
      <c r="DH246">
        <v>415</v>
      </c>
      <c r="DI246">
        <v>30</v>
      </c>
      <c r="DJ246">
        <v>0.47</v>
      </c>
      <c r="DK246">
        <v>0.06</v>
      </c>
      <c r="DL246">
        <v>-24.2121</v>
      </c>
      <c r="DM246">
        <v>0.5274258911820241</v>
      </c>
      <c r="DN246">
        <v>9.879375992439994E-2</v>
      </c>
      <c r="DO246">
        <v>0</v>
      </c>
      <c r="DP246">
        <v>0.81126505000000004</v>
      </c>
      <c r="DQ246">
        <v>0.23938077298311389</v>
      </c>
      <c r="DR246">
        <v>2.395287607464917E-2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370</v>
      </c>
      <c r="EA246">
        <v>3.2961299999999998</v>
      </c>
      <c r="EB246">
        <v>2.6252800000000001</v>
      </c>
      <c r="EC246">
        <v>0.24071200000000001</v>
      </c>
      <c r="ED246">
        <v>0.24075199999999999</v>
      </c>
      <c r="EE246">
        <v>0.14036199999999999</v>
      </c>
      <c r="EF246">
        <v>0.136687</v>
      </c>
      <c r="EG246">
        <v>22871.9</v>
      </c>
      <c r="EH246">
        <v>23260.6</v>
      </c>
      <c r="EI246">
        <v>28039.599999999999</v>
      </c>
      <c r="EJ246">
        <v>29503.8</v>
      </c>
      <c r="EK246">
        <v>33181.599999999999</v>
      </c>
      <c r="EL246">
        <v>35374.5</v>
      </c>
      <c r="EM246">
        <v>39585.5</v>
      </c>
      <c r="EN246">
        <v>42177.5</v>
      </c>
      <c r="EO246">
        <v>2.2233700000000001</v>
      </c>
      <c r="EP246">
        <v>2.1815799999999999</v>
      </c>
      <c r="EQ246">
        <v>0.110969</v>
      </c>
      <c r="ER246">
        <v>0</v>
      </c>
      <c r="ES246">
        <v>31.707799999999999</v>
      </c>
      <c r="ET246">
        <v>999.9</v>
      </c>
      <c r="EU246">
        <v>70.5</v>
      </c>
      <c r="EV246">
        <v>34.6</v>
      </c>
      <c r="EW246">
        <v>38.527500000000003</v>
      </c>
      <c r="EX246">
        <v>57.15</v>
      </c>
      <c r="EY246">
        <v>-5.58894</v>
      </c>
      <c r="EZ246">
        <v>2</v>
      </c>
      <c r="FA246">
        <v>0.50840700000000005</v>
      </c>
      <c r="FB246">
        <v>0.43585000000000002</v>
      </c>
      <c r="FC246">
        <v>20.269300000000001</v>
      </c>
      <c r="FD246">
        <v>5.2184900000000001</v>
      </c>
      <c r="FE246">
        <v>12.0099</v>
      </c>
      <c r="FF246">
        <v>4.9864499999999996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1.86585</v>
      </c>
      <c r="FM246">
        <v>1.86226</v>
      </c>
      <c r="FN246">
        <v>1.86429</v>
      </c>
      <c r="FO246">
        <v>1.8603499999999999</v>
      </c>
      <c r="FP246">
        <v>1.8611</v>
      </c>
      <c r="FQ246">
        <v>1.8602000000000001</v>
      </c>
      <c r="FR246">
        <v>1.86188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-7.42</v>
      </c>
      <c r="GH246">
        <v>0.20530000000000001</v>
      </c>
      <c r="GI246">
        <v>-4.1132035990306486</v>
      </c>
      <c r="GJ246">
        <v>-4.0977002334145526E-3</v>
      </c>
      <c r="GK246">
        <v>1.9870096767282211E-6</v>
      </c>
      <c r="GL246">
        <v>-4.7591234531596528E-10</v>
      </c>
      <c r="GM246">
        <v>0.20524595206377749</v>
      </c>
      <c r="GN246">
        <v>0</v>
      </c>
      <c r="GO246">
        <v>0</v>
      </c>
      <c r="GP246">
        <v>0</v>
      </c>
      <c r="GQ246">
        <v>6</v>
      </c>
      <c r="GR246">
        <v>2093</v>
      </c>
      <c r="GS246">
        <v>4</v>
      </c>
      <c r="GT246">
        <v>31</v>
      </c>
      <c r="GU246">
        <v>48.6</v>
      </c>
      <c r="GV246">
        <v>48.6</v>
      </c>
      <c r="GW246">
        <v>3.90625</v>
      </c>
      <c r="GX246">
        <v>2.49146</v>
      </c>
      <c r="GY246">
        <v>2.04834</v>
      </c>
      <c r="GZ246">
        <v>2.6232899999999999</v>
      </c>
      <c r="HA246">
        <v>2.1972700000000001</v>
      </c>
      <c r="HB246">
        <v>2.3339799999999999</v>
      </c>
      <c r="HC246">
        <v>40.146000000000001</v>
      </c>
      <c r="HD246">
        <v>15.103899999999999</v>
      </c>
      <c r="HE246">
        <v>18</v>
      </c>
      <c r="HF246">
        <v>709.42499999999995</v>
      </c>
      <c r="HG246">
        <v>750.89499999999998</v>
      </c>
      <c r="HH246">
        <v>31.001000000000001</v>
      </c>
      <c r="HI246">
        <v>33.787199999999999</v>
      </c>
      <c r="HJ246">
        <v>30.001000000000001</v>
      </c>
      <c r="HK246">
        <v>33.570099999999996</v>
      </c>
      <c r="HL246">
        <v>33.563299999999998</v>
      </c>
      <c r="HM246">
        <v>78.130499999999998</v>
      </c>
      <c r="HN246">
        <v>15.6998</v>
      </c>
      <c r="HO246">
        <v>100</v>
      </c>
      <c r="HP246">
        <v>31</v>
      </c>
      <c r="HQ246">
        <v>1541.62</v>
      </c>
      <c r="HR246">
        <v>33.679400000000001</v>
      </c>
      <c r="HS246">
        <v>98.813100000000006</v>
      </c>
      <c r="HT246">
        <v>97.8</v>
      </c>
    </row>
    <row r="247" spans="1:228" x14ac:dyDescent="0.3">
      <c r="A247">
        <v>232</v>
      </c>
      <c r="B247">
        <v>1673983992.5</v>
      </c>
      <c r="C247">
        <v>922.40000009536743</v>
      </c>
      <c r="D247" t="s">
        <v>823</v>
      </c>
      <c r="E247" t="s">
        <v>824</v>
      </c>
      <c r="F247">
        <v>4</v>
      </c>
      <c r="G247">
        <v>1673983990.5</v>
      </c>
      <c r="H247">
        <f t="shared" si="102"/>
        <v>9.4594587371712915E-4</v>
      </c>
      <c r="I247">
        <f t="shared" si="103"/>
        <v>0.94594587371712913</v>
      </c>
      <c r="J247">
        <f t="shared" si="104"/>
        <v>14.319014865013576</v>
      </c>
      <c r="K247">
        <f t="shared" si="105"/>
        <v>1510.462857142857</v>
      </c>
      <c r="L247">
        <f t="shared" si="106"/>
        <v>1047.6975713030167</v>
      </c>
      <c r="M247">
        <f t="shared" si="107"/>
        <v>106.01715964340167</v>
      </c>
      <c r="N247">
        <f t="shared" si="108"/>
        <v>152.84466266537561</v>
      </c>
      <c r="O247">
        <f t="shared" si="109"/>
        <v>5.4190633658586077E-2</v>
      </c>
      <c r="P247">
        <f t="shared" si="110"/>
        <v>2.7680681657460058</v>
      </c>
      <c r="Q247">
        <f t="shared" si="111"/>
        <v>5.3608087319048779E-2</v>
      </c>
      <c r="R247">
        <f t="shared" si="112"/>
        <v>3.3556872114183262E-2</v>
      </c>
      <c r="S247">
        <f t="shared" si="113"/>
        <v>226.11610123619332</v>
      </c>
      <c r="T247">
        <f t="shared" si="114"/>
        <v>34.689337951107149</v>
      </c>
      <c r="U247">
        <f t="shared" si="115"/>
        <v>33.510214285714291</v>
      </c>
      <c r="V247">
        <f t="shared" si="116"/>
        <v>5.1987597250100759</v>
      </c>
      <c r="W247">
        <f t="shared" si="117"/>
        <v>66.984552538404913</v>
      </c>
      <c r="X247">
        <f t="shared" si="118"/>
        <v>3.4898503019220399</v>
      </c>
      <c r="Y247">
        <f t="shared" si="119"/>
        <v>5.2099329915224404</v>
      </c>
      <c r="Z247">
        <f t="shared" si="120"/>
        <v>1.708909423088036</v>
      </c>
      <c r="AA247">
        <f t="shared" si="121"/>
        <v>-41.716213030925395</v>
      </c>
      <c r="AB247">
        <f t="shared" si="122"/>
        <v>5.7241166315035983</v>
      </c>
      <c r="AC247">
        <f t="shared" si="123"/>
        <v>0.4760573534424975</v>
      </c>
      <c r="AD247">
        <f t="shared" si="124"/>
        <v>190.600062190214</v>
      </c>
      <c r="AE247">
        <f t="shared" si="125"/>
        <v>24.954754411381444</v>
      </c>
      <c r="AF247">
        <f t="shared" si="126"/>
        <v>0.94582386120382622</v>
      </c>
      <c r="AG247">
        <f t="shared" si="127"/>
        <v>14.319014865013576</v>
      </c>
      <c r="AH247">
        <v>1587.494716806551</v>
      </c>
      <c r="AI247">
        <v>1567.021878787878</v>
      </c>
      <c r="AJ247">
        <v>1.737646572883514</v>
      </c>
      <c r="AK247">
        <v>64.11169264173391</v>
      </c>
      <c r="AL247">
        <f t="shared" si="128"/>
        <v>0.94594587371712913</v>
      </c>
      <c r="AM247">
        <v>33.645171181792193</v>
      </c>
      <c r="AN247">
        <v>34.488084848484839</v>
      </c>
      <c r="AO247">
        <v>2.918410705048108E-5</v>
      </c>
      <c r="AP247">
        <v>93.4431284046358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47263.670778587933</v>
      </c>
      <c r="AV247">
        <f t="shared" si="132"/>
        <v>1199.994285714286</v>
      </c>
      <c r="AW247">
        <f t="shared" si="133"/>
        <v>1025.9211135938826</v>
      </c>
      <c r="AX247">
        <f t="shared" si="134"/>
        <v>0.85493833246315187</v>
      </c>
      <c r="AY247">
        <f t="shared" si="135"/>
        <v>0.18843098165388322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1673983990.5</v>
      </c>
      <c r="BF247">
        <v>1510.462857142857</v>
      </c>
      <c r="BG247">
        <v>1534.8171428571429</v>
      </c>
      <c r="BH247">
        <v>34.487885714285717</v>
      </c>
      <c r="BI247">
        <v>33.644914285714293</v>
      </c>
      <c r="BJ247">
        <v>1517.8814285714279</v>
      </c>
      <c r="BK247">
        <v>34.282685714285712</v>
      </c>
      <c r="BL247">
        <v>649.98957142857137</v>
      </c>
      <c r="BM247">
        <v>101.0907142857143</v>
      </c>
      <c r="BN247">
        <v>9.9898871428571429E-2</v>
      </c>
      <c r="BO247">
        <v>33.548571428571428</v>
      </c>
      <c r="BP247">
        <v>33.510214285714291</v>
      </c>
      <c r="BQ247">
        <v>999.89999999999986</v>
      </c>
      <c r="BR247">
        <v>0</v>
      </c>
      <c r="BS247">
        <v>0</v>
      </c>
      <c r="BT247">
        <v>9008.3928571428569</v>
      </c>
      <c r="BU247">
        <v>0</v>
      </c>
      <c r="BV247">
        <v>1486.648571428572</v>
      </c>
      <c r="BW247">
        <v>-24.35624285714286</v>
      </c>
      <c r="BX247">
        <v>1564.4157142857141</v>
      </c>
      <c r="BY247">
        <v>1588.254285714286</v>
      </c>
      <c r="BZ247">
        <v>0.84297828571428568</v>
      </c>
      <c r="CA247">
        <v>1534.8171428571429</v>
      </c>
      <c r="CB247">
        <v>33.644914285714293</v>
      </c>
      <c r="CC247">
        <v>3.4864057142857141</v>
      </c>
      <c r="CD247">
        <v>3.4011885714285719</v>
      </c>
      <c r="CE247">
        <v>26.55367142857143</v>
      </c>
      <c r="CF247">
        <v>26.134414285714289</v>
      </c>
      <c r="CG247">
        <v>1199.994285714286</v>
      </c>
      <c r="CH247">
        <v>0.49997399999999997</v>
      </c>
      <c r="CI247">
        <v>0.50002599999999997</v>
      </c>
      <c r="CJ247">
        <v>0</v>
      </c>
      <c r="CK247">
        <v>938.43971428571422</v>
      </c>
      <c r="CL247">
        <v>4.9990899999999998</v>
      </c>
      <c r="CM247">
        <v>10261.957142857151</v>
      </c>
      <c r="CN247">
        <v>9557.7142857142862</v>
      </c>
      <c r="CO247">
        <v>43.811999999999998</v>
      </c>
      <c r="CP247">
        <v>46.061999999999998</v>
      </c>
      <c r="CQ247">
        <v>44.75</v>
      </c>
      <c r="CR247">
        <v>44.561999999999998</v>
      </c>
      <c r="CS247">
        <v>45.061999999999998</v>
      </c>
      <c r="CT247">
        <v>597.46428571428567</v>
      </c>
      <c r="CU247">
        <v>597.52999999999986</v>
      </c>
      <c r="CV247">
        <v>0</v>
      </c>
      <c r="CW247">
        <v>1673983992.7</v>
      </c>
      <c r="CX247">
        <v>0</v>
      </c>
      <c r="CY247">
        <v>1673981072</v>
      </c>
      <c r="CZ247" t="s">
        <v>356</v>
      </c>
      <c r="DA247">
        <v>1673981071.5</v>
      </c>
      <c r="DB247">
        <v>1673981072</v>
      </c>
      <c r="DC247">
        <v>22</v>
      </c>
      <c r="DD247">
        <v>6.0000000000000001E-3</v>
      </c>
      <c r="DE247">
        <v>1.4999999999999999E-2</v>
      </c>
      <c r="DF247">
        <v>-5.52</v>
      </c>
      <c r="DG247">
        <v>0.19600000000000001</v>
      </c>
      <c r="DH247">
        <v>415</v>
      </c>
      <c r="DI247">
        <v>30</v>
      </c>
      <c r="DJ247">
        <v>0.47</v>
      </c>
      <c r="DK247">
        <v>0.06</v>
      </c>
      <c r="DL247">
        <v>-24.211612500000001</v>
      </c>
      <c r="DM247">
        <v>-0.24096923076917301</v>
      </c>
      <c r="DN247">
        <v>0.1021263535712008</v>
      </c>
      <c r="DO247">
        <v>0</v>
      </c>
      <c r="DP247">
        <v>0.82543399999999989</v>
      </c>
      <c r="DQ247">
        <v>0.15471829643527199</v>
      </c>
      <c r="DR247">
        <v>1.5489664470220141E-2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370</v>
      </c>
      <c r="EA247">
        <v>3.2960099999999999</v>
      </c>
      <c r="EB247">
        <v>2.62527</v>
      </c>
      <c r="EC247">
        <v>0.241342</v>
      </c>
      <c r="ED247">
        <v>0.24137600000000001</v>
      </c>
      <c r="EE247">
        <v>0.14035800000000001</v>
      </c>
      <c r="EF247">
        <v>0.136683</v>
      </c>
      <c r="EG247">
        <v>22852.3</v>
      </c>
      <c r="EH247">
        <v>23241</v>
      </c>
      <c r="EI247">
        <v>28039</v>
      </c>
      <c r="EJ247">
        <v>29503.4</v>
      </c>
      <c r="EK247">
        <v>33181.300000000003</v>
      </c>
      <c r="EL247">
        <v>35374.199999999997</v>
      </c>
      <c r="EM247">
        <v>39585</v>
      </c>
      <c r="EN247">
        <v>42176.9</v>
      </c>
      <c r="EO247">
        <v>2.2231200000000002</v>
      </c>
      <c r="EP247">
        <v>2.1815799999999999</v>
      </c>
      <c r="EQ247">
        <v>0.111483</v>
      </c>
      <c r="ER247">
        <v>0</v>
      </c>
      <c r="ES247">
        <v>31.712800000000001</v>
      </c>
      <c r="ET247">
        <v>999.9</v>
      </c>
      <c r="EU247">
        <v>70.400000000000006</v>
      </c>
      <c r="EV247">
        <v>34.700000000000003</v>
      </c>
      <c r="EW247">
        <v>38.688899999999997</v>
      </c>
      <c r="EX247">
        <v>57.84</v>
      </c>
      <c r="EY247">
        <v>-5.6049699999999998</v>
      </c>
      <c r="EZ247">
        <v>2</v>
      </c>
      <c r="FA247">
        <v>0.50919700000000001</v>
      </c>
      <c r="FB247">
        <v>0.44089299999999998</v>
      </c>
      <c r="FC247">
        <v>20.269100000000002</v>
      </c>
      <c r="FD247">
        <v>5.2181899999999999</v>
      </c>
      <c r="FE247">
        <v>12.0099</v>
      </c>
      <c r="FF247">
        <v>4.9867499999999998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1.8623000000000001</v>
      </c>
      <c r="FN247">
        <v>1.8643099999999999</v>
      </c>
      <c r="FO247">
        <v>1.8603499999999999</v>
      </c>
      <c r="FP247">
        <v>1.8611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-7.42</v>
      </c>
      <c r="GH247">
        <v>0.20519999999999999</v>
      </c>
      <c r="GI247">
        <v>-4.1132035990306486</v>
      </c>
      <c r="GJ247">
        <v>-4.0977002334145526E-3</v>
      </c>
      <c r="GK247">
        <v>1.9870096767282211E-6</v>
      </c>
      <c r="GL247">
        <v>-4.7591234531596528E-10</v>
      </c>
      <c r="GM247">
        <v>0.20524595206377749</v>
      </c>
      <c r="GN247">
        <v>0</v>
      </c>
      <c r="GO247">
        <v>0</v>
      </c>
      <c r="GP247">
        <v>0</v>
      </c>
      <c r="GQ247">
        <v>6</v>
      </c>
      <c r="GR247">
        <v>2093</v>
      </c>
      <c r="GS247">
        <v>4</v>
      </c>
      <c r="GT247">
        <v>31</v>
      </c>
      <c r="GU247">
        <v>48.7</v>
      </c>
      <c r="GV247">
        <v>48.7</v>
      </c>
      <c r="GW247">
        <v>3.9196800000000001</v>
      </c>
      <c r="GX247">
        <v>2.49878</v>
      </c>
      <c r="GY247">
        <v>2.04834</v>
      </c>
      <c r="GZ247">
        <v>2.6245099999999999</v>
      </c>
      <c r="HA247">
        <v>2.1972700000000001</v>
      </c>
      <c r="HB247">
        <v>2.3303199999999999</v>
      </c>
      <c r="HC247">
        <v>40.171300000000002</v>
      </c>
      <c r="HD247">
        <v>15.0952</v>
      </c>
      <c r="HE247">
        <v>18</v>
      </c>
      <c r="HF247">
        <v>709.29899999999998</v>
      </c>
      <c r="HG247">
        <v>750.99599999999998</v>
      </c>
      <c r="HH247">
        <v>31.001200000000001</v>
      </c>
      <c r="HI247">
        <v>33.795000000000002</v>
      </c>
      <c r="HJ247">
        <v>30.001000000000001</v>
      </c>
      <c r="HK247">
        <v>33.5777</v>
      </c>
      <c r="HL247">
        <v>33.571599999999997</v>
      </c>
      <c r="HM247">
        <v>78.399000000000001</v>
      </c>
      <c r="HN247">
        <v>15.6998</v>
      </c>
      <c r="HO247">
        <v>100</v>
      </c>
      <c r="HP247">
        <v>31</v>
      </c>
      <c r="HQ247">
        <v>1548.3</v>
      </c>
      <c r="HR247">
        <v>33.679400000000001</v>
      </c>
      <c r="HS247">
        <v>98.811400000000006</v>
      </c>
      <c r="HT247">
        <v>97.798599999999993</v>
      </c>
    </row>
    <row r="248" spans="1:228" x14ac:dyDescent="0.3">
      <c r="A248">
        <v>233</v>
      </c>
      <c r="B248">
        <v>1673983996.5</v>
      </c>
      <c r="C248">
        <v>926.40000009536743</v>
      </c>
      <c r="D248" t="s">
        <v>825</v>
      </c>
      <c r="E248" t="s">
        <v>826</v>
      </c>
      <c r="F248">
        <v>4</v>
      </c>
      <c r="G248">
        <v>1673983994.1875</v>
      </c>
      <c r="H248">
        <f t="shared" si="102"/>
        <v>9.5163233557113132E-4</v>
      </c>
      <c r="I248">
        <f t="shared" si="103"/>
        <v>0.95163233557113136</v>
      </c>
      <c r="J248">
        <f t="shared" si="104"/>
        <v>14.482898256925218</v>
      </c>
      <c r="K248">
        <f t="shared" si="105"/>
        <v>1516.5062499999999</v>
      </c>
      <c r="L248">
        <f t="shared" si="106"/>
        <v>1050.5622757025353</v>
      </c>
      <c r="M248">
        <f t="shared" si="107"/>
        <v>106.30642497786087</v>
      </c>
      <c r="N248">
        <f t="shared" si="108"/>
        <v>153.4553082883871</v>
      </c>
      <c r="O248">
        <f t="shared" si="109"/>
        <v>5.4431637723150662E-2</v>
      </c>
      <c r="P248">
        <f t="shared" si="110"/>
        <v>2.764932514262707</v>
      </c>
      <c r="Q248">
        <f t="shared" si="111"/>
        <v>5.3843269874502935E-2</v>
      </c>
      <c r="R248">
        <f t="shared" si="112"/>
        <v>3.3704376130084007E-2</v>
      </c>
      <c r="S248">
        <f t="shared" si="113"/>
        <v>226.11746511158967</v>
      </c>
      <c r="T248">
        <f t="shared" si="114"/>
        <v>34.697471448842286</v>
      </c>
      <c r="U248">
        <f t="shared" si="115"/>
        <v>33.519799999999996</v>
      </c>
      <c r="V248">
        <f t="shared" si="116"/>
        <v>5.2015500459047397</v>
      </c>
      <c r="W248">
        <f t="shared" si="117"/>
        <v>66.953923443479567</v>
      </c>
      <c r="X248">
        <f t="shared" si="118"/>
        <v>3.4899124820393554</v>
      </c>
      <c r="Y248">
        <f t="shared" si="119"/>
        <v>5.2124092249581633</v>
      </c>
      <c r="Z248">
        <f t="shared" si="120"/>
        <v>1.7116375638653842</v>
      </c>
      <c r="AA248">
        <f t="shared" si="121"/>
        <v>-41.966985998686894</v>
      </c>
      <c r="AB248">
        <f t="shared" si="122"/>
        <v>5.5544615916796687</v>
      </c>
      <c r="AC248">
        <f t="shared" si="123"/>
        <v>0.46251245607498032</v>
      </c>
      <c r="AD248">
        <f t="shared" si="124"/>
        <v>190.16745316065743</v>
      </c>
      <c r="AE248">
        <f t="shared" si="125"/>
        <v>25.032736198639146</v>
      </c>
      <c r="AF248">
        <f t="shared" si="126"/>
        <v>0.95001110766980623</v>
      </c>
      <c r="AG248">
        <f t="shared" si="127"/>
        <v>14.482898256925218</v>
      </c>
      <c r="AH248">
        <v>1594.3610118173369</v>
      </c>
      <c r="AI248">
        <v>1573.7969090909089</v>
      </c>
      <c r="AJ248">
        <v>1.721271732339605</v>
      </c>
      <c r="AK248">
        <v>64.11169264173391</v>
      </c>
      <c r="AL248">
        <f t="shared" si="128"/>
        <v>0.95163233557113136</v>
      </c>
      <c r="AM248">
        <v>33.641907010717048</v>
      </c>
      <c r="AN248">
        <v>34.489852121212131</v>
      </c>
      <c r="AO248">
        <v>2.829245840427925E-5</v>
      </c>
      <c r="AP248">
        <v>93.4431284046358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47176.280705321828</v>
      </c>
      <c r="AV248">
        <f t="shared" si="132"/>
        <v>1199.99875</v>
      </c>
      <c r="AW248">
        <f t="shared" si="133"/>
        <v>1025.9252010940879</v>
      </c>
      <c r="AX248">
        <f t="shared" si="134"/>
        <v>0.85493855813940467</v>
      </c>
      <c r="AY248">
        <f t="shared" si="135"/>
        <v>0.18843141720905099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1673983994.1875</v>
      </c>
      <c r="BF248">
        <v>1516.5062499999999</v>
      </c>
      <c r="BG248">
        <v>1540.9425000000001</v>
      </c>
      <c r="BH248">
        <v>34.488699999999987</v>
      </c>
      <c r="BI248">
        <v>33.642037500000001</v>
      </c>
      <c r="BJ248">
        <v>1523.9324999999999</v>
      </c>
      <c r="BK248">
        <v>34.283487500000007</v>
      </c>
      <c r="BL248">
        <v>650.02037500000006</v>
      </c>
      <c r="BM248">
        <v>101.09</v>
      </c>
      <c r="BN248">
        <v>0.1000269375</v>
      </c>
      <c r="BO248">
        <v>33.557062500000001</v>
      </c>
      <c r="BP248">
        <v>33.519799999999996</v>
      </c>
      <c r="BQ248">
        <v>999.9</v>
      </c>
      <c r="BR248">
        <v>0</v>
      </c>
      <c r="BS248">
        <v>0</v>
      </c>
      <c r="BT248">
        <v>8991.7975000000006</v>
      </c>
      <c r="BU248">
        <v>0</v>
      </c>
      <c r="BV248">
        <v>1486.77</v>
      </c>
      <c r="BW248">
        <v>-24.436299999999999</v>
      </c>
      <c r="BX248">
        <v>1570.675</v>
      </c>
      <c r="BY248">
        <v>1594.5862500000001</v>
      </c>
      <c r="BZ248">
        <v>0.84670100000000004</v>
      </c>
      <c r="CA248">
        <v>1540.9425000000001</v>
      </c>
      <c r="CB248">
        <v>33.642037500000001</v>
      </c>
      <c r="CC248">
        <v>3.48646375</v>
      </c>
      <c r="CD248">
        <v>3.4008699999999998</v>
      </c>
      <c r="CE248">
        <v>26.55395</v>
      </c>
      <c r="CF248">
        <v>26.1328125</v>
      </c>
      <c r="CG248">
        <v>1199.99875</v>
      </c>
      <c r="CH248">
        <v>0.49996525000000003</v>
      </c>
      <c r="CI248">
        <v>0.50003474999999997</v>
      </c>
      <c r="CJ248">
        <v>0</v>
      </c>
      <c r="CK248">
        <v>938.44162499999993</v>
      </c>
      <c r="CL248">
        <v>4.9990899999999998</v>
      </c>
      <c r="CM248">
        <v>10261.375</v>
      </c>
      <c r="CN248">
        <v>9557.7175000000007</v>
      </c>
      <c r="CO248">
        <v>43.811999999999998</v>
      </c>
      <c r="CP248">
        <v>46.061999999999998</v>
      </c>
      <c r="CQ248">
        <v>44.75</v>
      </c>
      <c r="CR248">
        <v>44.561999999999998</v>
      </c>
      <c r="CS248">
        <v>45.061999999999998</v>
      </c>
      <c r="CT248">
        <v>597.45749999999998</v>
      </c>
      <c r="CU248">
        <v>597.54124999999999</v>
      </c>
      <c r="CV248">
        <v>0</v>
      </c>
      <c r="CW248">
        <v>1673983996.9000001</v>
      </c>
      <c r="CX248">
        <v>0</v>
      </c>
      <c r="CY248">
        <v>1673981072</v>
      </c>
      <c r="CZ248" t="s">
        <v>356</v>
      </c>
      <c r="DA248">
        <v>1673981071.5</v>
      </c>
      <c r="DB248">
        <v>1673981072</v>
      </c>
      <c r="DC248">
        <v>22</v>
      </c>
      <c r="DD248">
        <v>6.0000000000000001E-3</v>
      </c>
      <c r="DE248">
        <v>1.4999999999999999E-2</v>
      </c>
      <c r="DF248">
        <v>-5.52</v>
      </c>
      <c r="DG248">
        <v>0.19600000000000001</v>
      </c>
      <c r="DH248">
        <v>415</v>
      </c>
      <c r="DI248">
        <v>30</v>
      </c>
      <c r="DJ248">
        <v>0.47</v>
      </c>
      <c r="DK248">
        <v>0.06</v>
      </c>
      <c r="DL248">
        <v>-24.264737499999999</v>
      </c>
      <c r="DM248">
        <v>-0.5800919324577295</v>
      </c>
      <c r="DN248">
        <v>0.1249423340735635</v>
      </c>
      <c r="DO248">
        <v>0</v>
      </c>
      <c r="DP248">
        <v>0.83446747499999996</v>
      </c>
      <c r="DQ248">
        <v>0.1010788930581592</v>
      </c>
      <c r="DR248">
        <v>1.0002095527906891E-2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370</v>
      </c>
      <c r="EA248">
        <v>3.2960799999999999</v>
      </c>
      <c r="EB248">
        <v>2.6251000000000002</v>
      </c>
      <c r="EC248">
        <v>0.241956</v>
      </c>
      <c r="ED248">
        <v>0.24199699999999999</v>
      </c>
      <c r="EE248">
        <v>0.14036599999999999</v>
      </c>
      <c r="EF248">
        <v>0.13666800000000001</v>
      </c>
      <c r="EG248">
        <v>22833.5</v>
      </c>
      <c r="EH248">
        <v>23221.3</v>
      </c>
      <c r="EI248">
        <v>28038.799999999999</v>
      </c>
      <c r="EJ248">
        <v>29502.7</v>
      </c>
      <c r="EK248">
        <v>33180.800000000003</v>
      </c>
      <c r="EL248">
        <v>35374.199999999997</v>
      </c>
      <c r="EM248">
        <v>39584.699999999997</v>
      </c>
      <c r="EN248">
        <v>42176.1</v>
      </c>
      <c r="EO248">
        <v>2.2231999999999998</v>
      </c>
      <c r="EP248">
        <v>2.1812999999999998</v>
      </c>
      <c r="EQ248">
        <v>0.11140899999999999</v>
      </c>
      <c r="ER248">
        <v>0</v>
      </c>
      <c r="ES248">
        <v>31.717600000000001</v>
      </c>
      <c r="ET248">
        <v>999.9</v>
      </c>
      <c r="EU248">
        <v>70.400000000000006</v>
      </c>
      <c r="EV248">
        <v>34.700000000000003</v>
      </c>
      <c r="EW248">
        <v>38.6892</v>
      </c>
      <c r="EX248">
        <v>57.33</v>
      </c>
      <c r="EY248">
        <v>-5.5528899999999997</v>
      </c>
      <c r="EZ248">
        <v>2</v>
      </c>
      <c r="FA248">
        <v>0.50984499999999999</v>
      </c>
      <c r="FB248">
        <v>0.44535400000000003</v>
      </c>
      <c r="FC248">
        <v>20.269300000000001</v>
      </c>
      <c r="FD248">
        <v>5.2175900000000004</v>
      </c>
      <c r="FE248">
        <v>12.0099</v>
      </c>
      <c r="FF248">
        <v>4.9866000000000001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1.86585</v>
      </c>
      <c r="FM248">
        <v>1.8622799999999999</v>
      </c>
      <c r="FN248">
        <v>1.8643099999999999</v>
      </c>
      <c r="FO248">
        <v>1.8603499999999999</v>
      </c>
      <c r="FP248">
        <v>1.8611</v>
      </c>
      <c r="FQ248">
        <v>1.8602000000000001</v>
      </c>
      <c r="FR248">
        <v>1.86189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-7.43</v>
      </c>
      <c r="GH248">
        <v>0.20530000000000001</v>
      </c>
      <c r="GI248">
        <v>-4.1132035990306486</v>
      </c>
      <c r="GJ248">
        <v>-4.0977002334145526E-3</v>
      </c>
      <c r="GK248">
        <v>1.9870096767282211E-6</v>
      </c>
      <c r="GL248">
        <v>-4.7591234531596528E-10</v>
      </c>
      <c r="GM248">
        <v>0.20524595206377749</v>
      </c>
      <c r="GN248">
        <v>0</v>
      </c>
      <c r="GO248">
        <v>0</v>
      </c>
      <c r="GP248">
        <v>0</v>
      </c>
      <c r="GQ248">
        <v>6</v>
      </c>
      <c r="GR248">
        <v>2093</v>
      </c>
      <c r="GS248">
        <v>4</v>
      </c>
      <c r="GT248">
        <v>31</v>
      </c>
      <c r="GU248">
        <v>48.8</v>
      </c>
      <c r="GV248">
        <v>48.7</v>
      </c>
      <c r="GW248">
        <v>3.9331100000000001</v>
      </c>
      <c r="GX248">
        <v>2.50488</v>
      </c>
      <c r="GY248">
        <v>2.04834</v>
      </c>
      <c r="GZ248">
        <v>2.6245099999999999</v>
      </c>
      <c r="HA248">
        <v>2.1972700000000001</v>
      </c>
      <c r="HB248">
        <v>2.3083499999999999</v>
      </c>
      <c r="HC248">
        <v>40.171300000000002</v>
      </c>
      <c r="HD248">
        <v>15.086399999999999</v>
      </c>
      <c r="HE248">
        <v>18</v>
      </c>
      <c r="HF248">
        <v>709.45399999999995</v>
      </c>
      <c r="HG248">
        <v>750.84100000000001</v>
      </c>
      <c r="HH248">
        <v>31.001300000000001</v>
      </c>
      <c r="HI248">
        <v>33.804099999999998</v>
      </c>
      <c r="HJ248">
        <v>30.000900000000001</v>
      </c>
      <c r="HK248">
        <v>33.585999999999999</v>
      </c>
      <c r="HL248">
        <v>33.580599999999997</v>
      </c>
      <c r="HM248">
        <v>78.663700000000006</v>
      </c>
      <c r="HN248">
        <v>15.6998</v>
      </c>
      <c r="HO248">
        <v>100</v>
      </c>
      <c r="HP248">
        <v>31</v>
      </c>
      <c r="HQ248">
        <v>1554.99</v>
      </c>
      <c r="HR248">
        <v>33.674999999999997</v>
      </c>
      <c r="HS248">
        <v>98.8108</v>
      </c>
      <c r="HT248">
        <v>97.796499999999995</v>
      </c>
    </row>
    <row r="249" spans="1:228" x14ac:dyDescent="0.3">
      <c r="A249">
        <v>234</v>
      </c>
      <c r="B249">
        <v>1673984000.5</v>
      </c>
      <c r="C249">
        <v>930.40000009536743</v>
      </c>
      <c r="D249" t="s">
        <v>827</v>
      </c>
      <c r="E249" t="s">
        <v>828</v>
      </c>
      <c r="F249">
        <v>4</v>
      </c>
      <c r="G249">
        <v>1673983998.5</v>
      </c>
      <c r="H249">
        <f t="shared" si="102"/>
        <v>9.5811656151195039E-4</v>
      </c>
      <c r="I249">
        <f t="shared" si="103"/>
        <v>0.95811656151195035</v>
      </c>
      <c r="J249">
        <f t="shared" si="104"/>
        <v>14.224967403802921</v>
      </c>
      <c r="K249">
        <f t="shared" si="105"/>
        <v>1523.85</v>
      </c>
      <c r="L249">
        <f t="shared" si="106"/>
        <v>1067.1279084816076</v>
      </c>
      <c r="M249">
        <f t="shared" si="107"/>
        <v>107.98082616573802</v>
      </c>
      <c r="N249">
        <f t="shared" si="108"/>
        <v>154.19574415103577</v>
      </c>
      <c r="O249">
        <f t="shared" si="109"/>
        <v>5.4692333524624562E-2</v>
      </c>
      <c r="P249">
        <f t="shared" si="110"/>
        <v>2.7577272417701444</v>
      </c>
      <c r="Q249">
        <f t="shared" si="111"/>
        <v>5.4096815767002426E-2</v>
      </c>
      <c r="R249">
        <f t="shared" si="112"/>
        <v>3.3863474338845317E-2</v>
      </c>
      <c r="S249">
        <f t="shared" si="113"/>
        <v>226.11730166526684</v>
      </c>
      <c r="T249">
        <f t="shared" si="114"/>
        <v>34.71088635408028</v>
      </c>
      <c r="U249">
        <f t="shared" si="115"/>
        <v>33.532999999999987</v>
      </c>
      <c r="V249">
        <f t="shared" si="116"/>
        <v>5.2053945870311322</v>
      </c>
      <c r="W249">
        <f t="shared" si="117"/>
        <v>66.913552948406689</v>
      </c>
      <c r="X249">
        <f t="shared" si="118"/>
        <v>3.4902392694309095</v>
      </c>
      <c r="Y249">
        <f t="shared" si="119"/>
        <v>5.2160423645745402</v>
      </c>
      <c r="Z249">
        <f t="shared" si="120"/>
        <v>1.7151553176002228</v>
      </c>
      <c r="AA249">
        <f t="shared" si="121"/>
        <v>-42.252940362677009</v>
      </c>
      <c r="AB249">
        <f t="shared" si="122"/>
        <v>5.4287464963584222</v>
      </c>
      <c r="AC249">
        <f t="shared" si="123"/>
        <v>0.4532823060269866</v>
      </c>
      <c r="AD249">
        <f t="shared" si="124"/>
        <v>189.74639010497523</v>
      </c>
      <c r="AE249">
        <f t="shared" si="125"/>
        <v>25.040386249353222</v>
      </c>
      <c r="AF249">
        <f t="shared" si="126"/>
        <v>0.95660713273504883</v>
      </c>
      <c r="AG249">
        <f t="shared" si="127"/>
        <v>14.224967403802921</v>
      </c>
      <c r="AH249">
        <v>1601.438735286619</v>
      </c>
      <c r="AI249">
        <v>1580.931393939393</v>
      </c>
      <c r="AJ249">
        <v>1.7696679863110301</v>
      </c>
      <c r="AK249">
        <v>64.11169264173391</v>
      </c>
      <c r="AL249">
        <f t="shared" si="128"/>
        <v>0.95811656151195035</v>
      </c>
      <c r="AM249">
        <v>33.640429026153583</v>
      </c>
      <c r="AN249">
        <v>34.494121818181817</v>
      </c>
      <c r="AO249">
        <v>3.9042765215899621E-5</v>
      </c>
      <c r="AP249">
        <v>93.4431284046358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46976.761625695421</v>
      </c>
      <c r="AV249">
        <f t="shared" si="132"/>
        <v>1199.997142857143</v>
      </c>
      <c r="AW249">
        <f t="shared" si="133"/>
        <v>1025.9238993084286</v>
      </c>
      <c r="AX249">
        <f t="shared" si="134"/>
        <v>0.8549386183251626</v>
      </c>
      <c r="AY249">
        <f t="shared" si="135"/>
        <v>0.18843153336756369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1673983998.5</v>
      </c>
      <c r="BF249">
        <v>1523.85</v>
      </c>
      <c r="BG249">
        <v>1548.31</v>
      </c>
      <c r="BH249">
        <v>34.492528571428572</v>
      </c>
      <c r="BI249">
        <v>33.639957142857142</v>
      </c>
      <c r="BJ249">
        <v>1531.288571428571</v>
      </c>
      <c r="BK249">
        <v>34.287300000000002</v>
      </c>
      <c r="BL249">
        <v>649.99457142857148</v>
      </c>
      <c r="BM249">
        <v>101.0881428571429</v>
      </c>
      <c r="BN249">
        <v>0.1001264285714286</v>
      </c>
      <c r="BO249">
        <v>33.569514285714277</v>
      </c>
      <c r="BP249">
        <v>33.532999999999987</v>
      </c>
      <c r="BQ249">
        <v>999.89999999999986</v>
      </c>
      <c r="BR249">
        <v>0</v>
      </c>
      <c r="BS249">
        <v>0</v>
      </c>
      <c r="BT249">
        <v>8953.75</v>
      </c>
      <c r="BU249">
        <v>0</v>
      </c>
      <c r="BV249">
        <v>1487.851428571428</v>
      </c>
      <c r="BW249">
        <v>-24.459214285714289</v>
      </c>
      <c r="BX249">
        <v>1578.288571428571</v>
      </c>
      <c r="BY249">
        <v>1602.207142857143</v>
      </c>
      <c r="BZ249">
        <v>0.85258542857142861</v>
      </c>
      <c r="CA249">
        <v>1548.31</v>
      </c>
      <c r="CB249">
        <v>33.639957142857142</v>
      </c>
      <c r="CC249">
        <v>3.4867885714285709</v>
      </c>
      <c r="CD249">
        <v>3.400601428571429</v>
      </c>
      <c r="CE249">
        <v>26.555542857142861</v>
      </c>
      <c r="CF249">
        <v>26.131499999999999</v>
      </c>
      <c r="CG249">
        <v>1199.997142857143</v>
      </c>
      <c r="CH249">
        <v>0.49996200000000007</v>
      </c>
      <c r="CI249">
        <v>0.50003800000000009</v>
      </c>
      <c r="CJ249">
        <v>0</v>
      </c>
      <c r="CK249">
        <v>938.22457142857127</v>
      </c>
      <c r="CL249">
        <v>4.9990899999999998</v>
      </c>
      <c r="CM249">
        <v>10260.6</v>
      </c>
      <c r="CN249">
        <v>9557.6928571428562</v>
      </c>
      <c r="CO249">
        <v>43.811999999999998</v>
      </c>
      <c r="CP249">
        <v>46.061999999999998</v>
      </c>
      <c r="CQ249">
        <v>44.758857142857153</v>
      </c>
      <c r="CR249">
        <v>44.607000000000014</v>
      </c>
      <c r="CS249">
        <v>45.061999999999998</v>
      </c>
      <c r="CT249">
        <v>597.45428571428567</v>
      </c>
      <c r="CU249">
        <v>597.5428571428572</v>
      </c>
      <c r="CV249">
        <v>0</v>
      </c>
      <c r="CW249">
        <v>1673984001.0999999</v>
      </c>
      <c r="CX249">
        <v>0</v>
      </c>
      <c r="CY249">
        <v>1673981072</v>
      </c>
      <c r="CZ249" t="s">
        <v>356</v>
      </c>
      <c r="DA249">
        <v>1673981071.5</v>
      </c>
      <c r="DB249">
        <v>1673981072</v>
      </c>
      <c r="DC249">
        <v>22</v>
      </c>
      <c r="DD249">
        <v>6.0000000000000001E-3</v>
      </c>
      <c r="DE249">
        <v>1.4999999999999999E-2</v>
      </c>
      <c r="DF249">
        <v>-5.52</v>
      </c>
      <c r="DG249">
        <v>0.19600000000000001</v>
      </c>
      <c r="DH249">
        <v>415</v>
      </c>
      <c r="DI249">
        <v>30</v>
      </c>
      <c r="DJ249">
        <v>0.47</v>
      </c>
      <c r="DK249">
        <v>0.06</v>
      </c>
      <c r="DL249">
        <v>-24.309165</v>
      </c>
      <c r="DM249">
        <v>-1.0148848030018049</v>
      </c>
      <c r="DN249">
        <v>0.14508643725379691</v>
      </c>
      <c r="DO249">
        <v>0</v>
      </c>
      <c r="DP249">
        <v>0.84079962500000005</v>
      </c>
      <c r="DQ249">
        <v>8.0950818011255629E-2</v>
      </c>
      <c r="DR249">
        <v>7.9935485351860427E-3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3.29609</v>
      </c>
      <c r="EB249">
        <v>2.62507</v>
      </c>
      <c r="EC249">
        <v>0.24260399999999999</v>
      </c>
      <c r="ED249">
        <v>0.242622</v>
      </c>
      <c r="EE249">
        <v>0.14036799999999999</v>
      </c>
      <c r="EF249">
        <v>0.136659</v>
      </c>
      <c r="EG249">
        <v>22813.8</v>
      </c>
      <c r="EH249">
        <v>23202.1</v>
      </c>
      <c r="EI249">
        <v>28038.7</v>
      </c>
      <c r="EJ249">
        <v>29502.7</v>
      </c>
      <c r="EK249">
        <v>33180.199999999997</v>
      </c>
      <c r="EL249">
        <v>35374.6</v>
      </c>
      <c r="EM249">
        <v>39584</v>
      </c>
      <c r="EN249">
        <v>42176.2</v>
      </c>
      <c r="EO249">
        <v>2.2229800000000002</v>
      </c>
      <c r="EP249">
        <v>2.1811699999999998</v>
      </c>
      <c r="EQ249">
        <v>0.112176</v>
      </c>
      <c r="ER249">
        <v>0</v>
      </c>
      <c r="ES249">
        <v>31.7239</v>
      </c>
      <c r="ET249">
        <v>999.9</v>
      </c>
      <c r="EU249">
        <v>70.400000000000006</v>
      </c>
      <c r="EV249">
        <v>34.700000000000003</v>
      </c>
      <c r="EW249">
        <v>38.686700000000002</v>
      </c>
      <c r="EX249">
        <v>57.48</v>
      </c>
      <c r="EY249">
        <v>-5.4927900000000003</v>
      </c>
      <c r="EZ249">
        <v>2</v>
      </c>
      <c r="FA249">
        <v>0.51071100000000003</v>
      </c>
      <c r="FB249">
        <v>0.44975500000000002</v>
      </c>
      <c r="FC249">
        <v>20.269300000000001</v>
      </c>
      <c r="FD249">
        <v>5.21699</v>
      </c>
      <c r="FE249">
        <v>12.0099</v>
      </c>
      <c r="FF249">
        <v>4.9863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1.86585</v>
      </c>
      <c r="FM249">
        <v>1.8622799999999999</v>
      </c>
      <c r="FN249">
        <v>1.8643099999999999</v>
      </c>
      <c r="FO249">
        <v>1.8603499999999999</v>
      </c>
      <c r="FP249">
        <v>1.86111</v>
      </c>
      <c r="FQ249">
        <v>1.8602000000000001</v>
      </c>
      <c r="FR249">
        <v>1.86189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-7.45</v>
      </c>
      <c r="GH249">
        <v>0.20519999999999999</v>
      </c>
      <c r="GI249">
        <v>-4.1132035990306486</v>
      </c>
      <c r="GJ249">
        <v>-4.0977002334145526E-3</v>
      </c>
      <c r="GK249">
        <v>1.9870096767282211E-6</v>
      </c>
      <c r="GL249">
        <v>-4.7591234531596528E-10</v>
      </c>
      <c r="GM249">
        <v>0.20524595206377749</v>
      </c>
      <c r="GN249">
        <v>0</v>
      </c>
      <c r="GO249">
        <v>0</v>
      </c>
      <c r="GP249">
        <v>0</v>
      </c>
      <c r="GQ249">
        <v>6</v>
      </c>
      <c r="GR249">
        <v>2093</v>
      </c>
      <c r="GS249">
        <v>4</v>
      </c>
      <c r="GT249">
        <v>31</v>
      </c>
      <c r="GU249">
        <v>48.8</v>
      </c>
      <c r="GV249">
        <v>48.8</v>
      </c>
      <c r="GW249">
        <v>3.9453100000000001</v>
      </c>
      <c r="GX249">
        <v>2.50244</v>
      </c>
      <c r="GY249">
        <v>2.04834</v>
      </c>
      <c r="GZ249">
        <v>2.6245099999999999</v>
      </c>
      <c r="HA249">
        <v>2.1972700000000001</v>
      </c>
      <c r="HB249">
        <v>2.2900399999999999</v>
      </c>
      <c r="HC249">
        <v>40.171300000000002</v>
      </c>
      <c r="HD249">
        <v>15.0602</v>
      </c>
      <c r="HE249">
        <v>18</v>
      </c>
      <c r="HF249">
        <v>709.36500000000001</v>
      </c>
      <c r="HG249">
        <v>750.82299999999998</v>
      </c>
      <c r="HH249">
        <v>31.001300000000001</v>
      </c>
      <c r="HI249">
        <v>33.8125</v>
      </c>
      <c r="HJ249">
        <v>30.001000000000001</v>
      </c>
      <c r="HK249">
        <v>33.594999999999999</v>
      </c>
      <c r="HL249">
        <v>33.588799999999999</v>
      </c>
      <c r="HM249">
        <v>78.927700000000002</v>
      </c>
      <c r="HN249">
        <v>15.6998</v>
      </c>
      <c r="HO249">
        <v>100</v>
      </c>
      <c r="HP249">
        <v>31</v>
      </c>
      <c r="HQ249">
        <v>1561.7</v>
      </c>
      <c r="HR249">
        <v>33.671999999999997</v>
      </c>
      <c r="HS249">
        <v>98.809600000000003</v>
      </c>
      <c r="HT249">
        <v>97.796700000000001</v>
      </c>
    </row>
    <row r="250" spans="1:228" x14ac:dyDescent="0.3">
      <c r="A250">
        <v>235</v>
      </c>
      <c r="B250">
        <v>1673984004.5</v>
      </c>
      <c r="C250">
        <v>934.40000009536743</v>
      </c>
      <c r="D250" t="s">
        <v>829</v>
      </c>
      <c r="E250" t="s">
        <v>830</v>
      </c>
      <c r="F250">
        <v>4</v>
      </c>
      <c r="G250">
        <v>1673984002.1875</v>
      </c>
      <c r="H250">
        <f t="shared" si="102"/>
        <v>9.7278562630313489E-4</v>
      </c>
      <c r="I250">
        <f t="shared" si="103"/>
        <v>0.97278562630313492</v>
      </c>
      <c r="J250">
        <f t="shared" si="104"/>
        <v>14.466104705032764</v>
      </c>
      <c r="K250">
        <f t="shared" si="105"/>
        <v>1530.05125</v>
      </c>
      <c r="L250">
        <f t="shared" si="106"/>
        <v>1071.4585195484815</v>
      </c>
      <c r="M250">
        <f t="shared" si="107"/>
        <v>108.41762067590504</v>
      </c>
      <c r="N250">
        <f t="shared" si="108"/>
        <v>154.82122080386182</v>
      </c>
      <c r="O250">
        <f t="shared" si="109"/>
        <v>5.5407991729569506E-2</v>
      </c>
      <c r="P250">
        <f t="shared" si="110"/>
        <v>2.7694875829308376</v>
      </c>
      <c r="Q250">
        <f t="shared" si="111"/>
        <v>5.4799445308723285E-2</v>
      </c>
      <c r="R250">
        <f t="shared" si="112"/>
        <v>3.4303771768898199E-2</v>
      </c>
      <c r="S250">
        <f t="shared" si="113"/>
        <v>226.11412836191715</v>
      </c>
      <c r="T250">
        <f t="shared" si="114"/>
        <v>34.71409281373063</v>
      </c>
      <c r="U250">
        <f t="shared" si="115"/>
        <v>33.548212499999998</v>
      </c>
      <c r="V250">
        <f t="shared" si="116"/>
        <v>5.209828340477106</v>
      </c>
      <c r="W250">
        <f t="shared" si="117"/>
        <v>66.880645714511616</v>
      </c>
      <c r="X250">
        <f t="shared" si="118"/>
        <v>3.4908094113117891</v>
      </c>
      <c r="Y250">
        <f t="shared" si="119"/>
        <v>5.2194612866220593</v>
      </c>
      <c r="Z250">
        <f t="shared" si="120"/>
        <v>1.7190189291653168</v>
      </c>
      <c r="AA250">
        <f t="shared" si="121"/>
        <v>-42.899846119968245</v>
      </c>
      <c r="AB250">
        <f t="shared" si="122"/>
        <v>4.9290506385248385</v>
      </c>
      <c r="AC250">
        <f t="shared" si="123"/>
        <v>0.40986570749188028</v>
      </c>
      <c r="AD250">
        <f t="shared" si="124"/>
        <v>188.55319858796562</v>
      </c>
      <c r="AE250">
        <f t="shared" si="125"/>
        <v>24.83490543118462</v>
      </c>
      <c r="AF250">
        <f t="shared" si="126"/>
        <v>0.96842627109896628</v>
      </c>
      <c r="AG250">
        <f t="shared" si="127"/>
        <v>14.466104705032764</v>
      </c>
      <c r="AH250">
        <v>1608.202989903891</v>
      </c>
      <c r="AI250">
        <v>1587.784181818181</v>
      </c>
      <c r="AJ250">
        <v>1.6882090052526331</v>
      </c>
      <c r="AK250">
        <v>64.11169264173391</v>
      </c>
      <c r="AL250">
        <f t="shared" si="128"/>
        <v>0.97278562630313492</v>
      </c>
      <c r="AM250">
        <v>33.636053261929277</v>
      </c>
      <c r="AN250">
        <v>34.502087272727259</v>
      </c>
      <c r="AO250">
        <v>1.6637491838715951E-4</v>
      </c>
      <c r="AP250">
        <v>93.4431284046358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47297.58910726833</v>
      </c>
      <c r="AV250">
        <f t="shared" si="132"/>
        <v>1199.97875</v>
      </c>
      <c r="AW250">
        <f t="shared" si="133"/>
        <v>1025.9083260942575</v>
      </c>
      <c r="AX250">
        <f t="shared" si="134"/>
        <v>0.85493874461881725</v>
      </c>
      <c r="AY250">
        <f t="shared" si="135"/>
        <v>0.18843177711431736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1673984002.1875</v>
      </c>
      <c r="BF250">
        <v>1530.05125</v>
      </c>
      <c r="BG250">
        <v>1554.34375</v>
      </c>
      <c r="BH250">
        <v>34.4986125</v>
      </c>
      <c r="BI250">
        <v>33.635512499999997</v>
      </c>
      <c r="BJ250">
        <v>1537.4962499999999</v>
      </c>
      <c r="BK250">
        <v>34.293362500000001</v>
      </c>
      <c r="BL250">
        <v>649.99437499999999</v>
      </c>
      <c r="BM250">
        <v>101.08725</v>
      </c>
      <c r="BN250">
        <v>9.970096249999999E-2</v>
      </c>
      <c r="BO250">
        <v>33.581225000000003</v>
      </c>
      <c r="BP250">
        <v>33.548212499999998</v>
      </c>
      <c r="BQ250">
        <v>999.9</v>
      </c>
      <c r="BR250">
        <v>0</v>
      </c>
      <c r="BS250">
        <v>0</v>
      </c>
      <c r="BT250">
        <v>9016.2487500000007</v>
      </c>
      <c r="BU250">
        <v>0</v>
      </c>
      <c r="BV250">
        <v>1485.57375</v>
      </c>
      <c r="BW250">
        <v>-24.296375000000001</v>
      </c>
      <c r="BX250">
        <v>1584.71875</v>
      </c>
      <c r="BY250">
        <v>1608.44625</v>
      </c>
      <c r="BZ250">
        <v>0.8631120000000001</v>
      </c>
      <c r="CA250">
        <v>1554.34375</v>
      </c>
      <c r="CB250">
        <v>33.635512499999997</v>
      </c>
      <c r="CC250">
        <v>3.4873725000000002</v>
      </c>
      <c r="CD250">
        <v>3.4001225000000002</v>
      </c>
      <c r="CE250">
        <v>26.558375000000002</v>
      </c>
      <c r="CF250">
        <v>26.129112500000002</v>
      </c>
      <c r="CG250">
        <v>1199.97875</v>
      </c>
      <c r="CH250">
        <v>0.49995650000000003</v>
      </c>
      <c r="CI250">
        <v>0.50004350000000009</v>
      </c>
      <c r="CJ250">
        <v>0</v>
      </c>
      <c r="CK250">
        <v>937.96662500000002</v>
      </c>
      <c r="CL250">
        <v>4.9990899999999998</v>
      </c>
      <c r="CM250">
        <v>10259.8125</v>
      </c>
      <c r="CN250">
        <v>9557.536250000001</v>
      </c>
      <c r="CO250">
        <v>43.835624999999993</v>
      </c>
      <c r="CP250">
        <v>46.061999999999998</v>
      </c>
      <c r="CQ250">
        <v>44.780999999999999</v>
      </c>
      <c r="CR250">
        <v>44.625</v>
      </c>
      <c r="CS250">
        <v>45.061999999999998</v>
      </c>
      <c r="CT250">
        <v>597.44000000000005</v>
      </c>
      <c r="CU250">
        <v>597.53874999999994</v>
      </c>
      <c r="CV250">
        <v>0</v>
      </c>
      <c r="CW250">
        <v>1673984004.7</v>
      </c>
      <c r="CX250">
        <v>0</v>
      </c>
      <c r="CY250">
        <v>1673981072</v>
      </c>
      <c r="CZ250" t="s">
        <v>356</v>
      </c>
      <c r="DA250">
        <v>1673981071.5</v>
      </c>
      <c r="DB250">
        <v>1673981072</v>
      </c>
      <c r="DC250">
        <v>22</v>
      </c>
      <c r="DD250">
        <v>6.0000000000000001E-3</v>
      </c>
      <c r="DE250">
        <v>1.4999999999999999E-2</v>
      </c>
      <c r="DF250">
        <v>-5.52</v>
      </c>
      <c r="DG250">
        <v>0.19600000000000001</v>
      </c>
      <c r="DH250">
        <v>415</v>
      </c>
      <c r="DI250">
        <v>30</v>
      </c>
      <c r="DJ250">
        <v>0.47</v>
      </c>
      <c r="DK250">
        <v>0.06</v>
      </c>
      <c r="DL250">
        <v>-24.316495</v>
      </c>
      <c r="DM250">
        <v>-0.96325553470913794</v>
      </c>
      <c r="DN250">
        <v>0.14746936113986511</v>
      </c>
      <c r="DO250">
        <v>0</v>
      </c>
      <c r="DP250">
        <v>0.84716602499999993</v>
      </c>
      <c r="DQ250">
        <v>8.0779643527205083E-2</v>
      </c>
      <c r="DR250">
        <v>8.0539039337687059E-3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3.2959299999999998</v>
      </c>
      <c r="EB250">
        <v>2.6252599999999999</v>
      </c>
      <c r="EC250">
        <v>0.243203</v>
      </c>
      <c r="ED250">
        <v>0.243226</v>
      </c>
      <c r="EE250">
        <v>0.14038400000000001</v>
      </c>
      <c r="EF250">
        <v>0.13663500000000001</v>
      </c>
      <c r="EG250">
        <v>22795</v>
      </c>
      <c r="EH250">
        <v>23183.200000000001</v>
      </c>
      <c r="EI250">
        <v>28038</v>
      </c>
      <c r="EJ250">
        <v>29502.5</v>
      </c>
      <c r="EK250">
        <v>33179.300000000003</v>
      </c>
      <c r="EL250">
        <v>35375.300000000003</v>
      </c>
      <c r="EM250">
        <v>39583.699999999997</v>
      </c>
      <c r="EN250">
        <v>42175.8</v>
      </c>
      <c r="EO250">
        <v>2.2229999999999999</v>
      </c>
      <c r="EP250">
        <v>2.1811699999999998</v>
      </c>
      <c r="EQ250">
        <v>0.112645</v>
      </c>
      <c r="ER250">
        <v>0</v>
      </c>
      <c r="ES250">
        <v>31.733699999999999</v>
      </c>
      <c r="ET250">
        <v>999.9</v>
      </c>
      <c r="EU250">
        <v>70.400000000000006</v>
      </c>
      <c r="EV250">
        <v>34.700000000000003</v>
      </c>
      <c r="EW250">
        <v>38.689700000000002</v>
      </c>
      <c r="EX250">
        <v>57.39</v>
      </c>
      <c r="EY250">
        <v>-5.4767599999999996</v>
      </c>
      <c r="EZ250">
        <v>2</v>
      </c>
      <c r="FA250">
        <v>0.51141499999999995</v>
      </c>
      <c r="FB250">
        <v>0.45746199999999998</v>
      </c>
      <c r="FC250">
        <v>20.269400000000001</v>
      </c>
      <c r="FD250">
        <v>5.2168400000000004</v>
      </c>
      <c r="FE250">
        <v>12.0099</v>
      </c>
      <c r="FF250">
        <v>4.9859999999999998</v>
      </c>
      <c r="FG250">
        <v>3.28443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1.8622399999999999</v>
      </c>
      <c r="FN250">
        <v>1.8643099999999999</v>
      </c>
      <c r="FO250">
        <v>1.8603499999999999</v>
      </c>
      <c r="FP250">
        <v>1.8611</v>
      </c>
      <c r="FQ250">
        <v>1.8602000000000001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-7.45</v>
      </c>
      <c r="GH250">
        <v>0.20530000000000001</v>
      </c>
      <c r="GI250">
        <v>-4.1132035990306486</v>
      </c>
      <c r="GJ250">
        <v>-4.0977002334145526E-3</v>
      </c>
      <c r="GK250">
        <v>1.9870096767282211E-6</v>
      </c>
      <c r="GL250">
        <v>-4.7591234531596528E-10</v>
      </c>
      <c r="GM250">
        <v>0.20524595206377749</v>
      </c>
      <c r="GN250">
        <v>0</v>
      </c>
      <c r="GO250">
        <v>0</v>
      </c>
      <c r="GP250">
        <v>0</v>
      </c>
      <c r="GQ250">
        <v>6</v>
      </c>
      <c r="GR250">
        <v>2093</v>
      </c>
      <c r="GS250">
        <v>4</v>
      </c>
      <c r="GT250">
        <v>31</v>
      </c>
      <c r="GU250">
        <v>48.9</v>
      </c>
      <c r="GV250">
        <v>48.9</v>
      </c>
      <c r="GW250">
        <v>3.9599600000000001</v>
      </c>
      <c r="GX250">
        <v>2.49146</v>
      </c>
      <c r="GY250">
        <v>2.04834</v>
      </c>
      <c r="GZ250">
        <v>2.6232899999999999</v>
      </c>
      <c r="HA250">
        <v>2.1972700000000001</v>
      </c>
      <c r="HB250">
        <v>2.36938</v>
      </c>
      <c r="HC250">
        <v>40.171300000000002</v>
      </c>
      <c r="HD250">
        <v>15.0777</v>
      </c>
      <c r="HE250">
        <v>18</v>
      </c>
      <c r="HF250">
        <v>709.47799999999995</v>
      </c>
      <c r="HG250">
        <v>750.92499999999995</v>
      </c>
      <c r="HH250">
        <v>31.001799999999999</v>
      </c>
      <c r="HI250">
        <v>33.820900000000002</v>
      </c>
      <c r="HJ250">
        <v>30.001000000000001</v>
      </c>
      <c r="HK250">
        <v>33.603200000000001</v>
      </c>
      <c r="HL250">
        <v>33.597000000000001</v>
      </c>
      <c r="HM250">
        <v>79.195400000000006</v>
      </c>
      <c r="HN250">
        <v>15.6998</v>
      </c>
      <c r="HO250">
        <v>100</v>
      </c>
      <c r="HP250">
        <v>31</v>
      </c>
      <c r="HQ250">
        <v>1568.42</v>
      </c>
      <c r="HR250">
        <v>33.671900000000001</v>
      </c>
      <c r="HS250">
        <v>98.808099999999996</v>
      </c>
      <c r="HT250">
        <v>97.7958</v>
      </c>
    </row>
    <row r="251" spans="1:228" x14ac:dyDescent="0.3">
      <c r="A251">
        <v>236</v>
      </c>
      <c r="B251">
        <v>1673984008.5</v>
      </c>
      <c r="C251">
        <v>938.40000009536743</v>
      </c>
      <c r="D251" t="s">
        <v>831</v>
      </c>
      <c r="E251" t="s">
        <v>832</v>
      </c>
      <c r="F251">
        <v>4</v>
      </c>
      <c r="G251">
        <v>1673984006.5</v>
      </c>
      <c r="H251">
        <f t="shared" si="102"/>
        <v>9.7773723925021036E-4</v>
      </c>
      <c r="I251">
        <f t="shared" si="103"/>
        <v>0.97773723925021039</v>
      </c>
      <c r="J251">
        <f t="shared" si="104"/>
        <v>14.587514743262755</v>
      </c>
      <c r="K251">
        <f t="shared" si="105"/>
        <v>1537.04</v>
      </c>
      <c r="L251">
        <f t="shared" si="106"/>
        <v>1075.0416432002637</v>
      </c>
      <c r="M251">
        <f t="shared" si="107"/>
        <v>108.7793416743271</v>
      </c>
      <c r="N251">
        <f t="shared" si="108"/>
        <v>155.5271838859932</v>
      </c>
      <c r="O251">
        <f t="shared" si="109"/>
        <v>5.5465045661121398E-2</v>
      </c>
      <c r="P251">
        <f t="shared" si="110"/>
        <v>2.7700064170833483</v>
      </c>
      <c r="Q251">
        <f t="shared" si="111"/>
        <v>5.4855365649238964E-2</v>
      </c>
      <c r="R251">
        <f t="shared" si="112"/>
        <v>3.4338822329186253E-2</v>
      </c>
      <c r="S251">
        <f t="shared" si="113"/>
        <v>226.13429271841301</v>
      </c>
      <c r="T251">
        <f t="shared" si="114"/>
        <v>34.731873106486674</v>
      </c>
      <c r="U251">
        <f t="shared" si="115"/>
        <v>33.572957142857142</v>
      </c>
      <c r="V251">
        <f t="shared" si="116"/>
        <v>5.2170472983299021</v>
      </c>
      <c r="W251">
        <f t="shared" si="117"/>
        <v>66.814734567980963</v>
      </c>
      <c r="X251">
        <f t="shared" si="118"/>
        <v>3.4911207470097061</v>
      </c>
      <c r="Y251">
        <f t="shared" si="119"/>
        <v>5.2250761296636581</v>
      </c>
      <c r="Z251">
        <f t="shared" si="120"/>
        <v>1.725926551320196</v>
      </c>
      <c r="AA251">
        <f t="shared" si="121"/>
        <v>-43.118212250934278</v>
      </c>
      <c r="AB251">
        <f t="shared" si="122"/>
        <v>4.1046227340404728</v>
      </c>
      <c r="AC251">
        <f t="shared" si="123"/>
        <v>0.34132147385741951</v>
      </c>
      <c r="AD251">
        <f t="shared" si="124"/>
        <v>187.46202467537663</v>
      </c>
      <c r="AE251">
        <f t="shared" si="125"/>
        <v>25.128529631914002</v>
      </c>
      <c r="AF251">
        <f t="shared" si="126"/>
        <v>0.9774260258014793</v>
      </c>
      <c r="AG251">
        <f t="shared" si="127"/>
        <v>14.587514743262755</v>
      </c>
      <c r="AH251">
        <v>1615.2155535707291</v>
      </c>
      <c r="AI251">
        <v>1594.5561212121211</v>
      </c>
      <c r="AJ251">
        <v>1.720170040555715</v>
      </c>
      <c r="AK251">
        <v>64.11169264173391</v>
      </c>
      <c r="AL251">
        <f t="shared" si="128"/>
        <v>0.97773723925021039</v>
      </c>
      <c r="AM251">
        <v>33.631015141548673</v>
      </c>
      <c r="AN251">
        <v>34.502250303030301</v>
      </c>
      <c r="AO251">
        <v>2.992399007830434E-5</v>
      </c>
      <c r="AP251">
        <v>93.4431284046358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47308.865252829703</v>
      </c>
      <c r="AV251">
        <f t="shared" si="132"/>
        <v>1200.088571428571</v>
      </c>
      <c r="AW251">
        <f t="shared" si="133"/>
        <v>1026.0019423411463</v>
      </c>
      <c r="AX251">
        <f t="shared" si="134"/>
        <v>0.85493851601286885</v>
      </c>
      <c r="AY251">
        <f t="shared" si="135"/>
        <v>0.18843133590483699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1673984006.5</v>
      </c>
      <c r="BF251">
        <v>1537.04</v>
      </c>
      <c r="BG251">
        <v>1561.6228571428569</v>
      </c>
      <c r="BH251">
        <v>34.501957142857137</v>
      </c>
      <c r="BI251">
        <v>33.63082857142858</v>
      </c>
      <c r="BJ251">
        <v>1544.497142857143</v>
      </c>
      <c r="BK251">
        <v>34.296685714285722</v>
      </c>
      <c r="BL251">
        <v>649.98642857142852</v>
      </c>
      <c r="BM251">
        <v>101.0861428571429</v>
      </c>
      <c r="BN251">
        <v>0.1000226857142857</v>
      </c>
      <c r="BO251">
        <v>33.600442857142859</v>
      </c>
      <c r="BP251">
        <v>33.572957142857142</v>
      </c>
      <c r="BQ251">
        <v>999.89999999999986</v>
      </c>
      <c r="BR251">
        <v>0</v>
      </c>
      <c r="BS251">
        <v>0</v>
      </c>
      <c r="BT251">
        <v>9019.1071428571431</v>
      </c>
      <c r="BU251">
        <v>0</v>
      </c>
      <c r="BV251">
        <v>1483.014285714286</v>
      </c>
      <c r="BW251">
        <v>-24.581057142857141</v>
      </c>
      <c r="BX251">
        <v>1591.967142857143</v>
      </c>
      <c r="BY251">
        <v>1615.97</v>
      </c>
      <c r="BZ251">
        <v>0.8711270000000001</v>
      </c>
      <c r="CA251">
        <v>1561.6228571428569</v>
      </c>
      <c r="CB251">
        <v>33.63082857142858</v>
      </c>
      <c r="CC251">
        <v>3.4876685714285718</v>
      </c>
      <c r="CD251">
        <v>3.399607142857143</v>
      </c>
      <c r="CE251">
        <v>26.559842857142851</v>
      </c>
      <c r="CF251">
        <v>26.126571428571431</v>
      </c>
      <c r="CG251">
        <v>1200.088571428571</v>
      </c>
      <c r="CH251">
        <v>0.49996571428571418</v>
      </c>
      <c r="CI251">
        <v>0.50003428571428576</v>
      </c>
      <c r="CJ251">
        <v>0</v>
      </c>
      <c r="CK251">
        <v>937.93228571428585</v>
      </c>
      <c r="CL251">
        <v>4.9990899999999998</v>
      </c>
      <c r="CM251">
        <v>10259.77142857143</v>
      </c>
      <c r="CN251">
        <v>9558.4499999999989</v>
      </c>
      <c r="CO251">
        <v>43.875</v>
      </c>
      <c r="CP251">
        <v>46.061999999999998</v>
      </c>
      <c r="CQ251">
        <v>44.776571428571437</v>
      </c>
      <c r="CR251">
        <v>44.625</v>
      </c>
      <c r="CS251">
        <v>45.107000000000014</v>
      </c>
      <c r="CT251">
        <v>597.50571428571413</v>
      </c>
      <c r="CU251">
        <v>597.58571428571429</v>
      </c>
      <c r="CV251">
        <v>0</v>
      </c>
      <c r="CW251">
        <v>1673984008.9000001</v>
      </c>
      <c r="CX251">
        <v>0</v>
      </c>
      <c r="CY251">
        <v>1673981072</v>
      </c>
      <c r="CZ251" t="s">
        <v>356</v>
      </c>
      <c r="DA251">
        <v>1673981071.5</v>
      </c>
      <c r="DB251">
        <v>1673981072</v>
      </c>
      <c r="DC251">
        <v>22</v>
      </c>
      <c r="DD251">
        <v>6.0000000000000001E-3</v>
      </c>
      <c r="DE251">
        <v>1.4999999999999999E-2</v>
      </c>
      <c r="DF251">
        <v>-5.52</v>
      </c>
      <c r="DG251">
        <v>0.19600000000000001</v>
      </c>
      <c r="DH251">
        <v>415</v>
      </c>
      <c r="DI251">
        <v>30</v>
      </c>
      <c r="DJ251">
        <v>0.47</v>
      </c>
      <c r="DK251">
        <v>0.06</v>
      </c>
      <c r="DL251">
        <v>-24.405919512195119</v>
      </c>
      <c r="DM251">
        <v>-0.5067324041811968</v>
      </c>
      <c r="DN251">
        <v>0.11143334050171801</v>
      </c>
      <c r="DO251">
        <v>0</v>
      </c>
      <c r="DP251">
        <v>0.85416151219512182</v>
      </c>
      <c r="DQ251">
        <v>0.10424002787456429</v>
      </c>
      <c r="DR251">
        <v>1.0604989122985079E-2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370</v>
      </c>
      <c r="EA251">
        <v>3.2960699999999998</v>
      </c>
      <c r="EB251">
        <v>2.6255000000000002</v>
      </c>
      <c r="EC251">
        <v>0.24382599999999999</v>
      </c>
      <c r="ED251">
        <v>0.24385100000000001</v>
      </c>
      <c r="EE251">
        <v>0.14038900000000001</v>
      </c>
      <c r="EF251">
        <v>0.13663</v>
      </c>
      <c r="EG251">
        <v>22775.7</v>
      </c>
      <c r="EH251">
        <v>23163.7</v>
      </c>
      <c r="EI251">
        <v>28037.4</v>
      </c>
      <c r="EJ251">
        <v>29502.2</v>
      </c>
      <c r="EK251">
        <v>33178.5</v>
      </c>
      <c r="EL251">
        <v>35375.4</v>
      </c>
      <c r="EM251">
        <v>39582.9</v>
      </c>
      <c r="EN251">
        <v>42175.6</v>
      </c>
      <c r="EO251">
        <v>2.2228300000000001</v>
      </c>
      <c r="EP251">
        <v>2.1808999999999998</v>
      </c>
      <c r="EQ251">
        <v>0.11343499999999999</v>
      </c>
      <c r="ER251">
        <v>0</v>
      </c>
      <c r="ES251">
        <v>31.7456</v>
      </c>
      <c r="ET251">
        <v>999.9</v>
      </c>
      <c r="EU251">
        <v>70.400000000000006</v>
      </c>
      <c r="EV251">
        <v>34.700000000000003</v>
      </c>
      <c r="EW251">
        <v>38.688000000000002</v>
      </c>
      <c r="EX251">
        <v>57.27</v>
      </c>
      <c r="EY251">
        <v>-5.5448700000000004</v>
      </c>
      <c r="EZ251">
        <v>2</v>
      </c>
      <c r="FA251">
        <v>0.51209099999999996</v>
      </c>
      <c r="FB251">
        <v>0.46598600000000001</v>
      </c>
      <c r="FC251">
        <v>20.269300000000001</v>
      </c>
      <c r="FD251">
        <v>5.2166899999999998</v>
      </c>
      <c r="FE251">
        <v>12.0099</v>
      </c>
      <c r="FF251">
        <v>4.9863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1.86585</v>
      </c>
      <c r="FM251">
        <v>1.86222</v>
      </c>
      <c r="FN251">
        <v>1.8643099999999999</v>
      </c>
      <c r="FO251">
        <v>1.8603499999999999</v>
      </c>
      <c r="FP251">
        <v>1.8611</v>
      </c>
      <c r="FQ251">
        <v>1.8602000000000001</v>
      </c>
      <c r="FR251">
        <v>1.86188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-7.46</v>
      </c>
      <c r="GH251">
        <v>0.20530000000000001</v>
      </c>
      <c r="GI251">
        <v>-4.1132035990306486</v>
      </c>
      <c r="GJ251">
        <v>-4.0977002334145526E-3</v>
      </c>
      <c r="GK251">
        <v>1.9870096767282211E-6</v>
      </c>
      <c r="GL251">
        <v>-4.7591234531596528E-10</v>
      </c>
      <c r="GM251">
        <v>0.20524595206377749</v>
      </c>
      <c r="GN251">
        <v>0</v>
      </c>
      <c r="GO251">
        <v>0</v>
      </c>
      <c r="GP251">
        <v>0</v>
      </c>
      <c r="GQ251">
        <v>6</v>
      </c>
      <c r="GR251">
        <v>2093</v>
      </c>
      <c r="GS251">
        <v>4</v>
      </c>
      <c r="GT251">
        <v>31</v>
      </c>
      <c r="GU251">
        <v>49</v>
      </c>
      <c r="GV251">
        <v>48.9</v>
      </c>
      <c r="GW251">
        <v>3.9721700000000002</v>
      </c>
      <c r="GX251">
        <v>2.49146</v>
      </c>
      <c r="GY251">
        <v>2.04834</v>
      </c>
      <c r="GZ251">
        <v>2.6245099999999999</v>
      </c>
      <c r="HA251">
        <v>2.1972700000000001</v>
      </c>
      <c r="HB251">
        <v>2.3315399999999999</v>
      </c>
      <c r="HC251">
        <v>40.171300000000002</v>
      </c>
      <c r="HD251">
        <v>15.0952</v>
      </c>
      <c r="HE251">
        <v>18</v>
      </c>
      <c r="HF251">
        <v>709.42399999999998</v>
      </c>
      <c r="HG251">
        <v>750.76199999999994</v>
      </c>
      <c r="HH251">
        <v>31.002199999999998</v>
      </c>
      <c r="HI251">
        <v>33.83</v>
      </c>
      <c r="HJ251">
        <v>30.000900000000001</v>
      </c>
      <c r="HK251">
        <v>33.611600000000003</v>
      </c>
      <c r="HL251">
        <v>33.6053</v>
      </c>
      <c r="HM251">
        <v>79.460400000000007</v>
      </c>
      <c r="HN251">
        <v>15.6998</v>
      </c>
      <c r="HO251">
        <v>100</v>
      </c>
      <c r="HP251">
        <v>31</v>
      </c>
      <c r="HQ251">
        <v>1575.13</v>
      </c>
      <c r="HR251">
        <v>33.669400000000003</v>
      </c>
      <c r="HS251">
        <v>98.806200000000004</v>
      </c>
      <c r="HT251">
        <v>97.795199999999994</v>
      </c>
    </row>
    <row r="252" spans="1:228" x14ac:dyDescent="0.3">
      <c r="A252">
        <v>237</v>
      </c>
      <c r="B252">
        <v>1673984012.5</v>
      </c>
      <c r="C252">
        <v>942.40000009536743</v>
      </c>
      <c r="D252" t="s">
        <v>833</v>
      </c>
      <c r="E252" t="s">
        <v>834</v>
      </c>
      <c r="F252">
        <v>4</v>
      </c>
      <c r="G252">
        <v>1673984010.1875</v>
      </c>
      <c r="H252">
        <f t="shared" si="102"/>
        <v>9.8232676252087798E-4</v>
      </c>
      <c r="I252">
        <f t="shared" si="103"/>
        <v>0.98232676252087792</v>
      </c>
      <c r="J252">
        <f t="shared" si="104"/>
        <v>14.28348043959387</v>
      </c>
      <c r="K252">
        <f t="shared" si="105"/>
        <v>1543.2562499999999</v>
      </c>
      <c r="L252">
        <f t="shared" si="106"/>
        <v>1090.630761860707</v>
      </c>
      <c r="M252">
        <f t="shared" si="107"/>
        <v>110.3563329468529</v>
      </c>
      <c r="N252">
        <f t="shared" si="108"/>
        <v>156.15559958784937</v>
      </c>
      <c r="O252">
        <f t="shared" si="109"/>
        <v>5.5590249356393694E-2</v>
      </c>
      <c r="P252">
        <f t="shared" si="110"/>
        <v>2.7656681996195513</v>
      </c>
      <c r="Q252">
        <f t="shared" si="111"/>
        <v>5.4976880910296275E-2</v>
      </c>
      <c r="R252">
        <f t="shared" si="112"/>
        <v>3.4415095257303636E-2</v>
      </c>
      <c r="S252">
        <f t="shared" si="113"/>
        <v>226.11035923620224</v>
      </c>
      <c r="T252">
        <f t="shared" si="114"/>
        <v>34.749015397639361</v>
      </c>
      <c r="U252">
        <f t="shared" si="115"/>
        <v>33.588099999999997</v>
      </c>
      <c r="V252">
        <f t="shared" si="116"/>
        <v>5.2214693384702988</v>
      </c>
      <c r="W252">
        <f t="shared" si="117"/>
        <v>66.755374558112948</v>
      </c>
      <c r="X252">
        <f t="shared" si="118"/>
        <v>3.4913220146356925</v>
      </c>
      <c r="Y252">
        <f t="shared" si="119"/>
        <v>5.230023856126178</v>
      </c>
      <c r="Z252">
        <f t="shared" si="120"/>
        <v>1.7301473238346063</v>
      </c>
      <c r="AA252">
        <f t="shared" si="121"/>
        <v>-43.320610227170718</v>
      </c>
      <c r="AB252">
        <f t="shared" si="122"/>
        <v>4.363117875153212</v>
      </c>
      <c r="AC252">
        <f t="shared" si="123"/>
        <v>0.36344285609620069</v>
      </c>
      <c r="AD252">
        <f t="shared" si="124"/>
        <v>187.51630974028095</v>
      </c>
      <c r="AE252">
        <f t="shared" si="125"/>
        <v>25.065501968821856</v>
      </c>
      <c r="AF252">
        <f t="shared" si="126"/>
        <v>0.98225757322590379</v>
      </c>
      <c r="AG252">
        <f t="shared" si="127"/>
        <v>14.28348043959387</v>
      </c>
      <c r="AH252">
        <v>1622.0965257873229</v>
      </c>
      <c r="AI252">
        <v>1601.59</v>
      </c>
      <c r="AJ252">
        <v>1.755653417438654</v>
      </c>
      <c r="AK252">
        <v>64.11169264173391</v>
      </c>
      <c r="AL252">
        <f t="shared" si="128"/>
        <v>0.98232676252087792</v>
      </c>
      <c r="AM252">
        <v>33.628845052695219</v>
      </c>
      <c r="AN252">
        <v>34.50415757575756</v>
      </c>
      <c r="AO252">
        <v>2.6162359493528829E-5</v>
      </c>
      <c r="AP252">
        <v>93.4431284046358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47187.158745020984</v>
      </c>
      <c r="AV252">
        <f t="shared" si="132"/>
        <v>1199.9637499999999</v>
      </c>
      <c r="AW252">
        <f t="shared" si="133"/>
        <v>1025.8950135938869</v>
      </c>
      <c r="AX252">
        <f t="shared" si="134"/>
        <v>0.85493833759052063</v>
      </c>
      <c r="AY252">
        <f t="shared" si="135"/>
        <v>0.18843099154970494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1673984010.1875</v>
      </c>
      <c r="BF252">
        <v>1543.2562499999999</v>
      </c>
      <c r="BG252">
        <v>1567.7925</v>
      </c>
      <c r="BH252">
        <v>34.504075</v>
      </c>
      <c r="BI252">
        <v>33.628675000000001</v>
      </c>
      <c r="BJ252">
        <v>1550.7225000000001</v>
      </c>
      <c r="BK252">
        <v>34.2988</v>
      </c>
      <c r="BL252">
        <v>650.01075000000003</v>
      </c>
      <c r="BM252">
        <v>101.08562499999999</v>
      </c>
      <c r="BN252">
        <v>0.1001629</v>
      </c>
      <c r="BO252">
        <v>33.617362499999999</v>
      </c>
      <c r="BP252">
        <v>33.588099999999997</v>
      </c>
      <c r="BQ252">
        <v>999.9</v>
      </c>
      <c r="BR252">
        <v>0</v>
      </c>
      <c r="BS252">
        <v>0</v>
      </c>
      <c r="BT252">
        <v>8996.09375</v>
      </c>
      <c r="BU252">
        <v>0</v>
      </c>
      <c r="BV252">
        <v>1488.7437500000001</v>
      </c>
      <c r="BW252">
        <v>-24.535162499999998</v>
      </c>
      <c r="BX252">
        <v>1598.4075</v>
      </c>
      <c r="BY252">
        <v>1622.3487500000001</v>
      </c>
      <c r="BZ252">
        <v>0.87538162500000005</v>
      </c>
      <c r="CA252">
        <v>1567.7925</v>
      </c>
      <c r="CB252">
        <v>33.628675000000001</v>
      </c>
      <c r="CC252">
        <v>3.4878650000000002</v>
      </c>
      <c r="CD252">
        <v>3.399375</v>
      </c>
      <c r="CE252">
        <v>26.5608</v>
      </c>
      <c r="CF252">
        <v>26.125387499999999</v>
      </c>
      <c r="CG252">
        <v>1199.9637499999999</v>
      </c>
      <c r="CH252">
        <v>0.49997024999999989</v>
      </c>
      <c r="CI252">
        <v>0.50002974999999994</v>
      </c>
      <c r="CJ252">
        <v>0</v>
      </c>
      <c r="CK252">
        <v>937.73949999999991</v>
      </c>
      <c r="CL252">
        <v>4.9990899999999998</v>
      </c>
      <c r="CM252">
        <v>10257.5</v>
      </c>
      <c r="CN252">
        <v>9557.4724999999999</v>
      </c>
      <c r="CO252">
        <v>43.875</v>
      </c>
      <c r="CP252">
        <v>46.061999999999998</v>
      </c>
      <c r="CQ252">
        <v>44.811999999999998</v>
      </c>
      <c r="CR252">
        <v>44.648249999999997</v>
      </c>
      <c r="CS252">
        <v>45.125</v>
      </c>
      <c r="CT252">
        <v>597.44875000000002</v>
      </c>
      <c r="CU252">
        <v>597.51499999999999</v>
      </c>
      <c r="CV252">
        <v>0</v>
      </c>
      <c r="CW252">
        <v>1673984013.0999999</v>
      </c>
      <c r="CX252">
        <v>0</v>
      </c>
      <c r="CY252">
        <v>1673981072</v>
      </c>
      <c r="CZ252" t="s">
        <v>356</v>
      </c>
      <c r="DA252">
        <v>1673981071.5</v>
      </c>
      <c r="DB252">
        <v>1673981072</v>
      </c>
      <c r="DC252">
        <v>22</v>
      </c>
      <c r="DD252">
        <v>6.0000000000000001E-3</v>
      </c>
      <c r="DE252">
        <v>1.4999999999999999E-2</v>
      </c>
      <c r="DF252">
        <v>-5.52</v>
      </c>
      <c r="DG252">
        <v>0.19600000000000001</v>
      </c>
      <c r="DH252">
        <v>415</v>
      </c>
      <c r="DI252">
        <v>30</v>
      </c>
      <c r="DJ252">
        <v>0.47</v>
      </c>
      <c r="DK252">
        <v>0.06</v>
      </c>
      <c r="DL252">
        <v>-24.44845121951219</v>
      </c>
      <c r="DM252">
        <v>-0.43214634146348668</v>
      </c>
      <c r="DN252">
        <v>0.1047368878153465</v>
      </c>
      <c r="DO252">
        <v>0</v>
      </c>
      <c r="DP252">
        <v>0.86049968292682932</v>
      </c>
      <c r="DQ252">
        <v>0.1137998048780493</v>
      </c>
      <c r="DR252">
        <v>1.1398827597905919E-2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370</v>
      </c>
      <c r="EA252">
        <v>3.2961800000000001</v>
      </c>
      <c r="EB252">
        <v>2.6252599999999999</v>
      </c>
      <c r="EC252">
        <v>0.244447</v>
      </c>
      <c r="ED252">
        <v>0.24446699999999999</v>
      </c>
      <c r="EE252">
        <v>0.14038100000000001</v>
      </c>
      <c r="EF252">
        <v>0.13661499999999999</v>
      </c>
      <c r="EG252">
        <v>22756.7</v>
      </c>
      <c r="EH252">
        <v>23144.5</v>
      </c>
      <c r="EI252">
        <v>28037.200000000001</v>
      </c>
      <c r="EJ252">
        <v>29501.9</v>
      </c>
      <c r="EK252">
        <v>33178.400000000001</v>
      </c>
      <c r="EL252">
        <v>35375.800000000003</v>
      </c>
      <c r="EM252">
        <v>39582.5</v>
      </c>
      <c r="EN252">
        <v>42175.4</v>
      </c>
      <c r="EO252">
        <v>2.22275</v>
      </c>
      <c r="EP252">
        <v>2.1807500000000002</v>
      </c>
      <c r="EQ252">
        <v>0.113204</v>
      </c>
      <c r="ER252">
        <v>0</v>
      </c>
      <c r="ES252">
        <v>31.760200000000001</v>
      </c>
      <c r="ET252">
        <v>999.9</v>
      </c>
      <c r="EU252">
        <v>70.400000000000006</v>
      </c>
      <c r="EV252">
        <v>34.700000000000003</v>
      </c>
      <c r="EW252">
        <v>38.691299999999998</v>
      </c>
      <c r="EX252">
        <v>57.42</v>
      </c>
      <c r="EY252">
        <v>-5.6570499999999999</v>
      </c>
      <c r="EZ252">
        <v>2</v>
      </c>
      <c r="FA252">
        <v>0.51288599999999995</v>
      </c>
      <c r="FB252">
        <v>0.47462700000000002</v>
      </c>
      <c r="FC252">
        <v>20.268999999999998</v>
      </c>
      <c r="FD252">
        <v>5.21699</v>
      </c>
      <c r="FE252">
        <v>12.0099</v>
      </c>
      <c r="FF252">
        <v>4.9862500000000001</v>
      </c>
      <c r="FG252">
        <v>3.2845800000000001</v>
      </c>
      <c r="FH252">
        <v>9999</v>
      </c>
      <c r="FI252">
        <v>9999</v>
      </c>
      <c r="FJ252">
        <v>9999</v>
      </c>
      <c r="FK252">
        <v>999.9</v>
      </c>
      <c r="FL252">
        <v>1.86588</v>
      </c>
      <c r="FM252">
        <v>1.8622700000000001</v>
      </c>
      <c r="FN252">
        <v>1.8643000000000001</v>
      </c>
      <c r="FO252">
        <v>1.8603499999999999</v>
      </c>
      <c r="FP252">
        <v>1.8611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-7.47</v>
      </c>
      <c r="GH252">
        <v>0.20519999999999999</v>
      </c>
      <c r="GI252">
        <v>-4.1132035990306486</v>
      </c>
      <c r="GJ252">
        <v>-4.0977002334145526E-3</v>
      </c>
      <c r="GK252">
        <v>1.9870096767282211E-6</v>
      </c>
      <c r="GL252">
        <v>-4.7591234531596528E-10</v>
      </c>
      <c r="GM252">
        <v>0.20524595206377749</v>
      </c>
      <c r="GN252">
        <v>0</v>
      </c>
      <c r="GO252">
        <v>0</v>
      </c>
      <c r="GP252">
        <v>0</v>
      </c>
      <c r="GQ252">
        <v>6</v>
      </c>
      <c r="GR252">
        <v>2093</v>
      </c>
      <c r="GS252">
        <v>4</v>
      </c>
      <c r="GT252">
        <v>31</v>
      </c>
      <c r="GU252">
        <v>49</v>
      </c>
      <c r="GV252">
        <v>49</v>
      </c>
      <c r="GW252">
        <v>3.9855999999999998</v>
      </c>
      <c r="GX252">
        <v>2.50122</v>
      </c>
      <c r="GY252">
        <v>2.04834</v>
      </c>
      <c r="GZ252">
        <v>2.6245099999999999</v>
      </c>
      <c r="HA252">
        <v>2.1972700000000001</v>
      </c>
      <c r="HB252">
        <v>2.33765</v>
      </c>
      <c r="HC252">
        <v>40.171300000000002</v>
      </c>
      <c r="HD252">
        <v>15.103899999999999</v>
      </c>
      <c r="HE252">
        <v>18</v>
      </c>
      <c r="HF252">
        <v>709.46100000000001</v>
      </c>
      <c r="HG252">
        <v>750.72799999999995</v>
      </c>
      <c r="HH252">
        <v>31.002300000000002</v>
      </c>
      <c r="HI252">
        <v>33.839100000000002</v>
      </c>
      <c r="HJ252">
        <v>30.001000000000001</v>
      </c>
      <c r="HK252">
        <v>33.620600000000003</v>
      </c>
      <c r="HL252">
        <v>33.6143</v>
      </c>
      <c r="HM252">
        <v>79.723799999999997</v>
      </c>
      <c r="HN252">
        <v>15.6998</v>
      </c>
      <c r="HO252">
        <v>100</v>
      </c>
      <c r="HP252">
        <v>31</v>
      </c>
      <c r="HQ252">
        <v>1581.83</v>
      </c>
      <c r="HR252">
        <v>33.662999999999997</v>
      </c>
      <c r="HS252">
        <v>98.805199999999999</v>
      </c>
      <c r="HT252">
        <v>97.794499999999999</v>
      </c>
    </row>
    <row r="253" spans="1:228" x14ac:dyDescent="0.3">
      <c r="A253">
        <v>238</v>
      </c>
      <c r="B253">
        <v>1673984016.5</v>
      </c>
      <c r="C253">
        <v>946.40000009536743</v>
      </c>
      <c r="D253" t="s">
        <v>835</v>
      </c>
      <c r="E253" t="s">
        <v>836</v>
      </c>
      <c r="F253">
        <v>4</v>
      </c>
      <c r="G253">
        <v>1673984014.5</v>
      </c>
      <c r="H253">
        <f t="shared" si="102"/>
        <v>9.7523686624199099E-4</v>
      </c>
      <c r="I253">
        <f t="shared" si="103"/>
        <v>0.97523686624199102</v>
      </c>
      <c r="J253">
        <f t="shared" si="104"/>
        <v>14.418324590190601</v>
      </c>
      <c r="K253">
        <f t="shared" si="105"/>
        <v>1550.55</v>
      </c>
      <c r="L253">
        <f t="shared" si="106"/>
        <v>1090.0171375588088</v>
      </c>
      <c r="M253">
        <f t="shared" si="107"/>
        <v>110.29295285310846</v>
      </c>
      <c r="N253">
        <f t="shared" si="108"/>
        <v>156.89178835242001</v>
      </c>
      <c r="O253">
        <f t="shared" si="109"/>
        <v>5.5082850146431252E-2</v>
      </c>
      <c r="P253">
        <f t="shared" si="110"/>
        <v>2.7645390719898373</v>
      </c>
      <c r="Q253">
        <f t="shared" si="111"/>
        <v>5.4480319099867676E-2</v>
      </c>
      <c r="R253">
        <f t="shared" si="112"/>
        <v>3.4103785161180358E-2</v>
      </c>
      <c r="S253">
        <f t="shared" si="113"/>
        <v>226.12034837920913</v>
      </c>
      <c r="T253">
        <f t="shared" si="114"/>
        <v>34.759556626669607</v>
      </c>
      <c r="U253">
        <f t="shared" si="115"/>
        <v>33.597271428571432</v>
      </c>
      <c r="V253">
        <f t="shared" si="116"/>
        <v>5.224149177897309</v>
      </c>
      <c r="W253">
        <f t="shared" si="117"/>
        <v>66.716499956437218</v>
      </c>
      <c r="X253">
        <f t="shared" si="118"/>
        <v>3.4908746337773939</v>
      </c>
      <c r="Y253">
        <f t="shared" si="119"/>
        <v>5.2324007345360943</v>
      </c>
      <c r="Z253">
        <f t="shared" si="120"/>
        <v>1.7332745441199151</v>
      </c>
      <c r="AA253">
        <f t="shared" si="121"/>
        <v>-43.007945801271802</v>
      </c>
      <c r="AB253">
        <f t="shared" si="122"/>
        <v>4.2051087876723559</v>
      </c>
      <c r="AC253">
        <f t="shared" si="123"/>
        <v>0.3504535918147198</v>
      </c>
      <c r="AD253">
        <f t="shared" si="124"/>
        <v>187.6679649574244</v>
      </c>
      <c r="AE253">
        <f t="shared" si="125"/>
        <v>25.078417770648734</v>
      </c>
      <c r="AF253">
        <f t="shared" si="126"/>
        <v>0.97993023636137444</v>
      </c>
      <c r="AG253">
        <f t="shared" si="127"/>
        <v>14.418324590190601</v>
      </c>
      <c r="AH253">
        <v>1629.1714298502191</v>
      </c>
      <c r="AI253">
        <v>1608.5715757575761</v>
      </c>
      <c r="AJ253">
        <v>1.746653857320275</v>
      </c>
      <c r="AK253">
        <v>64.11169264173391</v>
      </c>
      <c r="AL253">
        <f t="shared" si="128"/>
        <v>0.97523686624199102</v>
      </c>
      <c r="AM253">
        <v>33.627028543105951</v>
      </c>
      <c r="AN253">
        <v>34.496627878787884</v>
      </c>
      <c r="AO253">
        <v>-7.9066704497209855E-5</v>
      </c>
      <c r="AP253">
        <v>93.4431284046358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47154.922353604816</v>
      </c>
      <c r="AV253">
        <f t="shared" si="132"/>
        <v>1200.015714285714</v>
      </c>
      <c r="AW253">
        <f t="shared" si="133"/>
        <v>1025.939542165393</v>
      </c>
      <c r="AX253">
        <f t="shared" si="134"/>
        <v>0.85493842284895716</v>
      </c>
      <c r="AY253">
        <f t="shared" si="135"/>
        <v>0.18843115609848732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1673984014.5</v>
      </c>
      <c r="BF253">
        <v>1550.55</v>
      </c>
      <c r="BG253">
        <v>1575.101428571428</v>
      </c>
      <c r="BH253">
        <v>34.500057142857138</v>
      </c>
      <c r="BI253">
        <v>33.626728571428558</v>
      </c>
      <c r="BJ253">
        <v>1558.022857142857</v>
      </c>
      <c r="BK253">
        <v>34.294814285714288</v>
      </c>
      <c r="BL253">
        <v>650.01142857142861</v>
      </c>
      <c r="BM253">
        <v>101.0847142857143</v>
      </c>
      <c r="BN253">
        <v>9.9890114285714288E-2</v>
      </c>
      <c r="BO253">
        <v>33.625485714285723</v>
      </c>
      <c r="BP253">
        <v>33.597271428571432</v>
      </c>
      <c r="BQ253">
        <v>999.89999999999986</v>
      </c>
      <c r="BR253">
        <v>0</v>
      </c>
      <c r="BS253">
        <v>0</v>
      </c>
      <c r="BT253">
        <v>8990.1785714285706</v>
      </c>
      <c r="BU253">
        <v>0</v>
      </c>
      <c r="BV253">
        <v>1494.1357142857139</v>
      </c>
      <c r="BW253">
        <v>-24.549757142857139</v>
      </c>
      <c r="BX253">
        <v>1605.957142857143</v>
      </c>
      <c r="BY253">
        <v>1629.908571428572</v>
      </c>
      <c r="BZ253">
        <v>0.87331414285714293</v>
      </c>
      <c r="CA253">
        <v>1575.101428571428</v>
      </c>
      <c r="CB253">
        <v>33.626728571428558</v>
      </c>
      <c r="CC253">
        <v>3.4874214285714289</v>
      </c>
      <c r="CD253">
        <v>3.3991442857142862</v>
      </c>
      <c r="CE253">
        <v>26.558628571428571</v>
      </c>
      <c r="CF253">
        <v>26.124228571428571</v>
      </c>
      <c r="CG253">
        <v>1200.015714285714</v>
      </c>
      <c r="CH253">
        <v>0.4999697142857143</v>
      </c>
      <c r="CI253">
        <v>0.50003028571428576</v>
      </c>
      <c r="CJ253">
        <v>0</v>
      </c>
      <c r="CK253">
        <v>937.77942857142841</v>
      </c>
      <c r="CL253">
        <v>4.9990899999999998</v>
      </c>
      <c r="CM253">
        <v>10256.414285714291</v>
      </c>
      <c r="CN253">
        <v>9557.8985714285718</v>
      </c>
      <c r="CO253">
        <v>43.892714285714291</v>
      </c>
      <c r="CP253">
        <v>46.08</v>
      </c>
      <c r="CQ253">
        <v>44.811999999999998</v>
      </c>
      <c r="CR253">
        <v>44.686999999999998</v>
      </c>
      <c r="CS253">
        <v>45.125</v>
      </c>
      <c r="CT253">
        <v>597.47142857142842</v>
      </c>
      <c r="CU253">
        <v>597.54428571428582</v>
      </c>
      <c r="CV253">
        <v>0</v>
      </c>
      <c r="CW253">
        <v>1673984016.7</v>
      </c>
      <c r="CX253">
        <v>0</v>
      </c>
      <c r="CY253">
        <v>1673981072</v>
      </c>
      <c r="CZ253" t="s">
        <v>356</v>
      </c>
      <c r="DA253">
        <v>1673981071.5</v>
      </c>
      <c r="DB253">
        <v>1673981072</v>
      </c>
      <c r="DC253">
        <v>22</v>
      </c>
      <c r="DD253">
        <v>6.0000000000000001E-3</v>
      </c>
      <c r="DE253">
        <v>1.4999999999999999E-2</v>
      </c>
      <c r="DF253">
        <v>-5.52</v>
      </c>
      <c r="DG253">
        <v>0.19600000000000001</v>
      </c>
      <c r="DH253">
        <v>415</v>
      </c>
      <c r="DI253">
        <v>30</v>
      </c>
      <c r="DJ253">
        <v>0.47</v>
      </c>
      <c r="DK253">
        <v>0.06</v>
      </c>
      <c r="DL253">
        <v>-24.478697560975611</v>
      </c>
      <c r="DM253">
        <v>-0.62063414634149416</v>
      </c>
      <c r="DN253">
        <v>0.1119193884286644</v>
      </c>
      <c r="DO253">
        <v>0</v>
      </c>
      <c r="DP253">
        <v>0.86616246341463421</v>
      </c>
      <c r="DQ253">
        <v>8.9521421602787532E-2</v>
      </c>
      <c r="DR253">
        <v>9.6024282398943332E-3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3.2959800000000001</v>
      </c>
      <c r="EB253">
        <v>2.6251099999999998</v>
      </c>
      <c r="EC253">
        <v>0.245064</v>
      </c>
      <c r="ED253">
        <v>0.24506800000000001</v>
      </c>
      <c r="EE253">
        <v>0.140352</v>
      </c>
      <c r="EF253">
        <v>0.136602</v>
      </c>
      <c r="EG253">
        <v>22737.8</v>
      </c>
      <c r="EH253">
        <v>23125.5</v>
      </c>
      <c r="EI253">
        <v>28037</v>
      </c>
      <c r="EJ253">
        <v>29501.3</v>
      </c>
      <c r="EK253">
        <v>33179.5</v>
      </c>
      <c r="EL253">
        <v>35375.599999999999</v>
      </c>
      <c r="EM253">
        <v>39582.400000000001</v>
      </c>
      <c r="EN253">
        <v>42174.5</v>
      </c>
      <c r="EO253">
        <v>2.22228</v>
      </c>
      <c r="EP253">
        <v>2.1808200000000002</v>
      </c>
      <c r="EQ253">
        <v>0.112832</v>
      </c>
      <c r="ER253">
        <v>0</v>
      </c>
      <c r="ES253">
        <v>31.770700000000001</v>
      </c>
      <c r="ET253">
        <v>999.9</v>
      </c>
      <c r="EU253">
        <v>70.3</v>
      </c>
      <c r="EV253">
        <v>34.700000000000003</v>
      </c>
      <c r="EW253">
        <v>38.634799999999998</v>
      </c>
      <c r="EX253">
        <v>57.51</v>
      </c>
      <c r="EY253">
        <v>-5.6169900000000004</v>
      </c>
      <c r="EZ253">
        <v>2</v>
      </c>
      <c r="FA253">
        <v>0.51378299999999999</v>
      </c>
      <c r="FB253">
        <v>0.48229300000000003</v>
      </c>
      <c r="FC253">
        <v>20.2685</v>
      </c>
      <c r="FD253">
        <v>5.21549</v>
      </c>
      <c r="FE253">
        <v>12.0099</v>
      </c>
      <c r="FF253">
        <v>4.9851999999999999</v>
      </c>
      <c r="FG253">
        <v>3.2842500000000001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1.8622700000000001</v>
      </c>
      <c r="FN253">
        <v>1.8643099999999999</v>
      </c>
      <c r="FO253">
        <v>1.8603499999999999</v>
      </c>
      <c r="FP253">
        <v>1.86111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-7.47</v>
      </c>
      <c r="GH253">
        <v>0.20530000000000001</v>
      </c>
      <c r="GI253">
        <v>-4.1132035990306486</v>
      </c>
      <c r="GJ253">
        <v>-4.0977002334145526E-3</v>
      </c>
      <c r="GK253">
        <v>1.9870096767282211E-6</v>
      </c>
      <c r="GL253">
        <v>-4.7591234531596528E-10</v>
      </c>
      <c r="GM253">
        <v>0.20524595206377749</v>
      </c>
      <c r="GN253">
        <v>0</v>
      </c>
      <c r="GO253">
        <v>0</v>
      </c>
      <c r="GP253">
        <v>0</v>
      </c>
      <c r="GQ253">
        <v>6</v>
      </c>
      <c r="GR253">
        <v>2093</v>
      </c>
      <c r="GS253">
        <v>4</v>
      </c>
      <c r="GT253">
        <v>31</v>
      </c>
      <c r="GU253">
        <v>49.1</v>
      </c>
      <c r="GV253">
        <v>49.1</v>
      </c>
      <c r="GW253">
        <v>3.9990199999999998</v>
      </c>
      <c r="GX253">
        <v>2.50122</v>
      </c>
      <c r="GY253">
        <v>2.04834</v>
      </c>
      <c r="GZ253">
        <v>2.6245099999999999</v>
      </c>
      <c r="HA253">
        <v>2.1972700000000001</v>
      </c>
      <c r="HB253">
        <v>2.3303199999999999</v>
      </c>
      <c r="HC253">
        <v>40.171300000000002</v>
      </c>
      <c r="HD253">
        <v>15.0777</v>
      </c>
      <c r="HE253">
        <v>18</v>
      </c>
      <c r="HF253">
        <v>709.154</v>
      </c>
      <c r="HG253">
        <v>750.91200000000003</v>
      </c>
      <c r="HH253">
        <v>31.002199999999998</v>
      </c>
      <c r="HI253">
        <v>33.848300000000002</v>
      </c>
      <c r="HJ253">
        <v>30.001000000000001</v>
      </c>
      <c r="HK253">
        <v>33.628900000000002</v>
      </c>
      <c r="HL253">
        <v>33.6233</v>
      </c>
      <c r="HM253">
        <v>79.979900000000001</v>
      </c>
      <c r="HN253">
        <v>15.4131</v>
      </c>
      <c r="HO253">
        <v>100</v>
      </c>
      <c r="HP253">
        <v>31</v>
      </c>
      <c r="HQ253">
        <v>1588.54</v>
      </c>
      <c r="HR253">
        <v>33.790300000000002</v>
      </c>
      <c r="HS253">
        <v>98.8048</v>
      </c>
      <c r="HT253">
        <v>97.792400000000001</v>
      </c>
    </row>
    <row r="254" spans="1:228" x14ac:dyDescent="0.3">
      <c r="A254">
        <v>239</v>
      </c>
      <c r="B254">
        <v>1673984020.5</v>
      </c>
      <c r="C254">
        <v>950.40000009536743</v>
      </c>
      <c r="D254" t="s">
        <v>837</v>
      </c>
      <c r="E254" t="s">
        <v>838</v>
      </c>
      <c r="F254">
        <v>4</v>
      </c>
      <c r="G254">
        <v>1673984018.1875</v>
      </c>
      <c r="H254">
        <f t="shared" si="102"/>
        <v>9.6672196898504664E-4</v>
      </c>
      <c r="I254">
        <f t="shared" si="103"/>
        <v>0.96672196898504659</v>
      </c>
      <c r="J254">
        <f t="shared" si="104"/>
        <v>14.708614270814845</v>
      </c>
      <c r="K254">
        <f t="shared" si="105"/>
        <v>1556.6075000000001</v>
      </c>
      <c r="L254">
        <f t="shared" si="106"/>
        <v>1083.6997723098543</v>
      </c>
      <c r="M254">
        <f t="shared" si="107"/>
        <v>109.6525214170297</v>
      </c>
      <c r="N254">
        <f t="shared" si="108"/>
        <v>157.5029741566247</v>
      </c>
      <c r="O254">
        <f t="shared" si="109"/>
        <v>5.4589303373875082E-2</v>
      </c>
      <c r="P254">
        <f t="shared" si="110"/>
        <v>2.7656034126949796</v>
      </c>
      <c r="Q254">
        <f t="shared" si="111"/>
        <v>5.3997683940662913E-2</v>
      </c>
      <c r="R254">
        <f t="shared" si="112"/>
        <v>3.3801172739124155E-2</v>
      </c>
      <c r="S254">
        <f t="shared" si="113"/>
        <v>226.11211761128541</v>
      </c>
      <c r="T254">
        <f t="shared" si="114"/>
        <v>34.759493533523539</v>
      </c>
      <c r="U254">
        <f t="shared" si="115"/>
        <v>33.595300000000002</v>
      </c>
      <c r="V254">
        <f t="shared" si="116"/>
        <v>5.2235730367315014</v>
      </c>
      <c r="W254">
        <f t="shared" si="117"/>
        <v>66.708588741714365</v>
      </c>
      <c r="X254">
        <f t="shared" si="118"/>
        <v>3.4900827955550575</v>
      </c>
      <c r="Y254">
        <f t="shared" si="119"/>
        <v>5.2318342531096462</v>
      </c>
      <c r="Z254">
        <f t="shared" si="120"/>
        <v>1.7334902411764439</v>
      </c>
      <c r="AA254">
        <f t="shared" si="121"/>
        <v>-42.63243883224056</v>
      </c>
      <c r="AB254">
        <f t="shared" si="122"/>
        <v>4.2120527159822148</v>
      </c>
      <c r="AC254">
        <f t="shared" si="123"/>
        <v>0.35089049678695738</v>
      </c>
      <c r="AD254">
        <f t="shared" si="124"/>
        <v>188.04262199181403</v>
      </c>
      <c r="AE254">
        <f t="shared" si="125"/>
        <v>24.923190091441505</v>
      </c>
      <c r="AF254">
        <f t="shared" si="126"/>
        <v>0.96060373076702488</v>
      </c>
      <c r="AG254">
        <f t="shared" si="127"/>
        <v>14.708614270814845</v>
      </c>
      <c r="AH254">
        <v>1635.766007824182</v>
      </c>
      <c r="AI254">
        <v>1615.2274545454541</v>
      </c>
      <c r="AJ254">
        <v>1.6599273491862641</v>
      </c>
      <c r="AK254">
        <v>64.11169264173391</v>
      </c>
      <c r="AL254">
        <f t="shared" si="128"/>
        <v>0.96672196898504659</v>
      </c>
      <c r="AM254">
        <v>33.630721581371439</v>
      </c>
      <c r="AN254">
        <v>34.492821212121207</v>
      </c>
      <c r="AO254">
        <v>-9.1622419990067854E-5</v>
      </c>
      <c r="AP254">
        <v>93.4431284046358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47184.41384973377</v>
      </c>
      <c r="AV254">
        <f t="shared" si="132"/>
        <v>1199.9725000000001</v>
      </c>
      <c r="AW254">
        <f t="shared" si="133"/>
        <v>1025.9025510939302</v>
      </c>
      <c r="AX254">
        <f t="shared" si="134"/>
        <v>0.85493838491626284</v>
      </c>
      <c r="AY254">
        <f t="shared" si="135"/>
        <v>0.18843108288838736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1673984018.1875</v>
      </c>
      <c r="BF254">
        <v>1556.6075000000001</v>
      </c>
      <c r="BG254">
        <v>1580.9937500000001</v>
      </c>
      <c r="BH254">
        <v>34.4926125</v>
      </c>
      <c r="BI254">
        <v>33.636487500000001</v>
      </c>
      <c r="BJ254">
        <v>1564.09</v>
      </c>
      <c r="BK254">
        <v>34.287350000000004</v>
      </c>
      <c r="BL254">
        <v>650.00087499999995</v>
      </c>
      <c r="BM254">
        <v>101.0835</v>
      </c>
      <c r="BN254">
        <v>9.9986624999999996E-2</v>
      </c>
      <c r="BO254">
        <v>33.623550000000002</v>
      </c>
      <c r="BP254">
        <v>33.595300000000002</v>
      </c>
      <c r="BQ254">
        <v>999.9</v>
      </c>
      <c r="BR254">
        <v>0</v>
      </c>
      <c r="BS254">
        <v>0</v>
      </c>
      <c r="BT254">
        <v>8995.9387499999993</v>
      </c>
      <c r="BU254">
        <v>0</v>
      </c>
      <c r="BV254">
        <v>1500.06375</v>
      </c>
      <c r="BW254">
        <v>-24.383687500000001</v>
      </c>
      <c r="BX254">
        <v>1612.22</v>
      </c>
      <c r="BY254">
        <v>1636.0237500000001</v>
      </c>
      <c r="BZ254">
        <v>0.85610587500000002</v>
      </c>
      <c r="CA254">
        <v>1580.9937500000001</v>
      </c>
      <c r="CB254">
        <v>33.636487500000001</v>
      </c>
      <c r="CC254">
        <v>3.4866337500000002</v>
      </c>
      <c r="CD254">
        <v>3.4000962499999998</v>
      </c>
      <c r="CE254">
        <v>26.554812500000001</v>
      </c>
      <c r="CF254">
        <v>26.1289625</v>
      </c>
      <c r="CG254">
        <v>1199.9725000000001</v>
      </c>
      <c r="CH254">
        <v>0.49997200000000003</v>
      </c>
      <c r="CI254">
        <v>0.50002800000000003</v>
      </c>
      <c r="CJ254">
        <v>0</v>
      </c>
      <c r="CK254">
        <v>937.712625</v>
      </c>
      <c r="CL254">
        <v>4.9990899999999998</v>
      </c>
      <c r="CM254">
        <v>10255.1</v>
      </c>
      <c r="CN254">
        <v>9557.5450000000001</v>
      </c>
      <c r="CO254">
        <v>43.882750000000001</v>
      </c>
      <c r="CP254">
        <v>46.117125000000001</v>
      </c>
      <c r="CQ254">
        <v>44.811999999999998</v>
      </c>
      <c r="CR254">
        <v>44.686999999999998</v>
      </c>
      <c r="CS254">
        <v>45.125</v>
      </c>
      <c r="CT254">
        <v>597.45124999999996</v>
      </c>
      <c r="CU254">
        <v>597.52125000000001</v>
      </c>
      <c r="CV254">
        <v>0</v>
      </c>
      <c r="CW254">
        <v>1673984020.9000001</v>
      </c>
      <c r="CX254">
        <v>0</v>
      </c>
      <c r="CY254">
        <v>1673981072</v>
      </c>
      <c r="CZ254" t="s">
        <v>356</v>
      </c>
      <c r="DA254">
        <v>1673981071.5</v>
      </c>
      <c r="DB254">
        <v>1673981072</v>
      </c>
      <c r="DC254">
        <v>22</v>
      </c>
      <c r="DD254">
        <v>6.0000000000000001E-3</v>
      </c>
      <c r="DE254">
        <v>1.4999999999999999E-2</v>
      </c>
      <c r="DF254">
        <v>-5.52</v>
      </c>
      <c r="DG254">
        <v>0.19600000000000001</v>
      </c>
      <c r="DH254">
        <v>415</v>
      </c>
      <c r="DI254">
        <v>30</v>
      </c>
      <c r="DJ254">
        <v>0.47</v>
      </c>
      <c r="DK254">
        <v>0.06</v>
      </c>
      <c r="DL254">
        <v>-24.46473414634146</v>
      </c>
      <c r="DM254">
        <v>-0.27460766550524568</v>
      </c>
      <c r="DN254">
        <v>0.12007290998420971</v>
      </c>
      <c r="DO254">
        <v>0</v>
      </c>
      <c r="DP254">
        <v>0.86799060975609754</v>
      </c>
      <c r="DQ254">
        <v>5.873435540069521E-3</v>
      </c>
      <c r="DR254">
        <v>8.2358733624814558E-3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3.2959499999999999</v>
      </c>
      <c r="EB254">
        <v>2.6252499999999999</v>
      </c>
      <c r="EC254">
        <v>0.24566499999999999</v>
      </c>
      <c r="ED254">
        <v>0.24566199999999999</v>
      </c>
      <c r="EE254">
        <v>0.140346</v>
      </c>
      <c r="EF254">
        <v>0.13670099999999999</v>
      </c>
      <c r="EG254">
        <v>22718.7</v>
      </c>
      <c r="EH254">
        <v>23106.7</v>
      </c>
      <c r="EI254">
        <v>28036</v>
      </c>
      <c r="EJ254">
        <v>29500.7</v>
      </c>
      <c r="EK254">
        <v>33178.699999999997</v>
      </c>
      <c r="EL254">
        <v>35370.800000000003</v>
      </c>
      <c r="EM254">
        <v>39581.199999999997</v>
      </c>
      <c r="EN254">
        <v>42173.5</v>
      </c>
      <c r="EO254">
        <v>2.22228</v>
      </c>
      <c r="EP254">
        <v>2.1806800000000002</v>
      </c>
      <c r="EQ254">
        <v>0.112362</v>
      </c>
      <c r="ER254">
        <v>0</v>
      </c>
      <c r="ES254">
        <v>31.7728</v>
      </c>
      <c r="ET254">
        <v>999.9</v>
      </c>
      <c r="EU254">
        <v>70.3</v>
      </c>
      <c r="EV254">
        <v>34.700000000000003</v>
      </c>
      <c r="EW254">
        <v>38.635800000000003</v>
      </c>
      <c r="EX254">
        <v>57.87</v>
      </c>
      <c r="EY254">
        <v>-5.4927900000000003</v>
      </c>
      <c r="EZ254">
        <v>2</v>
      </c>
      <c r="FA254">
        <v>0.51454999999999995</v>
      </c>
      <c r="FB254">
        <v>0.48983700000000002</v>
      </c>
      <c r="FC254">
        <v>20.268799999999999</v>
      </c>
      <c r="FD254">
        <v>5.2174399999999999</v>
      </c>
      <c r="FE254">
        <v>12.0099</v>
      </c>
      <c r="FF254">
        <v>4.9868499999999996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1.86226</v>
      </c>
      <c r="FN254">
        <v>1.8643000000000001</v>
      </c>
      <c r="FO254">
        <v>1.8603499999999999</v>
      </c>
      <c r="FP254">
        <v>1.86111</v>
      </c>
      <c r="FQ254">
        <v>1.8602000000000001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-7.49</v>
      </c>
      <c r="GH254">
        <v>0.20530000000000001</v>
      </c>
      <c r="GI254">
        <v>-4.1132035990306486</v>
      </c>
      <c r="GJ254">
        <v>-4.0977002334145526E-3</v>
      </c>
      <c r="GK254">
        <v>1.9870096767282211E-6</v>
      </c>
      <c r="GL254">
        <v>-4.7591234531596528E-10</v>
      </c>
      <c r="GM254">
        <v>0.20524595206377749</v>
      </c>
      <c r="GN254">
        <v>0</v>
      </c>
      <c r="GO254">
        <v>0</v>
      </c>
      <c r="GP254">
        <v>0</v>
      </c>
      <c r="GQ254">
        <v>6</v>
      </c>
      <c r="GR254">
        <v>2093</v>
      </c>
      <c r="GS254">
        <v>4</v>
      </c>
      <c r="GT254">
        <v>31</v>
      </c>
      <c r="GU254">
        <v>49.1</v>
      </c>
      <c r="GV254">
        <v>49.1</v>
      </c>
      <c r="GW254">
        <v>4.0112300000000003</v>
      </c>
      <c r="GX254">
        <v>2.5061</v>
      </c>
      <c r="GY254">
        <v>2.04834</v>
      </c>
      <c r="GZ254">
        <v>2.6257299999999999</v>
      </c>
      <c r="HA254">
        <v>2.1972700000000001</v>
      </c>
      <c r="HB254">
        <v>2.2924799999999999</v>
      </c>
      <c r="HC254">
        <v>40.171300000000002</v>
      </c>
      <c r="HD254">
        <v>15.0602</v>
      </c>
      <c r="HE254">
        <v>18</v>
      </c>
      <c r="HF254">
        <v>709.25400000000002</v>
      </c>
      <c r="HG254">
        <v>750.87900000000002</v>
      </c>
      <c r="HH254">
        <v>31.002199999999998</v>
      </c>
      <c r="HI254">
        <v>33.857399999999998</v>
      </c>
      <c r="HJ254">
        <v>30.001000000000001</v>
      </c>
      <c r="HK254">
        <v>33.637900000000002</v>
      </c>
      <c r="HL254">
        <v>33.632300000000001</v>
      </c>
      <c r="HM254">
        <v>80.239400000000003</v>
      </c>
      <c r="HN254">
        <v>15.4131</v>
      </c>
      <c r="HO254">
        <v>100</v>
      </c>
      <c r="HP254">
        <v>31</v>
      </c>
      <c r="HQ254">
        <v>1595.22</v>
      </c>
      <c r="HR254">
        <v>33.831200000000003</v>
      </c>
      <c r="HS254">
        <v>98.801500000000004</v>
      </c>
      <c r="HT254">
        <v>97.790400000000005</v>
      </c>
    </row>
    <row r="255" spans="1:228" x14ac:dyDescent="0.3">
      <c r="A255">
        <v>240</v>
      </c>
      <c r="B255">
        <v>1673984024.5</v>
      </c>
      <c r="C255">
        <v>954.40000009536743</v>
      </c>
      <c r="D255" t="s">
        <v>839</v>
      </c>
      <c r="E255" t="s">
        <v>840</v>
      </c>
      <c r="F255">
        <v>4</v>
      </c>
      <c r="G255">
        <v>1673984022.5</v>
      </c>
      <c r="H255">
        <f t="shared" si="102"/>
        <v>9.3469861085697999E-4</v>
      </c>
      <c r="I255">
        <f t="shared" si="103"/>
        <v>0.93469861085698003</v>
      </c>
      <c r="J255">
        <f t="shared" si="104"/>
        <v>14.463895312200334</v>
      </c>
      <c r="K255">
        <f t="shared" si="105"/>
        <v>1563.748571428571</v>
      </c>
      <c r="L255">
        <f t="shared" si="106"/>
        <v>1083.310859152077</v>
      </c>
      <c r="M255">
        <f t="shared" si="107"/>
        <v>109.61260025770234</v>
      </c>
      <c r="N255">
        <f t="shared" si="108"/>
        <v>158.22471049327007</v>
      </c>
      <c r="O255">
        <f t="shared" si="109"/>
        <v>5.2763324125750334E-2</v>
      </c>
      <c r="P255">
        <f t="shared" si="110"/>
        <v>2.7647600610158176</v>
      </c>
      <c r="Q255">
        <f t="shared" si="111"/>
        <v>5.2210238395631395E-2</v>
      </c>
      <c r="R255">
        <f t="shared" si="112"/>
        <v>3.2680608323008023E-2</v>
      </c>
      <c r="S255">
        <f t="shared" si="113"/>
        <v>226.118421522034</v>
      </c>
      <c r="T255">
        <f t="shared" si="114"/>
        <v>34.776113104182421</v>
      </c>
      <c r="U255">
        <f t="shared" si="115"/>
        <v>33.597542857142862</v>
      </c>
      <c r="V255">
        <f t="shared" si="116"/>
        <v>5.2242285060096902</v>
      </c>
      <c r="W255">
        <f t="shared" si="117"/>
        <v>66.69427276381316</v>
      </c>
      <c r="X255">
        <f t="shared" si="118"/>
        <v>3.4908020312753405</v>
      </c>
      <c r="Y255">
        <f t="shared" si="119"/>
        <v>5.2340356774523107</v>
      </c>
      <c r="Z255">
        <f t="shared" si="120"/>
        <v>1.7334264747343497</v>
      </c>
      <c r="AA255">
        <f t="shared" si="121"/>
        <v>-41.22020873879282</v>
      </c>
      <c r="AB255">
        <f t="shared" si="122"/>
        <v>4.9975591161290636</v>
      </c>
      <c r="AC255">
        <f t="shared" si="123"/>
        <v>0.41647501238387585</v>
      </c>
      <c r="AD255">
        <f t="shared" si="124"/>
        <v>190.3122469117541</v>
      </c>
      <c r="AE255">
        <f t="shared" si="125"/>
        <v>25.040463526086253</v>
      </c>
      <c r="AF255">
        <f t="shared" si="126"/>
        <v>0.92334358218996848</v>
      </c>
      <c r="AG255">
        <f t="shared" si="127"/>
        <v>14.463895312200334</v>
      </c>
      <c r="AH255">
        <v>1642.8328889797911</v>
      </c>
      <c r="AI255">
        <v>1622.2254545454541</v>
      </c>
      <c r="AJ255">
        <v>1.737232081431038</v>
      </c>
      <c r="AK255">
        <v>64.11169264173391</v>
      </c>
      <c r="AL255">
        <f t="shared" si="128"/>
        <v>0.93469861085698003</v>
      </c>
      <c r="AM255">
        <v>33.673403749513369</v>
      </c>
      <c r="AN255">
        <v>34.505750909090899</v>
      </c>
      <c r="AO255">
        <v>1.197140249549273E-4</v>
      </c>
      <c r="AP255">
        <v>93.4431284046358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47160.113077635353</v>
      </c>
      <c r="AV255">
        <f t="shared" si="132"/>
        <v>1200.005714285714</v>
      </c>
      <c r="AW255">
        <f t="shared" si="133"/>
        <v>1025.9309707368047</v>
      </c>
      <c r="AX255">
        <f t="shared" si="134"/>
        <v>0.85493840447874481</v>
      </c>
      <c r="AY255">
        <f t="shared" si="135"/>
        <v>0.18843112064397768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1673984022.5</v>
      </c>
      <c r="BF255">
        <v>1563.748571428571</v>
      </c>
      <c r="BG255">
        <v>1588.1957142857141</v>
      </c>
      <c r="BH255">
        <v>34.499899999999997</v>
      </c>
      <c r="BI255">
        <v>33.676985714285713</v>
      </c>
      <c r="BJ255">
        <v>1571.2414285714281</v>
      </c>
      <c r="BK255">
        <v>34.294685714285713</v>
      </c>
      <c r="BL255">
        <v>649.99842857142846</v>
      </c>
      <c r="BM255">
        <v>101.08285714285709</v>
      </c>
      <c r="BN255">
        <v>0.1001037142857143</v>
      </c>
      <c r="BO255">
        <v>33.631071428571431</v>
      </c>
      <c r="BP255">
        <v>33.597542857142862</v>
      </c>
      <c r="BQ255">
        <v>999.89999999999986</v>
      </c>
      <c r="BR255">
        <v>0</v>
      </c>
      <c r="BS255">
        <v>0</v>
      </c>
      <c r="BT255">
        <v>8991.517142857143</v>
      </c>
      <c r="BU255">
        <v>0</v>
      </c>
      <c r="BV255">
        <v>1506.742857142857</v>
      </c>
      <c r="BW255">
        <v>-24.44772857142857</v>
      </c>
      <c r="BX255">
        <v>1619.6242857142861</v>
      </c>
      <c r="BY255">
        <v>1643.5442857142859</v>
      </c>
      <c r="BZ255">
        <v>0.82292442857142867</v>
      </c>
      <c r="CA255">
        <v>1588.1957142857141</v>
      </c>
      <c r="CB255">
        <v>33.676985714285713</v>
      </c>
      <c r="CC255">
        <v>3.4873485714285719</v>
      </c>
      <c r="CD255">
        <v>3.4041642857142862</v>
      </c>
      <c r="CE255">
        <v>26.558257142857141</v>
      </c>
      <c r="CF255">
        <v>26.1492</v>
      </c>
      <c r="CG255">
        <v>1200.005714285714</v>
      </c>
      <c r="CH255">
        <v>0.4999697142857143</v>
      </c>
      <c r="CI255">
        <v>0.50003028571428576</v>
      </c>
      <c r="CJ255">
        <v>0</v>
      </c>
      <c r="CK255">
        <v>937.30057142857152</v>
      </c>
      <c r="CL255">
        <v>4.9990899999999998</v>
      </c>
      <c r="CM255">
        <v>10254.37142857143</v>
      </c>
      <c r="CN255">
        <v>9557.8014285714307</v>
      </c>
      <c r="CO255">
        <v>43.919285714285706</v>
      </c>
      <c r="CP255">
        <v>46.125</v>
      </c>
      <c r="CQ255">
        <v>44.811999999999998</v>
      </c>
      <c r="CR255">
        <v>44.75</v>
      </c>
      <c r="CS255">
        <v>45.125</v>
      </c>
      <c r="CT255">
        <v>597.46714285714279</v>
      </c>
      <c r="CU255">
        <v>597.53857142857134</v>
      </c>
      <c r="CV255">
        <v>0</v>
      </c>
      <c r="CW255">
        <v>1673984025.0999999</v>
      </c>
      <c r="CX255">
        <v>0</v>
      </c>
      <c r="CY255">
        <v>1673981072</v>
      </c>
      <c r="CZ255" t="s">
        <v>356</v>
      </c>
      <c r="DA255">
        <v>1673981071.5</v>
      </c>
      <c r="DB255">
        <v>1673981072</v>
      </c>
      <c r="DC255">
        <v>22</v>
      </c>
      <c r="DD255">
        <v>6.0000000000000001E-3</v>
      </c>
      <c r="DE255">
        <v>1.4999999999999999E-2</v>
      </c>
      <c r="DF255">
        <v>-5.52</v>
      </c>
      <c r="DG255">
        <v>0.19600000000000001</v>
      </c>
      <c r="DH255">
        <v>415</v>
      </c>
      <c r="DI255">
        <v>30</v>
      </c>
      <c r="DJ255">
        <v>0.47</v>
      </c>
      <c r="DK255">
        <v>0.06</v>
      </c>
      <c r="DL255">
        <v>-24.491256097560971</v>
      </c>
      <c r="DM255">
        <v>0.28397351916372349</v>
      </c>
      <c r="DN255">
        <v>9.3773419315586498E-2</v>
      </c>
      <c r="DO255">
        <v>0</v>
      </c>
      <c r="DP255">
        <v>0.86149048780487802</v>
      </c>
      <c r="DQ255">
        <v>-0.1461019233449492</v>
      </c>
      <c r="DR255">
        <v>1.8743069203753179E-2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370</v>
      </c>
      <c r="EA255">
        <v>3.29596</v>
      </c>
      <c r="EB255">
        <v>2.6254200000000001</v>
      </c>
      <c r="EC255">
        <v>0.246282</v>
      </c>
      <c r="ED255">
        <v>0.246258</v>
      </c>
      <c r="EE255">
        <v>0.14038700000000001</v>
      </c>
      <c r="EF255">
        <v>0.13678000000000001</v>
      </c>
      <c r="EG255">
        <v>22699.599999999999</v>
      </c>
      <c r="EH255">
        <v>23088</v>
      </c>
      <c r="EI255">
        <v>28035.4</v>
      </c>
      <c r="EJ255">
        <v>29500.400000000001</v>
      </c>
      <c r="EK255">
        <v>33176.1</v>
      </c>
      <c r="EL255">
        <v>35367.4</v>
      </c>
      <c r="EM255">
        <v>39579.9</v>
      </c>
      <c r="EN255">
        <v>42173.3</v>
      </c>
      <c r="EO255">
        <v>2.22228</v>
      </c>
      <c r="EP255">
        <v>2.1804999999999999</v>
      </c>
      <c r="EQ255">
        <v>0.11274199999999999</v>
      </c>
      <c r="ER255">
        <v>0</v>
      </c>
      <c r="ES255">
        <v>31.7728</v>
      </c>
      <c r="ET255">
        <v>999.9</v>
      </c>
      <c r="EU255">
        <v>70.3</v>
      </c>
      <c r="EV255">
        <v>34.700000000000003</v>
      </c>
      <c r="EW255">
        <v>38.633899999999997</v>
      </c>
      <c r="EX255">
        <v>57.69</v>
      </c>
      <c r="EY255">
        <v>-5.4647399999999999</v>
      </c>
      <c r="EZ255">
        <v>2</v>
      </c>
      <c r="FA255">
        <v>0.51530200000000004</v>
      </c>
      <c r="FB255">
        <v>0.49729800000000002</v>
      </c>
      <c r="FC255">
        <v>20.268699999999999</v>
      </c>
      <c r="FD255">
        <v>5.21699</v>
      </c>
      <c r="FE255">
        <v>12.0099</v>
      </c>
      <c r="FF255">
        <v>4.9863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1.86225</v>
      </c>
      <c r="FN255">
        <v>1.8643000000000001</v>
      </c>
      <c r="FO255">
        <v>1.8603499999999999</v>
      </c>
      <c r="FP255">
        <v>1.8611</v>
      </c>
      <c r="FQ255">
        <v>1.8602000000000001</v>
      </c>
      <c r="FR255">
        <v>1.86189</v>
      </c>
      <c r="FS255">
        <v>1.8585100000000001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-7.5</v>
      </c>
      <c r="GH255">
        <v>0.20519999999999999</v>
      </c>
      <c r="GI255">
        <v>-4.1132035990306486</v>
      </c>
      <c r="GJ255">
        <v>-4.0977002334145526E-3</v>
      </c>
      <c r="GK255">
        <v>1.9870096767282211E-6</v>
      </c>
      <c r="GL255">
        <v>-4.7591234531596528E-10</v>
      </c>
      <c r="GM255">
        <v>0.20524595206377749</v>
      </c>
      <c r="GN255">
        <v>0</v>
      </c>
      <c r="GO255">
        <v>0</v>
      </c>
      <c r="GP255">
        <v>0</v>
      </c>
      <c r="GQ255">
        <v>6</v>
      </c>
      <c r="GR255">
        <v>2093</v>
      </c>
      <c r="GS255">
        <v>4</v>
      </c>
      <c r="GT255">
        <v>31</v>
      </c>
      <c r="GU255">
        <v>49.2</v>
      </c>
      <c r="GV255">
        <v>49.2</v>
      </c>
      <c r="GW255">
        <v>4.0246599999999999</v>
      </c>
      <c r="GX255">
        <v>2.50122</v>
      </c>
      <c r="GY255">
        <v>2.04834</v>
      </c>
      <c r="GZ255">
        <v>2.6245099999999999</v>
      </c>
      <c r="HA255">
        <v>2.1972700000000001</v>
      </c>
      <c r="HB255">
        <v>2.3120099999999999</v>
      </c>
      <c r="HC255">
        <v>40.171300000000002</v>
      </c>
      <c r="HD255">
        <v>15.051399999999999</v>
      </c>
      <c r="HE255">
        <v>18</v>
      </c>
      <c r="HF255">
        <v>709.35599999999999</v>
      </c>
      <c r="HG255">
        <v>750.82100000000003</v>
      </c>
      <c r="HH255">
        <v>31.002099999999999</v>
      </c>
      <c r="HI255">
        <v>33.866500000000002</v>
      </c>
      <c r="HJ255">
        <v>30.001000000000001</v>
      </c>
      <c r="HK255">
        <v>33.646999999999998</v>
      </c>
      <c r="HL255">
        <v>33.641300000000001</v>
      </c>
      <c r="HM255">
        <v>80.511200000000002</v>
      </c>
      <c r="HN255">
        <v>15.1311</v>
      </c>
      <c r="HO255">
        <v>100</v>
      </c>
      <c r="HP255">
        <v>31</v>
      </c>
      <c r="HQ255">
        <v>1601.92</v>
      </c>
      <c r="HR255">
        <v>33.850700000000003</v>
      </c>
      <c r="HS255">
        <v>98.7988</v>
      </c>
      <c r="HT255">
        <v>97.789599999999993</v>
      </c>
    </row>
    <row r="256" spans="1:228" x14ac:dyDescent="0.3">
      <c r="A256">
        <v>241</v>
      </c>
      <c r="B256">
        <v>1673984028.5</v>
      </c>
      <c r="C256">
        <v>958.40000009536743</v>
      </c>
      <c r="D256" t="s">
        <v>841</v>
      </c>
      <c r="E256" t="s">
        <v>842</v>
      </c>
      <c r="F256">
        <v>4</v>
      </c>
      <c r="G256">
        <v>1673984026.1875</v>
      </c>
      <c r="H256">
        <f t="shared" si="102"/>
        <v>9.2591751258157664E-4</v>
      </c>
      <c r="I256">
        <f t="shared" si="103"/>
        <v>0.92591751258157662</v>
      </c>
      <c r="J256">
        <f t="shared" si="104"/>
        <v>14.568414376147532</v>
      </c>
      <c r="K256">
        <f t="shared" si="105"/>
        <v>1569.8062500000001</v>
      </c>
      <c r="L256">
        <f t="shared" si="106"/>
        <v>1081.6122806312042</v>
      </c>
      <c r="M256">
        <f t="shared" si="107"/>
        <v>109.43989671633067</v>
      </c>
      <c r="N256">
        <f t="shared" si="108"/>
        <v>158.83643052239768</v>
      </c>
      <c r="O256">
        <f t="shared" si="109"/>
        <v>5.2233643551042756E-2</v>
      </c>
      <c r="P256">
        <f t="shared" si="110"/>
        <v>2.7682114392918358</v>
      </c>
      <c r="Q256">
        <f t="shared" si="111"/>
        <v>5.1692213503177882E-2</v>
      </c>
      <c r="R256">
        <f t="shared" si="112"/>
        <v>3.2355810994384088E-2</v>
      </c>
      <c r="S256">
        <f t="shared" si="113"/>
        <v>226.1150339872467</v>
      </c>
      <c r="T256">
        <f t="shared" si="114"/>
        <v>34.784267071976657</v>
      </c>
      <c r="U256">
        <f t="shared" si="115"/>
        <v>33.606124999999992</v>
      </c>
      <c r="V256">
        <f t="shared" si="116"/>
        <v>5.2267372760203479</v>
      </c>
      <c r="W256">
        <f t="shared" si="117"/>
        <v>66.699035005102019</v>
      </c>
      <c r="X256">
        <f t="shared" si="118"/>
        <v>3.4924385370528253</v>
      </c>
      <c r="Y256">
        <f t="shared" si="119"/>
        <v>5.2361155401808706</v>
      </c>
      <c r="Z256">
        <f t="shared" si="120"/>
        <v>1.7342987389675226</v>
      </c>
      <c r="AA256">
        <f t="shared" si="121"/>
        <v>-40.832962304847527</v>
      </c>
      <c r="AB256">
        <f t="shared" si="122"/>
        <v>4.7831360744397831</v>
      </c>
      <c r="AC256">
        <f t="shared" si="123"/>
        <v>0.39813949369907514</v>
      </c>
      <c r="AD256">
        <f t="shared" si="124"/>
        <v>190.46334725053802</v>
      </c>
      <c r="AE256">
        <f t="shared" si="125"/>
        <v>24.98255817855609</v>
      </c>
      <c r="AF256">
        <f t="shared" si="126"/>
        <v>0.9156857327378336</v>
      </c>
      <c r="AG256">
        <f t="shared" si="127"/>
        <v>14.568414376147532</v>
      </c>
      <c r="AH256">
        <v>1649.549488915002</v>
      </c>
      <c r="AI256">
        <v>1629.00206060606</v>
      </c>
      <c r="AJ256">
        <v>1.6966303412598349</v>
      </c>
      <c r="AK256">
        <v>64.11169264173391</v>
      </c>
      <c r="AL256">
        <f t="shared" si="128"/>
        <v>0.92591751258157662</v>
      </c>
      <c r="AM256">
        <v>33.699956755626253</v>
      </c>
      <c r="AN256">
        <v>34.524117575757558</v>
      </c>
      <c r="AO256">
        <v>1.7127245490040281E-4</v>
      </c>
      <c r="AP256">
        <v>93.4431284046358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47253.730914020394</v>
      </c>
      <c r="AV256">
        <f t="shared" si="132"/>
        <v>1199.98125</v>
      </c>
      <c r="AW256">
        <f t="shared" si="133"/>
        <v>1025.9106885944284</v>
      </c>
      <c r="AX256">
        <f t="shared" si="134"/>
        <v>0.85493893224950668</v>
      </c>
      <c r="AY256">
        <f t="shared" si="135"/>
        <v>0.18843213924154789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1673984026.1875</v>
      </c>
      <c r="BF256">
        <v>1569.8062500000001</v>
      </c>
      <c r="BG256">
        <v>1594.1925000000001</v>
      </c>
      <c r="BH256">
        <v>34.516337500000013</v>
      </c>
      <c r="BI256">
        <v>33.700312500000003</v>
      </c>
      <c r="BJ256">
        <v>1577.3074999999999</v>
      </c>
      <c r="BK256">
        <v>34.311087499999999</v>
      </c>
      <c r="BL256">
        <v>650.03862500000002</v>
      </c>
      <c r="BM256">
        <v>101.082125</v>
      </c>
      <c r="BN256">
        <v>0.100062625</v>
      </c>
      <c r="BO256">
        <v>33.638174999999997</v>
      </c>
      <c r="BP256">
        <v>33.606124999999992</v>
      </c>
      <c r="BQ256">
        <v>999.9</v>
      </c>
      <c r="BR256">
        <v>0</v>
      </c>
      <c r="BS256">
        <v>0</v>
      </c>
      <c r="BT256">
        <v>9009.92</v>
      </c>
      <c r="BU256">
        <v>0</v>
      </c>
      <c r="BV256">
        <v>1513.63375</v>
      </c>
      <c r="BW256">
        <v>-24.3855875</v>
      </c>
      <c r="BX256">
        <v>1625.9275</v>
      </c>
      <c r="BY256">
        <v>1649.79</v>
      </c>
      <c r="BZ256">
        <v>0.81601199999999996</v>
      </c>
      <c r="CA256">
        <v>1594.1925000000001</v>
      </c>
      <c r="CB256">
        <v>33.700312500000003</v>
      </c>
      <c r="CC256">
        <v>3.4889887499999999</v>
      </c>
      <c r="CD256">
        <v>3.4065037500000002</v>
      </c>
      <c r="CE256">
        <v>26.56625</v>
      </c>
      <c r="CF256">
        <v>26.160812499999999</v>
      </c>
      <c r="CG256">
        <v>1199.98125</v>
      </c>
      <c r="CH256">
        <v>0.49995125000000001</v>
      </c>
      <c r="CI256">
        <v>0.50004875000000004</v>
      </c>
      <c r="CJ256">
        <v>0</v>
      </c>
      <c r="CK256">
        <v>936.99649999999997</v>
      </c>
      <c r="CL256">
        <v>4.9990899999999998</v>
      </c>
      <c r="CM256">
        <v>10252.15</v>
      </c>
      <c r="CN256">
        <v>9557.5375000000004</v>
      </c>
      <c r="CO256">
        <v>43.936999999999998</v>
      </c>
      <c r="CP256">
        <v>46.125</v>
      </c>
      <c r="CQ256">
        <v>44.811999999999998</v>
      </c>
      <c r="CR256">
        <v>44.75</v>
      </c>
      <c r="CS256">
        <v>45.155999999999999</v>
      </c>
      <c r="CT256">
        <v>597.43374999999992</v>
      </c>
      <c r="CU256">
        <v>597.5474999999999</v>
      </c>
      <c r="CV256">
        <v>0</v>
      </c>
      <c r="CW256">
        <v>1673984028.7</v>
      </c>
      <c r="CX256">
        <v>0</v>
      </c>
      <c r="CY256">
        <v>1673981072</v>
      </c>
      <c r="CZ256" t="s">
        <v>356</v>
      </c>
      <c r="DA256">
        <v>1673981071.5</v>
      </c>
      <c r="DB256">
        <v>1673981072</v>
      </c>
      <c r="DC256">
        <v>22</v>
      </c>
      <c r="DD256">
        <v>6.0000000000000001E-3</v>
      </c>
      <c r="DE256">
        <v>1.4999999999999999E-2</v>
      </c>
      <c r="DF256">
        <v>-5.52</v>
      </c>
      <c r="DG256">
        <v>0.19600000000000001</v>
      </c>
      <c r="DH256">
        <v>415</v>
      </c>
      <c r="DI256">
        <v>30</v>
      </c>
      <c r="DJ256">
        <v>0.47</v>
      </c>
      <c r="DK256">
        <v>0.06</v>
      </c>
      <c r="DL256">
        <v>-24.46648048780488</v>
      </c>
      <c r="DM256">
        <v>0.67263763066197213</v>
      </c>
      <c r="DN256">
        <v>9.4576019802660879E-2</v>
      </c>
      <c r="DO256">
        <v>0</v>
      </c>
      <c r="DP256">
        <v>0.85101646341463411</v>
      </c>
      <c r="DQ256">
        <v>-0.2358481881533086</v>
      </c>
      <c r="DR256">
        <v>2.496071432598226E-2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370</v>
      </c>
      <c r="EA256">
        <v>3.2961299999999998</v>
      </c>
      <c r="EB256">
        <v>2.6253199999999999</v>
      </c>
      <c r="EC256">
        <v>0.24688099999999999</v>
      </c>
      <c r="ED256">
        <v>0.246867</v>
      </c>
      <c r="EE256">
        <v>0.140429</v>
      </c>
      <c r="EF256">
        <v>0.136849</v>
      </c>
      <c r="EG256">
        <v>22681.1</v>
      </c>
      <c r="EH256">
        <v>23068.5</v>
      </c>
      <c r="EI256">
        <v>28035</v>
      </c>
      <c r="EJ256">
        <v>29499.5</v>
      </c>
      <c r="EK256">
        <v>33173.800000000003</v>
      </c>
      <c r="EL256">
        <v>35363.4</v>
      </c>
      <c r="EM256">
        <v>39579.1</v>
      </c>
      <c r="EN256">
        <v>42172</v>
      </c>
      <c r="EO256">
        <v>2.2223999999999999</v>
      </c>
      <c r="EP256">
        <v>2.1805500000000002</v>
      </c>
      <c r="EQ256">
        <v>0.11340500000000001</v>
      </c>
      <c r="ER256">
        <v>0</v>
      </c>
      <c r="ES256">
        <v>31.775600000000001</v>
      </c>
      <c r="ET256">
        <v>999.9</v>
      </c>
      <c r="EU256">
        <v>70.3</v>
      </c>
      <c r="EV256">
        <v>34.700000000000003</v>
      </c>
      <c r="EW256">
        <v>38.633000000000003</v>
      </c>
      <c r="EX256">
        <v>57.45</v>
      </c>
      <c r="EY256">
        <v>-5.5128199999999996</v>
      </c>
      <c r="EZ256">
        <v>2</v>
      </c>
      <c r="FA256">
        <v>0.51616099999999998</v>
      </c>
      <c r="FB256">
        <v>0.503494</v>
      </c>
      <c r="FC256">
        <v>20.268699999999999</v>
      </c>
      <c r="FD256">
        <v>5.21699</v>
      </c>
      <c r="FE256">
        <v>12.0099</v>
      </c>
      <c r="FF256">
        <v>4.9865500000000003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1.8622700000000001</v>
      </c>
      <c r="FN256">
        <v>1.8643000000000001</v>
      </c>
      <c r="FO256">
        <v>1.8603499999999999</v>
      </c>
      <c r="FP256">
        <v>1.8611</v>
      </c>
      <c r="FQ256">
        <v>1.8602000000000001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-7.51</v>
      </c>
      <c r="GH256">
        <v>0.20519999999999999</v>
      </c>
      <c r="GI256">
        <v>-4.1132035990306486</v>
      </c>
      <c r="GJ256">
        <v>-4.0977002334145526E-3</v>
      </c>
      <c r="GK256">
        <v>1.9870096767282211E-6</v>
      </c>
      <c r="GL256">
        <v>-4.7591234531596528E-10</v>
      </c>
      <c r="GM256">
        <v>0.20524595206377749</v>
      </c>
      <c r="GN256">
        <v>0</v>
      </c>
      <c r="GO256">
        <v>0</v>
      </c>
      <c r="GP256">
        <v>0</v>
      </c>
      <c r="GQ256">
        <v>6</v>
      </c>
      <c r="GR256">
        <v>2093</v>
      </c>
      <c r="GS256">
        <v>4</v>
      </c>
      <c r="GT256">
        <v>31</v>
      </c>
      <c r="GU256">
        <v>49.3</v>
      </c>
      <c r="GV256">
        <v>49.3</v>
      </c>
      <c r="GW256">
        <v>4.0380900000000004</v>
      </c>
      <c r="GX256">
        <v>2.4902299999999999</v>
      </c>
      <c r="GY256">
        <v>2.04834</v>
      </c>
      <c r="GZ256">
        <v>2.6232899999999999</v>
      </c>
      <c r="HA256">
        <v>2.1972700000000001</v>
      </c>
      <c r="HB256">
        <v>2.3535200000000001</v>
      </c>
      <c r="HC256">
        <v>40.171300000000002</v>
      </c>
      <c r="HD256">
        <v>15.0602</v>
      </c>
      <c r="HE256">
        <v>18</v>
      </c>
      <c r="HF256">
        <v>709.56100000000004</v>
      </c>
      <c r="HG256">
        <v>750.98199999999997</v>
      </c>
      <c r="HH256">
        <v>31.001899999999999</v>
      </c>
      <c r="HI256">
        <v>33.875700000000002</v>
      </c>
      <c r="HJ256">
        <v>30.001000000000001</v>
      </c>
      <c r="HK256">
        <v>33.655999999999999</v>
      </c>
      <c r="HL256">
        <v>33.650399999999998</v>
      </c>
      <c r="HM256">
        <v>80.759200000000007</v>
      </c>
      <c r="HN256">
        <v>14.8386</v>
      </c>
      <c r="HO256">
        <v>100</v>
      </c>
      <c r="HP256">
        <v>31</v>
      </c>
      <c r="HQ256">
        <v>1608.61</v>
      </c>
      <c r="HR256">
        <v>33.871600000000001</v>
      </c>
      <c r="HS256">
        <v>98.796899999999994</v>
      </c>
      <c r="HT256">
        <v>97.786500000000004</v>
      </c>
    </row>
    <row r="257" spans="1:228" x14ac:dyDescent="0.3">
      <c r="A257">
        <v>242</v>
      </c>
      <c r="B257">
        <v>1673984032.5</v>
      </c>
      <c r="C257">
        <v>962.40000009536743</v>
      </c>
      <c r="D257" t="s">
        <v>843</v>
      </c>
      <c r="E257" t="s">
        <v>844</v>
      </c>
      <c r="F257">
        <v>4</v>
      </c>
      <c r="G257">
        <v>1673984030.5</v>
      </c>
      <c r="H257">
        <f t="shared" si="102"/>
        <v>9.4408598090437454E-4</v>
      </c>
      <c r="I257">
        <f t="shared" si="103"/>
        <v>0.94408598090437457</v>
      </c>
      <c r="J257">
        <f t="shared" si="104"/>
        <v>14.776695157211044</v>
      </c>
      <c r="K257">
        <f t="shared" si="105"/>
        <v>1576.8</v>
      </c>
      <c r="L257">
        <f t="shared" si="106"/>
        <v>1090.7433072529323</v>
      </c>
      <c r="M257">
        <f t="shared" si="107"/>
        <v>110.36530625350611</v>
      </c>
      <c r="N257">
        <f t="shared" si="108"/>
        <v>159.54625964087995</v>
      </c>
      <c r="O257">
        <f t="shared" si="109"/>
        <v>5.3270272005574403E-2</v>
      </c>
      <c r="P257">
        <f t="shared" si="110"/>
        <v>2.7652761576466238</v>
      </c>
      <c r="Q257">
        <f t="shared" si="111"/>
        <v>5.2706672419878087E-2</v>
      </c>
      <c r="R257">
        <f t="shared" si="112"/>
        <v>3.2991810454242883E-2</v>
      </c>
      <c r="S257">
        <f t="shared" si="113"/>
        <v>226.11744480884488</v>
      </c>
      <c r="T257">
        <f t="shared" si="114"/>
        <v>34.789832324329147</v>
      </c>
      <c r="U257">
        <f t="shared" si="115"/>
        <v>33.613899999999987</v>
      </c>
      <c r="V257">
        <f t="shared" si="116"/>
        <v>5.2290110030814256</v>
      </c>
      <c r="W257">
        <f t="shared" si="117"/>
        <v>66.707794894755423</v>
      </c>
      <c r="X257">
        <f t="shared" si="118"/>
        <v>3.4947332104917392</v>
      </c>
      <c r="Y257">
        <f t="shared" si="119"/>
        <v>5.2388678354686489</v>
      </c>
      <c r="Z257">
        <f t="shared" si="120"/>
        <v>1.7342777925896864</v>
      </c>
      <c r="AA257">
        <f t="shared" si="121"/>
        <v>-41.634191757882917</v>
      </c>
      <c r="AB257">
        <f t="shared" si="122"/>
        <v>5.0197893753372007</v>
      </c>
      <c r="AC257">
        <f t="shared" si="123"/>
        <v>0.41831674556086579</v>
      </c>
      <c r="AD257">
        <f t="shared" si="124"/>
        <v>189.92135917186005</v>
      </c>
      <c r="AE257">
        <f t="shared" si="125"/>
        <v>25.01447320792817</v>
      </c>
      <c r="AF257">
        <f t="shared" si="126"/>
        <v>0.88350314610614378</v>
      </c>
      <c r="AG257">
        <f t="shared" si="127"/>
        <v>14.776695157211044</v>
      </c>
      <c r="AH257">
        <v>1656.368655974024</v>
      </c>
      <c r="AI257">
        <v>1635.7164848484849</v>
      </c>
      <c r="AJ257">
        <v>1.6721619731320669</v>
      </c>
      <c r="AK257">
        <v>64.11169264173391</v>
      </c>
      <c r="AL257">
        <f t="shared" si="128"/>
        <v>0.94408598090437457</v>
      </c>
      <c r="AM257">
        <v>33.741723327190989</v>
      </c>
      <c r="AN257">
        <v>34.550025454545462</v>
      </c>
      <c r="AO257">
        <v>5.798702571888306E-3</v>
      </c>
      <c r="AP257">
        <v>93.4431284046358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47171.739338953077</v>
      </c>
      <c r="AV257">
        <f t="shared" si="132"/>
        <v>1199.992857142857</v>
      </c>
      <c r="AW257">
        <f t="shared" si="133"/>
        <v>1025.9207278802305</v>
      </c>
      <c r="AX257">
        <f t="shared" si="134"/>
        <v>0.85493902882298278</v>
      </c>
      <c r="AY257">
        <f t="shared" si="135"/>
        <v>0.18843232562835663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1673984030.5</v>
      </c>
      <c r="BF257">
        <v>1576.8</v>
      </c>
      <c r="BG257">
        <v>1601.175714285715</v>
      </c>
      <c r="BH257">
        <v>34.538542857142858</v>
      </c>
      <c r="BI257">
        <v>33.751185714285711</v>
      </c>
      <c r="BJ257">
        <v>1584.31</v>
      </c>
      <c r="BK257">
        <v>34.33331428571428</v>
      </c>
      <c r="BL257">
        <v>650.0137142857144</v>
      </c>
      <c r="BM257">
        <v>101.0835714285714</v>
      </c>
      <c r="BN257">
        <v>0.1000026714285714</v>
      </c>
      <c r="BO257">
        <v>33.647571428571432</v>
      </c>
      <c r="BP257">
        <v>33.613899999999987</v>
      </c>
      <c r="BQ257">
        <v>999.89999999999986</v>
      </c>
      <c r="BR257">
        <v>0</v>
      </c>
      <c r="BS257">
        <v>0</v>
      </c>
      <c r="BT257">
        <v>8994.1942857142858</v>
      </c>
      <c r="BU257">
        <v>0</v>
      </c>
      <c r="BV257">
        <v>1520.247142857143</v>
      </c>
      <c r="BW257">
        <v>-24.377571428571429</v>
      </c>
      <c r="BX257">
        <v>1633.2085714285711</v>
      </c>
      <c r="BY257">
        <v>1657.1071428571429</v>
      </c>
      <c r="BZ257">
        <v>0.7873687142857142</v>
      </c>
      <c r="CA257">
        <v>1601.175714285715</v>
      </c>
      <c r="CB257">
        <v>33.751185714285711</v>
      </c>
      <c r="CC257">
        <v>3.4912814285714289</v>
      </c>
      <c r="CD257">
        <v>3.411690000000001</v>
      </c>
      <c r="CE257">
        <v>26.577400000000001</v>
      </c>
      <c r="CF257">
        <v>26.18657142857143</v>
      </c>
      <c r="CG257">
        <v>1199.992857142857</v>
      </c>
      <c r="CH257">
        <v>0.499946</v>
      </c>
      <c r="CI257">
        <v>0.500054</v>
      </c>
      <c r="CJ257">
        <v>0</v>
      </c>
      <c r="CK257">
        <v>937.1807142857142</v>
      </c>
      <c r="CL257">
        <v>4.9990899999999998</v>
      </c>
      <c r="CM257">
        <v>10250.342857142859</v>
      </c>
      <c r="CN257">
        <v>9557.6142857142859</v>
      </c>
      <c r="CO257">
        <v>43.936999999999998</v>
      </c>
      <c r="CP257">
        <v>46.125</v>
      </c>
      <c r="CQ257">
        <v>44.811999999999998</v>
      </c>
      <c r="CR257">
        <v>44.75</v>
      </c>
      <c r="CS257">
        <v>45.169285714285721</v>
      </c>
      <c r="CT257">
        <v>597.43571428571431</v>
      </c>
      <c r="CU257">
        <v>597.55714285714282</v>
      </c>
      <c r="CV257">
        <v>0</v>
      </c>
      <c r="CW257">
        <v>1673984032.9000001</v>
      </c>
      <c r="CX257">
        <v>0</v>
      </c>
      <c r="CY257">
        <v>1673981072</v>
      </c>
      <c r="CZ257" t="s">
        <v>356</v>
      </c>
      <c r="DA257">
        <v>1673981071.5</v>
      </c>
      <c r="DB257">
        <v>1673981072</v>
      </c>
      <c r="DC257">
        <v>22</v>
      </c>
      <c r="DD257">
        <v>6.0000000000000001E-3</v>
      </c>
      <c r="DE257">
        <v>1.4999999999999999E-2</v>
      </c>
      <c r="DF257">
        <v>-5.52</v>
      </c>
      <c r="DG257">
        <v>0.19600000000000001</v>
      </c>
      <c r="DH257">
        <v>415</v>
      </c>
      <c r="DI257">
        <v>30</v>
      </c>
      <c r="DJ257">
        <v>0.47</v>
      </c>
      <c r="DK257">
        <v>0.06</v>
      </c>
      <c r="DL257">
        <v>-24.438639024390241</v>
      </c>
      <c r="DM257">
        <v>0.55147735191634439</v>
      </c>
      <c r="DN257">
        <v>8.9772680069457073E-2</v>
      </c>
      <c r="DO257">
        <v>0</v>
      </c>
      <c r="DP257">
        <v>0.83551109756097564</v>
      </c>
      <c r="DQ257">
        <v>-0.30090535191637507</v>
      </c>
      <c r="DR257">
        <v>3.038968113044286E-2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370</v>
      </c>
      <c r="EA257">
        <v>3.2959299999999998</v>
      </c>
      <c r="EB257">
        <v>2.62527</v>
      </c>
      <c r="EC257">
        <v>0.247472</v>
      </c>
      <c r="ED257">
        <v>0.24745300000000001</v>
      </c>
      <c r="EE257">
        <v>0.14051</v>
      </c>
      <c r="EF257">
        <v>0.13700899999999999</v>
      </c>
      <c r="EG257">
        <v>22662.799999999999</v>
      </c>
      <c r="EH257">
        <v>23049.9</v>
      </c>
      <c r="EI257">
        <v>28034.6</v>
      </c>
      <c r="EJ257">
        <v>29498.9</v>
      </c>
      <c r="EK257">
        <v>33170.6</v>
      </c>
      <c r="EL257">
        <v>35356.1</v>
      </c>
      <c r="EM257">
        <v>39579</v>
      </c>
      <c r="EN257">
        <v>42171</v>
      </c>
      <c r="EO257">
        <v>2.2221299999999999</v>
      </c>
      <c r="EP257">
        <v>2.18045</v>
      </c>
      <c r="EQ257">
        <v>0.113145</v>
      </c>
      <c r="ER257">
        <v>0</v>
      </c>
      <c r="ES257">
        <v>31.781199999999998</v>
      </c>
      <c r="ET257">
        <v>999.9</v>
      </c>
      <c r="EU257">
        <v>70.3</v>
      </c>
      <c r="EV257">
        <v>34.700000000000003</v>
      </c>
      <c r="EW257">
        <v>38.637300000000003</v>
      </c>
      <c r="EX257">
        <v>58.26</v>
      </c>
      <c r="EY257">
        <v>-5.5769200000000003</v>
      </c>
      <c r="EZ257">
        <v>2</v>
      </c>
      <c r="FA257">
        <v>0.51698200000000005</v>
      </c>
      <c r="FB257">
        <v>0.50902000000000003</v>
      </c>
      <c r="FC257">
        <v>20.268799999999999</v>
      </c>
      <c r="FD257">
        <v>5.2159399999999998</v>
      </c>
      <c r="FE257">
        <v>12.0099</v>
      </c>
      <c r="FF257">
        <v>4.9861000000000004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1.86225</v>
      </c>
      <c r="FN257">
        <v>1.8642799999999999</v>
      </c>
      <c r="FO257">
        <v>1.8603499999999999</v>
      </c>
      <c r="FP257">
        <v>1.8611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-7.51</v>
      </c>
      <c r="GH257">
        <v>0.20519999999999999</v>
      </c>
      <c r="GI257">
        <v>-4.1132035990306486</v>
      </c>
      <c r="GJ257">
        <v>-4.0977002334145526E-3</v>
      </c>
      <c r="GK257">
        <v>1.9870096767282211E-6</v>
      </c>
      <c r="GL257">
        <v>-4.7591234531596528E-10</v>
      </c>
      <c r="GM257">
        <v>0.20524595206377749</v>
      </c>
      <c r="GN257">
        <v>0</v>
      </c>
      <c r="GO257">
        <v>0</v>
      </c>
      <c r="GP257">
        <v>0</v>
      </c>
      <c r="GQ257">
        <v>6</v>
      </c>
      <c r="GR257">
        <v>2093</v>
      </c>
      <c r="GS257">
        <v>4</v>
      </c>
      <c r="GT257">
        <v>31</v>
      </c>
      <c r="GU257">
        <v>49.4</v>
      </c>
      <c r="GV257">
        <v>49.3</v>
      </c>
      <c r="GW257">
        <v>4.0515100000000004</v>
      </c>
      <c r="GX257">
        <v>2.4890099999999999</v>
      </c>
      <c r="GY257">
        <v>2.04834</v>
      </c>
      <c r="GZ257">
        <v>2.6245099999999999</v>
      </c>
      <c r="HA257">
        <v>2.1972700000000001</v>
      </c>
      <c r="HB257">
        <v>2.3315399999999999</v>
      </c>
      <c r="HC257">
        <v>40.171300000000002</v>
      </c>
      <c r="HD257">
        <v>15.0777</v>
      </c>
      <c r="HE257">
        <v>18</v>
      </c>
      <c r="HF257">
        <v>709.43100000000004</v>
      </c>
      <c r="HG257">
        <v>751.005</v>
      </c>
      <c r="HH257">
        <v>31.001799999999999</v>
      </c>
      <c r="HI257">
        <v>33.885599999999997</v>
      </c>
      <c r="HJ257">
        <v>30.001100000000001</v>
      </c>
      <c r="HK257">
        <v>33.665100000000002</v>
      </c>
      <c r="HL257">
        <v>33.660200000000003</v>
      </c>
      <c r="HM257">
        <v>81.024299999999997</v>
      </c>
      <c r="HN257">
        <v>14.8386</v>
      </c>
      <c r="HO257">
        <v>100</v>
      </c>
      <c r="HP257">
        <v>31</v>
      </c>
      <c r="HQ257">
        <v>1615.39</v>
      </c>
      <c r="HR257">
        <v>33.868499999999997</v>
      </c>
      <c r="HS257">
        <v>98.796199999999999</v>
      </c>
      <c r="HT257">
        <v>97.784400000000005</v>
      </c>
    </row>
    <row r="258" spans="1:228" x14ac:dyDescent="0.3">
      <c r="A258">
        <v>243</v>
      </c>
      <c r="B258">
        <v>1673984036.5</v>
      </c>
      <c r="C258">
        <v>966.40000009536743</v>
      </c>
      <c r="D258" t="s">
        <v>845</v>
      </c>
      <c r="E258" t="s">
        <v>846</v>
      </c>
      <c r="F258">
        <v>4</v>
      </c>
      <c r="G258">
        <v>1673984034.1875</v>
      </c>
      <c r="H258">
        <f t="shared" si="102"/>
        <v>9.5054853169395162E-4</v>
      </c>
      <c r="I258">
        <f t="shared" si="103"/>
        <v>0.95054853169395159</v>
      </c>
      <c r="J258">
        <f t="shared" si="104"/>
        <v>14.791477480254565</v>
      </c>
      <c r="K258">
        <f t="shared" si="105"/>
        <v>1582.6937499999999</v>
      </c>
      <c r="L258">
        <f t="shared" si="106"/>
        <v>1099.5492541918768</v>
      </c>
      <c r="M258">
        <f t="shared" si="107"/>
        <v>111.25632029066377</v>
      </c>
      <c r="N258">
        <f t="shared" si="108"/>
        <v>160.14260580027101</v>
      </c>
      <c r="O258">
        <f t="shared" si="109"/>
        <v>5.3695732638602174E-2</v>
      </c>
      <c r="P258">
        <f t="shared" si="110"/>
        <v>2.771350808316333</v>
      </c>
      <c r="Q258">
        <f t="shared" si="111"/>
        <v>5.3124387219019666E-2</v>
      </c>
      <c r="R258">
        <f t="shared" si="112"/>
        <v>3.3253568434060424E-2</v>
      </c>
      <c r="S258">
        <f t="shared" si="113"/>
        <v>226.10819998688692</v>
      </c>
      <c r="T258">
        <f t="shared" si="114"/>
        <v>34.796784204596598</v>
      </c>
      <c r="U258">
        <f t="shared" si="115"/>
        <v>33.617424999999997</v>
      </c>
      <c r="V258">
        <f t="shared" si="116"/>
        <v>5.2300421402398847</v>
      </c>
      <c r="W258">
        <f t="shared" si="117"/>
        <v>66.722228608571172</v>
      </c>
      <c r="X258">
        <f t="shared" si="118"/>
        <v>3.4976580395737185</v>
      </c>
      <c r="Y258">
        <f t="shared" si="119"/>
        <v>5.2421181254194611</v>
      </c>
      <c r="Z258">
        <f t="shared" si="120"/>
        <v>1.7323841006661662</v>
      </c>
      <c r="AA258">
        <f t="shared" si="121"/>
        <v>-41.91919024770327</v>
      </c>
      <c r="AB258">
        <f t="shared" si="122"/>
        <v>6.1612563087830132</v>
      </c>
      <c r="AC258">
        <f t="shared" si="123"/>
        <v>0.5123504104808343</v>
      </c>
      <c r="AD258">
        <f t="shared" si="124"/>
        <v>190.86261645844749</v>
      </c>
      <c r="AE258">
        <f t="shared" si="125"/>
        <v>25.275751166372</v>
      </c>
      <c r="AF258">
        <f t="shared" si="126"/>
        <v>0.88641427641357262</v>
      </c>
      <c r="AG258">
        <f t="shared" si="127"/>
        <v>14.791477480254565</v>
      </c>
      <c r="AH258">
        <v>1663.289964052811</v>
      </c>
      <c r="AI258">
        <v>1642.463999999999</v>
      </c>
      <c r="AJ258">
        <v>1.7129093580359289</v>
      </c>
      <c r="AK258">
        <v>64.11169264173391</v>
      </c>
      <c r="AL258">
        <f t="shared" si="128"/>
        <v>0.95054853169395159</v>
      </c>
      <c r="AM258">
        <v>33.777837177471788</v>
      </c>
      <c r="AN258">
        <v>34.579326666666653</v>
      </c>
      <c r="AO258">
        <v>8.0029603016794661E-3</v>
      </c>
      <c r="AP258">
        <v>93.4431284046358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47336.785649178608</v>
      </c>
      <c r="AV258">
        <f t="shared" si="132"/>
        <v>1199.9475</v>
      </c>
      <c r="AW258">
        <f t="shared" si="133"/>
        <v>1025.881588594242</v>
      </c>
      <c r="AX258">
        <f t="shared" si="134"/>
        <v>0.85493872739785859</v>
      </c>
      <c r="AY258">
        <f t="shared" si="135"/>
        <v>0.1884317438778671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1673984034.1875</v>
      </c>
      <c r="BF258">
        <v>1582.6937499999999</v>
      </c>
      <c r="BG258">
        <v>1607.32</v>
      </c>
      <c r="BH258">
        <v>34.567449999999987</v>
      </c>
      <c r="BI258">
        <v>33.7775125</v>
      </c>
      <c r="BJ258">
        <v>1590.2125000000001</v>
      </c>
      <c r="BK258">
        <v>34.362225000000002</v>
      </c>
      <c r="BL258">
        <v>650.00575000000003</v>
      </c>
      <c r="BM258">
        <v>101.083625</v>
      </c>
      <c r="BN258">
        <v>9.9946237500000007E-2</v>
      </c>
      <c r="BO258">
        <v>33.658662500000013</v>
      </c>
      <c r="BP258">
        <v>33.617424999999997</v>
      </c>
      <c r="BQ258">
        <v>999.9</v>
      </c>
      <c r="BR258">
        <v>0</v>
      </c>
      <c r="BS258">
        <v>0</v>
      </c>
      <c r="BT258">
        <v>9026.4850000000006</v>
      </c>
      <c r="BU258">
        <v>0</v>
      </c>
      <c r="BV258">
        <v>1523.51125</v>
      </c>
      <c r="BW258">
        <v>-24.6250125</v>
      </c>
      <c r="BX258">
        <v>1639.3625</v>
      </c>
      <c r="BY258">
        <v>1663.51</v>
      </c>
      <c r="BZ258">
        <v>0.78993637499999991</v>
      </c>
      <c r="CA258">
        <v>1607.32</v>
      </c>
      <c r="CB258">
        <v>33.7775125</v>
      </c>
      <c r="CC258">
        <v>3.4942074999999999</v>
      </c>
      <c r="CD258">
        <v>3.4143574999999999</v>
      </c>
      <c r="CE258">
        <v>26.5916125</v>
      </c>
      <c r="CF258">
        <v>26.199787499999999</v>
      </c>
      <c r="CG258">
        <v>1199.9475</v>
      </c>
      <c r="CH258">
        <v>0.49996000000000002</v>
      </c>
      <c r="CI258">
        <v>0.50004000000000004</v>
      </c>
      <c r="CJ258">
        <v>0</v>
      </c>
      <c r="CK258">
        <v>936.73287499999992</v>
      </c>
      <c r="CL258">
        <v>4.9990899999999998</v>
      </c>
      <c r="CM258">
        <v>10248.5375</v>
      </c>
      <c r="CN258">
        <v>9557.2987499999999</v>
      </c>
      <c r="CO258">
        <v>43.936999999999998</v>
      </c>
      <c r="CP258">
        <v>46.125</v>
      </c>
      <c r="CQ258">
        <v>44.811999999999998</v>
      </c>
      <c r="CR258">
        <v>44.765500000000003</v>
      </c>
      <c r="CS258">
        <v>45.186999999999998</v>
      </c>
      <c r="CT258">
        <v>597.42499999999995</v>
      </c>
      <c r="CU258">
        <v>597.52249999999992</v>
      </c>
      <c r="CV258">
        <v>0</v>
      </c>
      <c r="CW258">
        <v>1673984037.0999999</v>
      </c>
      <c r="CX258">
        <v>0</v>
      </c>
      <c r="CY258">
        <v>1673981072</v>
      </c>
      <c r="CZ258" t="s">
        <v>356</v>
      </c>
      <c r="DA258">
        <v>1673981071.5</v>
      </c>
      <c r="DB258">
        <v>1673981072</v>
      </c>
      <c r="DC258">
        <v>22</v>
      </c>
      <c r="DD258">
        <v>6.0000000000000001E-3</v>
      </c>
      <c r="DE258">
        <v>1.4999999999999999E-2</v>
      </c>
      <c r="DF258">
        <v>-5.52</v>
      </c>
      <c r="DG258">
        <v>0.19600000000000001</v>
      </c>
      <c r="DH258">
        <v>415</v>
      </c>
      <c r="DI258">
        <v>30</v>
      </c>
      <c r="DJ258">
        <v>0.47</v>
      </c>
      <c r="DK258">
        <v>0.06</v>
      </c>
      <c r="DL258">
        <v>-24.442553658536589</v>
      </c>
      <c r="DM258">
        <v>-0.45403484320553672</v>
      </c>
      <c r="DN258">
        <v>0.1057955716200825</v>
      </c>
      <c r="DO258">
        <v>0</v>
      </c>
      <c r="DP258">
        <v>0.81836858536585366</v>
      </c>
      <c r="DQ258">
        <v>-0.26791674564459811</v>
      </c>
      <c r="DR258">
        <v>2.8036084528801939E-2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370</v>
      </c>
      <c r="EA258">
        <v>3.2961800000000001</v>
      </c>
      <c r="EB258">
        <v>2.6252800000000001</v>
      </c>
      <c r="EC258">
        <v>0.24807100000000001</v>
      </c>
      <c r="ED258">
        <v>0.24806800000000001</v>
      </c>
      <c r="EE258">
        <v>0.14057800000000001</v>
      </c>
      <c r="EF258">
        <v>0.137013</v>
      </c>
      <c r="EG258">
        <v>22644.400000000001</v>
      </c>
      <c r="EH258">
        <v>23030.5</v>
      </c>
      <c r="EI258">
        <v>28034.3</v>
      </c>
      <c r="EJ258">
        <v>29498.3</v>
      </c>
      <c r="EK258">
        <v>33167.800000000003</v>
      </c>
      <c r="EL258">
        <v>35355.300000000003</v>
      </c>
      <c r="EM258">
        <v>39578.800000000003</v>
      </c>
      <c r="EN258">
        <v>42170.2</v>
      </c>
      <c r="EO258">
        <v>2.2220499999999999</v>
      </c>
      <c r="EP258">
        <v>2.1803499999999998</v>
      </c>
      <c r="EQ258">
        <v>0.113554</v>
      </c>
      <c r="ER258">
        <v>0</v>
      </c>
      <c r="ES258">
        <v>31.7882</v>
      </c>
      <c r="ET258">
        <v>999.9</v>
      </c>
      <c r="EU258">
        <v>70.3</v>
      </c>
      <c r="EV258">
        <v>34.700000000000003</v>
      </c>
      <c r="EW258">
        <v>38.634</v>
      </c>
      <c r="EX258">
        <v>57.45</v>
      </c>
      <c r="EY258">
        <v>-5.6490400000000003</v>
      </c>
      <c r="EZ258">
        <v>2</v>
      </c>
      <c r="FA258">
        <v>0.51778199999999996</v>
      </c>
      <c r="FB258">
        <v>0.51552299999999995</v>
      </c>
      <c r="FC258">
        <v>20.268699999999999</v>
      </c>
      <c r="FD258">
        <v>5.2160900000000003</v>
      </c>
      <c r="FE258">
        <v>12.0099</v>
      </c>
      <c r="FF258">
        <v>4.9862000000000002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1.8622799999999999</v>
      </c>
      <c r="FN258">
        <v>1.8643099999999999</v>
      </c>
      <c r="FO258">
        <v>1.8603499999999999</v>
      </c>
      <c r="FP258">
        <v>1.86111</v>
      </c>
      <c r="FQ258">
        <v>1.8602000000000001</v>
      </c>
      <c r="FR258">
        <v>1.86188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-7.53</v>
      </c>
      <c r="GH258">
        <v>0.20519999999999999</v>
      </c>
      <c r="GI258">
        <v>-4.1132035990306486</v>
      </c>
      <c r="GJ258">
        <v>-4.0977002334145526E-3</v>
      </c>
      <c r="GK258">
        <v>1.9870096767282211E-6</v>
      </c>
      <c r="GL258">
        <v>-4.7591234531596528E-10</v>
      </c>
      <c r="GM258">
        <v>0.20524595206377749</v>
      </c>
      <c r="GN258">
        <v>0</v>
      </c>
      <c r="GO258">
        <v>0</v>
      </c>
      <c r="GP258">
        <v>0</v>
      </c>
      <c r="GQ258">
        <v>6</v>
      </c>
      <c r="GR258">
        <v>2093</v>
      </c>
      <c r="GS258">
        <v>4</v>
      </c>
      <c r="GT258">
        <v>31</v>
      </c>
      <c r="GU258">
        <v>49.4</v>
      </c>
      <c r="GV258">
        <v>49.4</v>
      </c>
      <c r="GW258">
        <v>4.06372</v>
      </c>
      <c r="GX258">
        <v>2.49878</v>
      </c>
      <c r="GY258">
        <v>2.04834</v>
      </c>
      <c r="GZ258">
        <v>2.6245099999999999</v>
      </c>
      <c r="HA258">
        <v>2.1972700000000001</v>
      </c>
      <c r="HB258">
        <v>2.34131</v>
      </c>
      <c r="HC258">
        <v>40.171300000000002</v>
      </c>
      <c r="HD258">
        <v>15.068899999999999</v>
      </c>
      <c r="HE258">
        <v>18</v>
      </c>
      <c r="HF258">
        <v>709.46799999999996</v>
      </c>
      <c r="HG258">
        <v>751.02099999999996</v>
      </c>
      <c r="HH258">
        <v>31.001799999999999</v>
      </c>
      <c r="HI258">
        <v>33.895499999999998</v>
      </c>
      <c r="HJ258">
        <v>30.001000000000001</v>
      </c>
      <c r="HK258">
        <v>33.674100000000003</v>
      </c>
      <c r="HL258">
        <v>33.669199999999996</v>
      </c>
      <c r="HM258">
        <v>81.289199999999994</v>
      </c>
      <c r="HN258">
        <v>14.8386</v>
      </c>
      <c r="HO258">
        <v>100</v>
      </c>
      <c r="HP258">
        <v>31</v>
      </c>
      <c r="HQ258">
        <v>1622.07</v>
      </c>
      <c r="HR258">
        <v>33.868299999999998</v>
      </c>
      <c r="HS258">
        <v>98.795400000000001</v>
      </c>
      <c r="HT258">
        <v>97.782499999999999</v>
      </c>
    </row>
    <row r="259" spans="1:228" x14ac:dyDescent="0.3">
      <c r="A259">
        <v>244</v>
      </c>
      <c r="B259">
        <v>1673984040.5</v>
      </c>
      <c r="C259">
        <v>970.40000009536743</v>
      </c>
      <c r="D259" t="s">
        <v>847</v>
      </c>
      <c r="E259" t="s">
        <v>848</v>
      </c>
      <c r="F259">
        <v>4</v>
      </c>
      <c r="G259">
        <v>1673984038.5</v>
      </c>
      <c r="H259">
        <f t="shared" si="102"/>
        <v>9.3433789598050369E-4</v>
      </c>
      <c r="I259">
        <f t="shared" si="103"/>
        <v>0.93433789598050365</v>
      </c>
      <c r="J259">
        <f t="shared" si="104"/>
        <v>15.109825996114047</v>
      </c>
      <c r="K259">
        <f t="shared" si="105"/>
        <v>1589.7814285714289</v>
      </c>
      <c r="L259">
        <f t="shared" si="106"/>
        <v>1088.8802243838595</v>
      </c>
      <c r="M259">
        <f t="shared" si="107"/>
        <v>110.17699882388555</v>
      </c>
      <c r="N259">
        <f t="shared" si="108"/>
        <v>160.86006767646259</v>
      </c>
      <c r="O259">
        <f t="shared" si="109"/>
        <v>5.2735023791378649E-2</v>
      </c>
      <c r="P259">
        <f t="shared" si="110"/>
        <v>2.7677516448404353</v>
      </c>
      <c r="Q259">
        <f t="shared" si="111"/>
        <v>5.2183118296130905E-2</v>
      </c>
      <c r="R259">
        <f t="shared" si="112"/>
        <v>3.266355402176338E-2</v>
      </c>
      <c r="S259">
        <f t="shared" si="113"/>
        <v>226.12496880781416</v>
      </c>
      <c r="T259">
        <f t="shared" si="114"/>
        <v>34.809565550312968</v>
      </c>
      <c r="U259">
        <f t="shared" si="115"/>
        <v>33.629100000000001</v>
      </c>
      <c r="V259">
        <f t="shared" si="116"/>
        <v>5.2334585880457718</v>
      </c>
      <c r="W259">
        <f t="shared" si="117"/>
        <v>66.740228707836465</v>
      </c>
      <c r="X259">
        <f t="shared" si="118"/>
        <v>3.4999507070174221</v>
      </c>
      <c r="Y259">
        <f t="shared" si="119"/>
        <v>5.2441395164210256</v>
      </c>
      <c r="Z259">
        <f t="shared" si="120"/>
        <v>1.7335078810283497</v>
      </c>
      <c r="AA259">
        <f t="shared" si="121"/>
        <v>-41.204301212740212</v>
      </c>
      <c r="AB259">
        <f t="shared" si="122"/>
        <v>5.4399535439839655</v>
      </c>
      <c r="AC259">
        <f t="shared" si="123"/>
        <v>0.45299857879966665</v>
      </c>
      <c r="AD259">
        <f t="shared" si="124"/>
        <v>190.81361971785759</v>
      </c>
      <c r="AE259">
        <f t="shared" si="125"/>
        <v>25.303472102986774</v>
      </c>
      <c r="AF259">
        <f t="shared" si="126"/>
        <v>0.91252751965959378</v>
      </c>
      <c r="AG259">
        <f t="shared" si="127"/>
        <v>15.109825996114047</v>
      </c>
      <c r="AH259">
        <v>1670.159254844898</v>
      </c>
      <c r="AI259">
        <v>1649.22</v>
      </c>
      <c r="AJ259">
        <v>1.663863302454599</v>
      </c>
      <c r="AK259">
        <v>64.11169264173391</v>
      </c>
      <c r="AL259">
        <f t="shared" si="128"/>
        <v>0.93433789598050365</v>
      </c>
      <c r="AM259">
        <v>33.777097368295863</v>
      </c>
      <c r="AN259">
        <v>34.594341818181817</v>
      </c>
      <c r="AO259">
        <v>2.706243359396229E-3</v>
      </c>
      <c r="AP259">
        <v>93.4431284046358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47236.903623942664</v>
      </c>
      <c r="AV259">
        <f t="shared" si="132"/>
        <v>1200.04</v>
      </c>
      <c r="AW259">
        <f t="shared" si="133"/>
        <v>1025.9603278796963</v>
      </c>
      <c r="AX259">
        <f t="shared" si="134"/>
        <v>0.85493844195168189</v>
      </c>
      <c r="AY259">
        <f t="shared" si="135"/>
        <v>0.18843119296674624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1673984038.5</v>
      </c>
      <c r="BF259">
        <v>1589.7814285714289</v>
      </c>
      <c r="BG259">
        <v>1614.4785714285711</v>
      </c>
      <c r="BH259">
        <v>34.590042857142848</v>
      </c>
      <c r="BI259">
        <v>33.776814285714288</v>
      </c>
      <c r="BJ259">
        <v>1597.31</v>
      </c>
      <c r="BK259">
        <v>34.384799999999998</v>
      </c>
      <c r="BL259">
        <v>649.97457142857149</v>
      </c>
      <c r="BM259">
        <v>101.0838571428571</v>
      </c>
      <c r="BN259">
        <v>9.9906099999999998E-2</v>
      </c>
      <c r="BO259">
        <v>33.665557142857153</v>
      </c>
      <c r="BP259">
        <v>33.629100000000001</v>
      </c>
      <c r="BQ259">
        <v>999.89999999999986</v>
      </c>
      <c r="BR259">
        <v>0</v>
      </c>
      <c r="BS259">
        <v>0</v>
      </c>
      <c r="BT259">
        <v>9007.3214285714294</v>
      </c>
      <c r="BU259">
        <v>0</v>
      </c>
      <c r="BV259">
        <v>1524.3171428571429</v>
      </c>
      <c r="BW259">
        <v>-24.69961428571429</v>
      </c>
      <c r="BX259">
        <v>1646.74</v>
      </c>
      <c r="BY259">
        <v>1670.92</v>
      </c>
      <c r="BZ259">
        <v>0.81322385714285728</v>
      </c>
      <c r="CA259">
        <v>1614.4785714285711</v>
      </c>
      <c r="CB259">
        <v>33.776814285714288</v>
      </c>
      <c r="CC259">
        <v>3.4964928571428571</v>
      </c>
      <c r="CD259">
        <v>3.414287142857142</v>
      </c>
      <c r="CE259">
        <v>26.602728571428571</v>
      </c>
      <c r="CF259">
        <v>26.199471428571432</v>
      </c>
      <c r="CG259">
        <v>1200.04</v>
      </c>
      <c r="CH259">
        <v>0.4999697142857143</v>
      </c>
      <c r="CI259">
        <v>0.50003028571428576</v>
      </c>
      <c r="CJ259">
        <v>0</v>
      </c>
      <c r="CK259">
        <v>936.68342857142852</v>
      </c>
      <c r="CL259">
        <v>4.9990899999999998</v>
      </c>
      <c r="CM259">
        <v>10247.37142857143</v>
      </c>
      <c r="CN259">
        <v>9558.0771428571443</v>
      </c>
      <c r="CO259">
        <v>43.936999999999998</v>
      </c>
      <c r="CP259">
        <v>46.125</v>
      </c>
      <c r="CQ259">
        <v>44.821000000000012</v>
      </c>
      <c r="CR259">
        <v>44.776571428571437</v>
      </c>
      <c r="CS259">
        <v>45.186999999999998</v>
      </c>
      <c r="CT259">
        <v>597.48285714285714</v>
      </c>
      <c r="CU259">
        <v>597.55714285714282</v>
      </c>
      <c r="CV259">
        <v>0</v>
      </c>
      <c r="CW259">
        <v>1673984040.7</v>
      </c>
      <c r="CX259">
        <v>0</v>
      </c>
      <c r="CY259">
        <v>1673981072</v>
      </c>
      <c r="CZ259" t="s">
        <v>356</v>
      </c>
      <c r="DA259">
        <v>1673981071.5</v>
      </c>
      <c r="DB259">
        <v>1673981072</v>
      </c>
      <c r="DC259">
        <v>22</v>
      </c>
      <c r="DD259">
        <v>6.0000000000000001E-3</v>
      </c>
      <c r="DE259">
        <v>1.4999999999999999E-2</v>
      </c>
      <c r="DF259">
        <v>-5.52</v>
      </c>
      <c r="DG259">
        <v>0.19600000000000001</v>
      </c>
      <c r="DH259">
        <v>415</v>
      </c>
      <c r="DI259">
        <v>30</v>
      </c>
      <c r="DJ259">
        <v>0.47</v>
      </c>
      <c r="DK259">
        <v>0.06</v>
      </c>
      <c r="DL259">
        <v>-24.500290243902441</v>
      </c>
      <c r="DM259">
        <v>-1.0158313588850061</v>
      </c>
      <c r="DN259">
        <v>0.1400556262397335</v>
      </c>
      <c r="DO259">
        <v>0</v>
      </c>
      <c r="DP259">
        <v>0.80783958536585365</v>
      </c>
      <c r="DQ259">
        <v>-0.1010517491289219</v>
      </c>
      <c r="DR259">
        <v>1.683643285893555E-2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370</v>
      </c>
      <c r="EA259">
        <v>3.2958400000000001</v>
      </c>
      <c r="EB259">
        <v>2.6253600000000001</v>
      </c>
      <c r="EC259">
        <v>0.248666</v>
      </c>
      <c r="ED259">
        <v>0.24865899999999999</v>
      </c>
      <c r="EE259">
        <v>0.14061699999999999</v>
      </c>
      <c r="EF259">
        <v>0.13701199999999999</v>
      </c>
      <c r="EG259">
        <v>22626.400000000001</v>
      </c>
      <c r="EH259">
        <v>23011.9</v>
      </c>
      <c r="EI259">
        <v>28034.3</v>
      </c>
      <c r="EJ259">
        <v>29497.9</v>
      </c>
      <c r="EK259">
        <v>33166.199999999997</v>
      </c>
      <c r="EL259">
        <v>35355</v>
      </c>
      <c r="EM259">
        <v>39578.6</v>
      </c>
      <c r="EN259">
        <v>42169.8</v>
      </c>
      <c r="EO259">
        <v>2.2217500000000001</v>
      </c>
      <c r="EP259">
        <v>2.1802700000000002</v>
      </c>
      <c r="EQ259">
        <v>0.112981</v>
      </c>
      <c r="ER259">
        <v>0</v>
      </c>
      <c r="ES259">
        <v>31.7973</v>
      </c>
      <c r="ET259">
        <v>999.9</v>
      </c>
      <c r="EU259">
        <v>70.3</v>
      </c>
      <c r="EV259">
        <v>34.700000000000003</v>
      </c>
      <c r="EW259">
        <v>38.6355</v>
      </c>
      <c r="EX259">
        <v>57.63</v>
      </c>
      <c r="EY259">
        <v>-5.5128199999999996</v>
      </c>
      <c r="EZ259">
        <v>2</v>
      </c>
      <c r="FA259">
        <v>0.51873499999999995</v>
      </c>
      <c r="FB259">
        <v>0.51885599999999998</v>
      </c>
      <c r="FC259">
        <v>20.268799999999999</v>
      </c>
      <c r="FD259">
        <v>5.2165400000000002</v>
      </c>
      <c r="FE259">
        <v>12.0099</v>
      </c>
      <c r="FF259">
        <v>4.9862000000000002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1.8622700000000001</v>
      </c>
      <c r="FN259">
        <v>1.8643000000000001</v>
      </c>
      <c r="FO259">
        <v>1.86036</v>
      </c>
      <c r="FP259">
        <v>1.8611</v>
      </c>
      <c r="FQ259">
        <v>1.8602000000000001</v>
      </c>
      <c r="FR259">
        <v>1.86189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-7.53</v>
      </c>
      <c r="GH259">
        <v>0.20519999999999999</v>
      </c>
      <c r="GI259">
        <v>-4.1132035990306486</v>
      </c>
      <c r="GJ259">
        <v>-4.0977002334145526E-3</v>
      </c>
      <c r="GK259">
        <v>1.9870096767282211E-6</v>
      </c>
      <c r="GL259">
        <v>-4.7591234531596528E-10</v>
      </c>
      <c r="GM259">
        <v>0.20524595206377749</v>
      </c>
      <c r="GN259">
        <v>0</v>
      </c>
      <c r="GO259">
        <v>0</v>
      </c>
      <c r="GP259">
        <v>0</v>
      </c>
      <c r="GQ259">
        <v>6</v>
      </c>
      <c r="GR259">
        <v>2093</v>
      </c>
      <c r="GS259">
        <v>4</v>
      </c>
      <c r="GT259">
        <v>31</v>
      </c>
      <c r="GU259">
        <v>49.5</v>
      </c>
      <c r="GV259">
        <v>49.5</v>
      </c>
      <c r="GW259">
        <v>4.0771499999999996</v>
      </c>
      <c r="GX259">
        <v>2.50244</v>
      </c>
      <c r="GY259">
        <v>2.04834</v>
      </c>
      <c r="GZ259">
        <v>2.6232899999999999</v>
      </c>
      <c r="HA259">
        <v>2.1972700000000001</v>
      </c>
      <c r="HB259">
        <v>2.2778299999999998</v>
      </c>
      <c r="HC259">
        <v>40.171300000000002</v>
      </c>
      <c r="HD259">
        <v>15.033899999999999</v>
      </c>
      <c r="HE259">
        <v>18</v>
      </c>
      <c r="HF259">
        <v>709.32500000000005</v>
      </c>
      <c r="HG259">
        <v>751.06</v>
      </c>
      <c r="HH259">
        <v>31.001300000000001</v>
      </c>
      <c r="HI259">
        <v>33.904899999999998</v>
      </c>
      <c r="HJ259">
        <v>30.001100000000001</v>
      </c>
      <c r="HK259">
        <v>33.683900000000001</v>
      </c>
      <c r="HL259">
        <v>33.678199999999997</v>
      </c>
      <c r="HM259">
        <v>81.552199999999999</v>
      </c>
      <c r="HN259">
        <v>14.562099999999999</v>
      </c>
      <c r="HO259">
        <v>100</v>
      </c>
      <c r="HP259">
        <v>31</v>
      </c>
      <c r="HQ259">
        <v>1628.75</v>
      </c>
      <c r="HR259">
        <v>33.868000000000002</v>
      </c>
      <c r="HS259">
        <v>98.795299999999997</v>
      </c>
      <c r="HT259">
        <v>97.781400000000005</v>
      </c>
    </row>
    <row r="260" spans="1:228" x14ac:dyDescent="0.3">
      <c r="A260">
        <v>245</v>
      </c>
      <c r="B260">
        <v>1673984044.5</v>
      </c>
      <c r="C260">
        <v>974.40000009536743</v>
      </c>
      <c r="D260" t="s">
        <v>849</v>
      </c>
      <c r="E260" t="s">
        <v>850</v>
      </c>
      <c r="F260">
        <v>4</v>
      </c>
      <c r="G260">
        <v>1673984042.1875</v>
      </c>
      <c r="H260">
        <f t="shared" si="102"/>
        <v>9.2745431093454512E-4</v>
      </c>
      <c r="I260">
        <f t="shared" si="103"/>
        <v>0.92745431093454511</v>
      </c>
      <c r="J260">
        <f t="shared" si="104"/>
        <v>14.582913645128775</v>
      </c>
      <c r="K260">
        <f t="shared" si="105"/>
        <v>1595.8487500000001</v>
      </c>
      <c r="L260">
        <f t="shared" si="106"/>
        <v>1107.1362539468009</v>
      </c>
      <c r="M260">
        <f t="shared" si="107"/>
        <v>112.02281270024788</v>
      </c>
      <c r="N260">
        <f t="shared" si="108"/>
        <v>161.47196425180462</v>
      </c>
      <c r="O260">
        <f t="shared" si="109"/>
        <v>5.2312502196985973E-2</v>
      </c>
      <c r="P260">
        <f t="shared" si="110"/>
        <v>2.768438500843494</v>
      </c>
      <c r="Q260">
        <f t="shared" si="111"/>
        <v>5.1769489299497033E-2</v>
      </c>
      <c r="R260">
        <f t="shared" si="112"/>
        <v>3.2404248551393386E-2</v>
      </c>
      <c r="S260">
        <f t="shared" si="113"/>
        <v>226.1153782373292</v>
      </c>
      <c r="T260">
        <f t="shared" si="114"/>
        <v>34.819894587513467</v>
      </c>
      <c r="U260">
        <f t="shared" si="115"/>
        <v>33.636612499999998</v>
      </c>
      <c r="V260">
        <f t="shared" si="116"/>
        <v>5.235657992376205</v>
      </c>
      <c r="W260">
        <f t="shared" si="117"/>
        <v>66.731793667131967</v>
      </c>
      <c r="X260">
        <f t="shared" si="118"/>
        <v>3.5012268598775838</v>
      </c>
      <c r="Y260">
        <f t="shared" si="119"/>
        <v>5.2467147479089498</v>
      </c>
      <c r="Z260">
        <f t="shared" si="120"/>
        <v>1.7344311324986212</v>
      </c>
      <c r="AA260">
        <f t="shared" si="121"/>
        <v>-40.900735112213439</v>
      </c>
      <c r="AB260">
        <f t="shared" si="122"/>
        <v>5.6305338298584902</v>
      </c>
      <c r="AC260">
        <f t="shared" si="123"/>
        <v>0.46878970980523071</v>
      </c>
      <c r="AD260">
        <f t="shared" si="124"/>
        <v>191.31396666477949</v>
      </c>
      <c r="AE260">
        <f t="shared" si="125"/>
        <v>25.408836480565025</v>
      </c>
      <c r="AF260">
        <f t="shared" si="126"/>
        <v>0.90602910161673267</v>
      </c>
      <c r="AG260">
        <f t="shared" si="127"/>
        <v>14.582913645128775</v>
      </c>
      <c r="AH260">
        <v>1677.079961540064</v>
      </c>
      <c r="AI260">
        <v>1656.248787878787</v>
      </c>
      <c r="AJ260">
        <v>1.7652627851519671</v>
      </c>
      <c r="AK260">
        <v>64.11169264173391</v>
      </c>
      <c r="AL260">
        <f t="shared" si="128"/>
        <v>0.92745431093454511</v>
      </c>
      <c r="AM260">
        <v>33.791984154626249</v>
      </c>
      <c r="AN260">
        <v>34.61284181818182</v>
      </c>
      <c r="AO260">
        <v>9.8553572879272458E-4</v>
      </c>
      <c r="AP260">
        <v>93.4431284046358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47254.394163793986</v>
      </c>
      <c r="AV260">
        <f t="shared" si="132"/>
        <v>1199.9825000000001</v>
      </c>
      <c r="AW260">
        <f t="shared" si="133"/>
        <v>1025.9118135944711</v>
      </c>
      <c r="AX260">
        <f t="shared" si="134"/>
        <v>0.8549389791888391</v>
      </c>
      <c r="AY260">
        <f t="shared" si="135"/>
        <v>0.1884322298344594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1673984042.1875</v>
      </c>
      <c r="BF260">
        <v>1595.8487500000001</v>
      </c>
      <c r="BG260">
        <v>1620.6375</v>
      </c>
      <c r="BH260">
        <v>34.603087500000001</v>
      </c>
      <c r="BI260">
        <v>33.795699999999997</v>
      </c>
      <c r="BJ260">
        <v>1603.385</v>
      </c>
      <c r="BK260">
        <v>34.397837499999987</v>
      </c>
      <c r="BL260">
        <v>650.00587500000006</v>
      </c>
      <c r="BM260">
        <v>101.0825</v>
      </c>
      <c r="BN260">
        <v>9.9998812500000006E-2</v>
      </c>
      <c r="BO260">
        <v>33.6743375</v>
      </c>
      <c r="BP260">
        <v>33.636612499999998</v>
      </c>
      <c r="BQ260">
        <v>999.9</v>
      </c>
      <c r="BR260">
        <v>0</v>
      </c>
      <c r="BS260">
        <v>0</v>
      </c>
      <c r="BT260">
        <v>9011.09375</v>
      </c>
      <c r="BU260">
        <v>0</v>
      </c>
      <c r="BV260">
        <v>1528.4925000000001</v>
      </c>
      <c r="BW260">
        <v>-24.7895875</v>
      </c>
      <c r="BX260">
        <v>1653.0487499999999</v>
      </c>
      <c r="BY260">
        <v>1677.325</v>
      </c>
      <c r="BZ260">
        <v>0.80736537500000005</v>
      </c>
      <c r="CA260">
        <v>1620.6375</v>
      </c>
      <c r="CB260">
        <v>33.795699999999997</v>
      </c>
      <c r="CC260">
        <v>3.4977649999999998</v>
      </c>
      <c r="CD260">
        <v>3.4161575000000002</v>
      </c>
      <c r="CE260">
        <v>26.608912499999999</v>
      </c>
      <c r="CF260">
        <v>26.208712500000001</v>
      </c>
      <c r="CG260">
        <v>1199.9825000000001</v>
      </c>
      <c r="CH260">
        <v>0.49994949999999999</v>
      </c>
      <c r="CI260">
        <v>0.50005049999999995</v>
      </c>
      <c r="CJ260">
        <v>0</v>
      </c>
      <c r="CK260">
        <v>936.63600000000008</v>
      </c>
      <c r="CL260">
        <v>4.9990899999999998</v>
      </c>
      <c r="CM260">
        <v>10245.6625</v>
      </c>
      <c r="CN260">
        <v>9557.5324999999993</v>
      </c>
      <c r="CO260">
        <v>43.936999999999998</v>
      </c>
      <c r="CP260">
        <v>46.125</v>
      </c>
      <c r="CQ260">
        <v>44.851374999999997</v>
      </c>
      <c r="CR260">
        <v>44.796499999999988</v>
      </c>
      <c r="CS260">
        <v>45.186999999999998</v>
      </c>
      <c r="CT260">
        <v>597.4325</v>
      </c>
      <c r="CU260">
        <v>597.54999999999995</v>
      </c>
      <c r="CV260">
        <v>0</v>
      </c>
      <c r="CW260">
        <v>1673984044.9000001</v>
      </c>
      <c r="CX260">
        <v>0</v>
      </c>
      <c r="CY260">
        <v>1673981072</v>
      </c>
      <c r="CZ260" t="s">
        <v>356</v>
      </c>
      <c r="DA260">
        <v>1673981071.5</v>
      </c>
      <c r="DB260">
        <v>1673981072</v>
      </c>
      <c r="DC260">
        <v>22</v>
      </c>
      <c r="DD260">
        <v>6.0000000000000001E-3</v>
      </c>
      <c r="DE260">
        <v>1.4999999999999999E-2</v>
      </c>
      <c r="DF260">
        <v>-5.52</v>
      </c>
      <c r="DG260">
        <v>0.19600000000000001</v>
      </c>
      <c r="DH260">
        <v>415</v>
      </c>
      <c r="DI260">
        <v>30</v>
      </c>
      <c r="DJ260">
        <v>0.47</v>
      </c>
      <c r="DK260">
        <v>0.06</v>
      </c>
      <c r="DL260">
        <v>-24.563531707317068</v>
      </c>
      <c r="DM260">
        <v>-1.6498411149825991</v>
      </c>
      <c r="DN260">
        <v>0.17618969605129031</v>
      </c>
      <c r="DO260">
        <v>0</v>
      </c>
      <c r="DP260">
        <v>0.80399612195121939</v>
      </c>
      <c r="DQ260">
        <v>-7.8701393728213918E-3</v>
      </c>
      <c r="DR260">
        <v>1.328690000402033E-2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3.2960099999999999</v>
      </c>
      <c r="EB260">
        <v>2.6253000000000002</v>
      </c>
      <c r="EC260">
        <v>0.249278</v>
      </c>
      <c r="ED260">
        <v>0.24926699999999999</v>
      </c>
      <c r="EE260">
        <v>0.14066500000000001</v>
      </c>
      <c r="EF260">
        <v>0.13711300000000001</v>
      </c>
      <c r="EG260">
        <v>22607</v>
      </c>
      <c r="EH260">
        <v>22992.400000000001</v>
      </c>
      <c r="EI260">
        <v>28033.3</v>
      </c>
      <c r="EJ260">
        <v>29497</v>
      </c>
      <c r="EK260">
        <v>33163.599999999999</v>
      </c>
      <c r="EL260">
        <v>35349.9</v>
      </c>
      <c r="EM260">
        <v>39577.699999999997</v>
      </c>
      <c r="EN260">
        <v>42168.6</v>
      </c>
      <c r="EO260">
        <v>2.2218499999999999</v>
      </c>
      <c r="EP260">
        <v>2.1800999999999999</v>
      </c>
      <c r="EQ260">
        <v>0.11345</v>
      </c>
      <c r="ER260">
        <v>0</v>
      </c>
      <c r="ES260">
        <v>31.805700000000002</v>
      </c>
      <c r="ET260">
        <v>999.9</v>
      </c>
      <c r="EU260">
        <v>70.2</v>
      </c>
      <c r="EV260">
        <v>34.700000000000003</v>
      </c>
      <c r="EW260">
        <v>38.580300000000001</v>
      </c>
      <c r="EX260">
        <v>57.3</v>
      </c>
      <c r="EY260">
        <v>-5.46875</v>
      </c>
      <c r="EZ260">
        <v>2</v>
      </c>
      <c r="FA260">
        <v>0.51948700000000003</v>
      </c>
      <c r="FB260">
        <v>0.52196100000000001</v>
      </c>
      <c r="FC260">
        <v>20.268699999999999</v>
      </c>
      <c r="FD260">
        <v>5.2174399999999999</v>
      </c>
      <c r="FE260">
        <v>12.0099</v>
      </c>
      <c r="FF260">
        <v>4.9865000000000004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1.8622799999999999</v>
      </c>
      <c r="FN260">
        <v>1.86432</v>
      </c>
      <c r="FO260">
        <v>1.8603499999999999</v>
      </c>
      <c r="FP260">
        <v>1.86111</v>
      </c>
      <c r="FQ260">
        <v>1.8602000000000001</v>
      </c>
      <c r="FR260">
        <v>1.86189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-7.55</v>
      </c>
      <c r="GH260">
        <v>0.20530000000000001</v>
      </c>
      <c r="GI260">
        <v>-4.1132035990306486</v>
      </c>
      <c r="GJ260">
        <v>-4.0977002334145526E-3</v>
      </c>
      <c r="GK260">
        <v>1.9870096767282211E-6</v>
      </c>
      <c r="GL260">
        <v>-4.7591234531596528E-10</v>
      </c>
      <c r="GM260">
        <v>0.20524595206377749</v>
      </c>
      <c r="GN260">
        <v>0</v>
      </c>
      <c r="GO260">
        <v>0</v>
      </c>
      <c r="GP260">
        <v>0</v>
      </c>
      <c r="GQ260">
        <v>6</v>
      </c>
      <c r="GR260">
        <v>2093</v>
      </c>
      <c r="GS260">
        <v>4</v>
      </c>
      <c r="GT260">
        <v>31</v>
      </c>
      <c r="GU260">
        <v>49.5</v>
      </c>
      <c r="GV260">
        <v>49.5</v>
      </c>
      <c r="GW260">
        <v>4.0905800000000001</v>
      </c>
      <c r="GX260">
        <v>2.4902299999999999</v>
      </c>
      <c r="GY260">
        <v>2.04834</v>
      </c>
      <c r="GZ260">
        <v>2.6245099999999999</v>
      </c>
      <c r="HA260">
        <v>2.1972700000000001</v>
      </c>
      <c r="HB260">
        <v>2.32056</v>
      </c>
      <c r="HC260">
        <v>40.171300000000002</v>
      </c>
      <c r="HD260">
        <v>15.0426</v>
      </c>
      <c r="HE260">
        <v>18</v>
      </c>
      <c r="HF260">
        <v>709.51</v>
      </c>
      <c r="HG260">
        <v>751.01199999999994</v>
      </c>
      <c r="HH260">
        <v>31.001100000000001</v>
      </c>
      <c r="HI260">
        <v>33.9146</v>
      </c>
      <c r="HJ260">
        <v>30.001000000000001</v>
      </c>
      <c r="HK260">
        <v>33.692999999999998</v>
      </c>
      <c r="HL260">
        <v>33.688000000000002</v>
      </c>
      <c r="HM260">
        <v>81.814300000000003</v>
      </c>
      <c r="HN260">
        <v>14.562099999999999</v>
      </c>
      <c r="HO260">
        <v>100</v>
      </c>
      <c r="HP260">
        <v>31</v>
      </c>
      <c r="HQ260">
        <v>1635.44</v>
      </c>
      <c r="HR260">
        <v>33.856999999999999</v>
      </c>
      <c r="HS260">
        <v>98.792500000000004</v>
      </c>
      <c r="HT260">
        <v>97.778499999999994</v>
      </c>
    </row>
    <row r="261" spans="1:228" x14ac:dyDescent="0.3">
      <c r="A261">
        <v>246</v>
      </c>
      <c r="B261">
        <v>1673984048.5</v>
      </c>
      <c r="C261">
        <v>978.40000009536743</v>
      </c>
      <c r="D261" t="s">
        <v>851</v>
      </c>
      <c r="E261" t="s">
        <v>852</v>
      </c>
      <c r="F261">
        <v>4</v>
      </c>
      <c r="G261">
        <v>1673984046.5</v>
      </c>
      <c r="H261">
        <f t="shared" si="102"/>
        <v>9.1970433966871289E-4</v>
      </c>
      <c r="I261">
        <f t="shared" si="103"/>
        <v>0.9197043396687129</v>
      </c>
      <c r="J261">
        <f t="shared" si="104"/>
        <v>14.76307425258112</v>
      </c>
      <c r="K261">
        <f t="shared" si="105"/>
        <v>1603.1214285714291</v>
      </c>
      <c r="L261">
        <f t="shared" si="106"/>
        <v>1104.7086392719473</v>
      </c>
      <c r="M261">
        <f t="shared" si="107"/>
        <v>111.77896484553297</v>
      </c>
      <c r="N261">
        <f t="shared" si="108"/>
        <v>162.2104213157092</v>
      </c>
      <c r="O261">
        <f t="shared" si="109"/>
        <v>5.1846948591279203E-2</v>
      </c>
      <c r="P261">
        <f t="shared" si="110"/>
        <v>2.7694021328615066</v>
      </c>
      <c r="Q261">
        <f t="shared" si="111"/>
        <v>5.1313688135817249E-2</v>
      </c>
      <c r="R261">
        <f t="shared" si="112"/>
        <v>3.2118509252784644E-2</v>
      </c>
      <c r="S261">
        <f t="shared" si="113"/>
        <v>226.11914366605129</v>
      </c>
      <c r="T261">
        <f t="shared" si="114"/>
        <v>34.830960427767288</v>
      </c>
      <c r="U261">
        <f t="shared" si="115"/>
        <v>33.646057142857153</v>
      </c>
      <c r="V261">
        <f t="shared" si="116"/>
        <v>5.2384242030383446</v>
      </c>
      <c r="W261">
        <f t="shared" si="117"/>
        <v>66.735098772065768</v>
      </c>
      <c r="X261">
        <f t="shared" si="118"/>
        <v>3.5032224121963615</v>
      </c>
      <c r="Y261">
        <f t="shared" si="119"/>
        <v>5.2494451595278875</v>
      </c>
      <c r="Z261">
        <f t="shared" si="120"/>
        <v>1.735201790841983</v>
      </c>
      <c r="AA261">
        <f t="shared" si="121"/>
        <v>-40.55896137939024</v>
      </c>
      <c r="AB261">
        <f t="shared" si="122"/>
        <v>5.6116977783863513</v>
      </c>
      <c r="AC261">
        <f t="shared" si="123"/>
        <v>0.46710171362958663</v>
      </c>
      <c r="AD261">
        <f t="shared" si="124"/>
        <v>191.63898177867696</v>
      </c>
      <c r="AE261">
        <f t="shared" si="125"/>
        <v>25.412108340307512</v>
      </c>
      <c r="AF261">
        <f t="shared" si="126"/>
        <v>0.90128179113492346</v>
      </c>
      <c r="AG261">
        <f t="shared" si="127"/>
        <v>14.76307425258112</v>
      </c>
      <c r="AH261">
        <v>1684.1605984198261</v>
      </c>
      <c r="AI261">
        <v>1663.234787878788</v>
      </c>
      <c r="AJ261">
        <v>1.745554268168954</v>
      </c>
      <c r="AK261">
        <v>64.11169264173391</v>
      </c>
      <c r="AL261">
        <f t="shared" si="128"/>
        <v>0.9197043396687129</v>
      </c>
      <c r="AM261">
        <v>33.819359639213509</v>
      </c>
      <c r="AN261">
        <v>34.626467878787871</v>
      </c>
      <c r="AO261">
        <v>2.1801248005379041E-3</v>
      </c>
      <c r="AP261">
        <v>93.4431284046358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47279.425293733068</v>
      </c>
      <c r="AV261">
        <f t="shared" si="132"/>
        <v>1200.001428571429</v>
      </c>
      <c r="AW261">
        <f t="shared" si="133"/>
        <v>1025.9280993088353</v>
      </c>
      <c r="AX261">
        <f t="shared" si="134"/>
        <v>0.85493906497276129</v>
      </c>
      <c r="AY261">
        <f t="shared" si="135"/>
        <v>0.18843239539742912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1673984046.5</v>
      </c>
      <c r="BF261">
        <v>1603.1214285714291</v>
      </c>
      <c r="BG261">
        <v>1627.911428571429</v>
      </c>
      <c r="BH261">
        <v>34.622257142857137</v>
      </c>
      <c r="BI261">
        <v>33.819142857142857</v>
      </c>
      <c r="BJ261">
        <v>1610.6671428571431</v>
      </c>
      <c r="BK261">
        <v>34.417028571428567</v>
      </c>
      <c r="BL261">
        <v>650.02757142857149</v>
      </c>
      <c r="BM261">
        <v>101.08414285714289</v>
      </c>
      <c r="BN261">
        <v>9.9971100000000007E-2</v>
      </c>
      <c r="BO261">
        <v>33.683642857142857</v>
      </c>
      <c r="BP261">
        <v>33.646057142857153</v>
      </c>
      <c r="BQ261">
        <v>999.89999999999986</v>
      </c>
      <c r="BR261">
        <v>0</v>
      </c>
      <c r="BS261">
        <v>0</v>
      </c>
      <c r="BT261">
        <v>9016.0714285714294</v>
      </c>
      <c r="BU261">
        <v>0</v>
      </c>
      <c r="BV261">
        <v>1521.184285714286</v>
      </c>
      <c r="BW261">
        <v>-24.792771428571431</v>
      </c>
      <c r="BX261">
        <v>1660.6142857142861</v>
      </c>
      <c r="BY261">
        <v>1684.8957142857139</v>
      </c>
      <c r="BZ261">
        <v>0.80313442857142869</v>
      </c>
      <c r="CA261">
        <v>1627.911428571429</v>
      </c>
      <c r="CB261">
        <v>33.819142857142857</v>
      </c>
      <c r="CC261">
        <v>3.4997542857142849</v>
      </c>
      <c r="CD261">
        <v>3.4185728571428569</v>
      </c>
      <c r="CE261">
        <v>26.618542857142849</v>
      </c>
      <c r="CF261">
        <v>26.220671428571428</v>
      </c>
      <c r="CG261">
        <v>1200.001428571429</v>
      </c>
      <c r="CH261">
        <v>0.499946</v>
      </c>
      <c r="CI261">
        <v>0.500054</v>
      </c>
      <c r="CJ261">
        <v>0</v>
      </c>
      <c r="CK261">
        <v>936.31514285714286</v>
      </c>
      <c r="CL261">
        <v>4.9990899999999998</v>
      </c>
      <c r="CM261">
        <v>10245.014285714289</v>
      </c>
      <c r="CN261">
        <v>9557.66</v>
      </c>
      <c r="CO261">
        <v>43.936999999999998</v>
      </c>
      <c r="CP261">
        <v>46.142714285714291</v>
      </c>
      <c r="CQ261">
        <v>44.875</v>
      </c>
      <c r="CR261">
        <v>44.811999999999998</v>
      </c>
      <c r="CS261">
        <v>45.186999999999998</v>
      </c>
      <c r="CT261">
        <v>597.43857142857144</v>
      </c>
      <c r="CU261">
        <v>597.56285714285718</v>
      </c>
      <c r="CV261">
        <v>0</v>
      </c>
      <c r="CW261">
        <v>1673984049.0999999</v>
      </c>
      <c r="CX261">
        <v>0</v>
      </c>
      <c r="CY261">
        <v>1673981072</v>
      </c>
      <c r="CZ261" t="s">
        <v>356</v>
      </c>
      <c r="DA261">
        <v>1673981071.5</v>
      </c>
      <c r="DB261">
        <v>1673981072</v>
      </c>
      <c r="DC261">
        <v>22</v>
      </c>
      <c r="DD261">
        <v>6.0000000000000001E-3</v>
      </c>
      <c r="DE261">
        <v>1.4999999999999999E-2</v>
      </c>
      <c r="DF261">
        <v>-5.52</v>
      </c>
      <c r="DG261">
        <v>0.19600000000000001</v>
      </c>
      <c r="DH261">
        <v>415</v>
      </c>
      <c r="DI261">
        <v>30</v>
      </c>
      <c r="DJ261">
        <v>0.47</v>
      </c>
      <c r="DK261">
        <v>0.06</v>
      </c>
      <c r="DL261">
        <v>-24.65008292682927</v>
      </c>
      <c r="DM261">
        <v>-1.43830662020907</v>
      </c>
      <c r="DN261">
        <v>0.1602264280482224</v>
      </c>
      <c r="DO261">
        <v>0</v>
      </c>
      <c r="DP261">
        <v>0.80098314634146317</v>
      </c>
      <c r="DQ261">
        <v>3.9438794425086868E-2</v>
      </c>
      <c r="DR261">
        <v>1.170743252051819E-2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3.29596</v>
      </c>
      <c r="EB261">
        <v>2.62547</v>
      </c>
      <c r="EC261">
        <v>0.249886</v>
      </c>
      <c r="ED261">
        <v>0.24986700000000001</v>
      </c>
      <c r="EE261">
        <v>0.14070299999999999</v>
      </c>
      <c r="EF261">
        <v>0.13711799999999999</v>
      </c>
      <c r="EG261">
        <v>22587.7</v>
      </c>
      <c r="EH261">
        <v>22973.7</v>
      </c>
      <c r="EI261">
        <v>28032.2</v>
      </c>
      <c r="EJ261">
        <v>29496.7</v>
      </c>
      <c r="EK261">
        <v>33160.9</v>
      </c>
      <c r="EL261">
        <v>35349.300000000003</v>
      </c>
      <c r="EM261">
        <v>39576.300000000003</v>
      </c>
      <c r="EN261">
        <v>42168.1</v>
      </c>
      <c r="EO261">
        <v>2.2215500000000001</v>
      </c>
      <c r="EP261">
        <v>2.1799200000000001</v>
      </c>
      <c r="EQ261">
        <v>0.113524</v>
      </c>
      <c r="ER261">
        <v>0</v>
      </c>
      <c r="ES261">
        <v>31.813400000000001</v>
      </c>
      <c r="ET261">
        <v>999.9</v>
      </c>
      <c r="EU261">
        <v>70.2</v>
      </c>
      <c r="EV261">
        <v>34.700000000000003</v>
      </c>
      <c r="EW261">
        <v>38.577500000000001</v>
      </c>
      <c r="EX261">
        <v>57.54</v>
      </c>
      <c r="EY261">
        <v>-5.6009599999999997</v>
      </c>
      <c r="EZ261">
        <v>2</v>
      </c>
      <c r="FA261">
        <v>0.52043200000000001</v>
      </c>
      <c r="FB261">
        <v>0.52501600000000004</v>
      </c>
      <c r="FC261">
        <v>20.268599999999999</v>
      </c>
      <c r="FD261">
        <v>5.2180400000000002</v>
      </c>
      <c r="FE261">
        <v>12.0099</v>
      </c>
      <c r="FF261">
        <v>4.9865500000000003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1.8622700000000001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1.86189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-7.55</v>
      </c>
      <c r="GH261">
        <v>0.20530000000000001</v>
      </c>
      <c r="GI261">
        <v>-4.1132035990306486</v>
      </c>
      <c r="GJ261">
        <v>-4.0977002334145526E-3</v>
      </c>
      <c r="GK261">
        <v>1.9870096767282211E-6</v>
      </c>
      <c r="GL261">
        <v>-4.7591234531596528E-10</v>
      </c>
      <c r="GM261">
        <v>0.20524595206377749</v>
      </c>
      <c r="GN261">
        <v>0</v>
      </c>
      <c r="GO261">
        <v>0</v>
      </c>
      <c r="GP261">
        <v>0</v>
      </c>
      <c r="GQ261">
        <v>6</v>
      </c>
      <c r="GR261">
        <v>2093</v>
      </c>
      <c r="GS261">
        <v>4</v>
      </c>
      <c r="GT261">
        <v>31</v>
      </c>
      <c r="GU261">
        <v>49.6</v>
      </c>
      <c r="GV261">
        <v>49.6</v>
      </c>
      <c r="GW261">
        <v>4.1027800000000001</v>
      </c>
      <c r="GX261">
        <v>2.4939</v>
      </c>
      <c r="GY261">
        <v>2.04834</v>
      </c>
      <c r="GZ261">
        <v>2.6245099999999999</v>
      </c>
      <c r="HA261">
        <v>2.1972700000000001</v>
      </c>
      <c r="HB261">
        <v>2.35107</v>
      </c>
      <c r="HC261">
        <v>40.171300000000002</v>
      </c>
      <c r="HD261">
        <v>15.086399999999999</v>
      </c>
      <c r="HE261">
        <v>18</v>
      </c>
      <c r="HF261">
        <v>709.35900000000004</v>
      </c>
      <c r="HG261">
        <v>750.95500000000004</v>
      </c>
      <c r="HH261">
        <v>31.001000000000001</v>
      </c>
      <c r="HI261">
        <v>33.924599999999998</v>
      </c>
      <c r="HJ261">
        <v>30.001100000000001</v>
      </c>
      <c r="HK261">
        <v>33.702199999999998</v>
      </c>
      <c r="HL261">
        <v>33.697099999999999</v>
      </c>
      <c r="HM261">
        <v>82.078199999999995</v>
      </c>
      <c r="HN261">
        <v>14.562099999999999</v>
      </c>
      <c r="HO261">
        <v>100</v>
      </c>
      <c r="HP261">
        <v>31</v>
      </c>
      <c r="HQ261">
        <v>1642.13</v>
      </c>
      <c r="HR261">
        <v>33.856999999999999</v>
      </c>
      <c r="HS261">
        <v>98.788899999999998</v>
      </c>
      <c r="HT261">
        <v>97.7774</v>
      </c>
    </row>
    <row r="262" spans="1:228" x14ac:dyDescent="0.3">
      <c r="A262">
        <v>247</v>
      </c>
      <c r="B262">
        <v>1673984052.5</v>
      </c>
      <c r="C262">
        <v>982.40000009536743</v>
      </c>
      <c r="D262" t="s">
        <v>853</v>
      </c>
      <c r="E262" t="s">
        <v>854</v>
      </c>
      <c r="F262">
        <v>4</v>
      </c>
      <c r="G262">
        <v>1673984050.1875</v>
      </c>
      <c r="H262">
        <f t="shared" si="102"/>
        <v>9.2361867116898711E-4</v>
      </c>
      <c r="I262">
        <f t="shared" si="103"/>
        <v>0.9236186711689871</v>
      </c>
      <c r="J262">
        <f t="shared" si="104"/>
        <v>14.932644347315721</v>
      </c>
      <c r="K262">
        <f t="shared" si="105"/>
        <v>1609.1925000000001</v>
      </c>
      <c r="L262">
        <f t="shared" si="106"/>
        <v>1107.1151543365979</v>
      </c>
      <c r="M262">
        <f t="shared" si="107"/>
        <v>112.02160855451277</v>
      </c>
      <c r="N262">
        <f t="shared" si="108"/>
        <v>162.82347108858357</v>
      </c>
      <c r="O262">
        <f t="shared" si="109"/>
        <v>5.2045685869747609E-2</v>
      </c>
      <c r="P262">
        <f t="shared" si="110"/>
        <v>2.765893383137815</v>
      </c>
      <c r="Q262">
        <f t="shared" si="111"/>
        <v>5.1507678247877678E-2</v>
      </c>
      <c r="R262">
        <f t="shared" si="112"/>
        <v>3.224017319287683E-2</v>
      </c>
      <c r="S262">
        <f t="shared" si="113"/>
        <v>226.11962061233118</v>
      </c>
      <c r="T262">
        <f t="shared" si="114"/>
        <v>34.831307863980726</v>
      </c>
      <c r="U262">
        <f t="shared" si="115"/>
        <v>33.652374999999999</v>
      </c>
      <c r="V262">
        <f t="shared" si="116"/>
        <v>5.2402753291202728</v>
      </c>
      <c r="W262">
        <f t="shared" si="117"/>
        <v>66.755203652511028</v>
      </c>
      <c r="X262">
        <f t="shared" si="118"/>
        <v>3.5042914513115337</v>
      </c>
      <c r="Y262">
        <f t="shared" si="119"/>
        <v>5.249465599045803</v>
      </c>
      <c r="Z262">
        <f t="shared" si="120"/>
        <v>1.7359838778087391</v>
      </c>
      <c r="AA262">
        <f t="shared" si="121"/>
        <v>-40.731583398552331</v>
      </c>
      <c r="AB262">
        <f t="shared" si="122"/>
        <v>4.6728864260976133</v>
      </c>
      <c r="AC262">
        <f t="shared" si="123"/>
        <v>0.38946332540410206</v>
      </c>
      <c r="AD262">
        <f t="shared" si="124"/>
        <v>190.45038696528056</v>
      </c>
      <c r="AE262">
        <f t="shared" si="125"/>
        <v>25.472663168884644</v>
      </c>
      <c r="AF262">
        <f t="shared" si="126"/>
        <v>0.91350328261846347</v>
      </c>
      <c r="AG262">
        <f t="shared" si="127"/>
        <v>14.932644347315721</v>
      </c>
      <c r="AH262">
        <v>1691.0364986679169</v>
      </c>
      <c r="AI262">
        <v>1670.039818181818</v>
      </c>
      <c r="AJ262">
        <v>1.722058081939875</v>
      </c>
      <c r="AK262">
        <v>64.11169264173391</v>
      </c>
      <c r="AL262">
        <f t="shared" si="128"/>
        <v>0.9236186711689871</v>
      </c>
      <c r="AM262">
        <v>33.818835103019239</v>
      </c>
      <c r="AN262">
        <v>34.637225454545472</v>
      </c>
      <c r="AO262">
        <v>8.1542736337536102E-4</v>
      </c>
      <c r="AP262">
        <v>93.4431284046358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47183.111213119199</v>
      </c>
      <c r="AV262">
        <f t="shared" si="132"/>
        <v>1200.0050000000001</v>
      </c>
      <c r="AW262">
        <f t="shared" si="133"/>
        <v>1025.9310510944722</v>
      </c>
      <c r="AX262">
        <f t="shared" si="134"/>
        <v>0.85493898033297544</v>
      </c>
      <c r="AY262">
        <f t="shared" si="135"/>
        <v>0.18843223204264245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1673984050.1875</v>
      </c>
      <c r="BF262">
        <v>1609.1925000000001</v>
      </c>
      <c r="BG262">
        <v>1634.0625</v>
      </c>
      <c r="BH262">
        <v>34.633087500000002</v>
      </c>
      <c r="BI262">
        <v>33.819062500000001</v>
      </c>
      <c r="BJ262">
        <v>1616.7462499999999</v>
      </c>
      <c r="BK262">
        <v>34.427849999999999</v>
      </c>
      <c r="BL262">
        <v>650.00400000000002</v>
      </c>
      <c r="BM262">
        <v>101.08325000000001</v>
      </c>
      <c r="BN262">
        <v>0.100089525</v>
      </c>
      <c r="BO262">
        <v>33.683712499999999</v>
      </c>
      <c r="BP262">
        <v>33.652374999999999</v>
      </c>
      <c r="BQ262">
        <v>999.9</v>
      </c>
      <c r="BR262">
        <v>0</v>
      </c>
      <c r="BS262">
        <v>0</v>
      </c>
      <c r="BT262">
        <v>8997.5012499999993</v>
      </c>
      <c r="BU262">
        <v>0</v>
      </c>
      <c r="BV262">
        <v>1486.2449999999999</v>
      </c>
      <c r="BW262">
        <v>-24.8722125</v>
      </c>
      <c r="BX262">
        <v>1666.9224999999999</v>
      </c>
      <c r="BY262">
        <v>1691.26125</v>
      </c>
      <c r="BZ262">
        <v>0.81401837500000007</v>
      </c>
      <c r="CA262">
        <v>1634.0625</v>
      </c>
      <c r="CB262">
        <v>33.819062500000001</v>
      </c>
      <c r="CC262">
        <v>3.5008249999999999</v>
      </c>
      <c r="CD262">
        <v>3.4185412500000001</v>
      </c>
      <c r="CE262">
        <v>26.623762500000002</v>
      </c>
      <c r="CF262">
        <v>26.220524999999999</v>
      </c>
      <c r="CG262">
        <v>1200.0050000000001</v>
      </c>
      <c r="CH262">
        <v>0.49994949999999999</v>
      </c>
      <c r="CI262">
        <v>0.50005049999999995</v>
      </c>
      <c r="CJ262">
        <v>0</v>
      </c>
      <c r="CK262">
        <v>936.54624999999999</v>
      </c>
      <c r="CL262">
        <v>4.9990899999999998</v>
      </c>
      <c r="CM262">
        <v>10244.1</v>
      </c>
      <c r="CN262">
        <v>9557.7000000000007</v>
      </c>
      <c r="CO262">
        <v>43.936999999999998</v>
      </c>
      <c r="CP262">
        <v>46.155999999999999</v>
      </c>
      <c r="CQ262">
        <v>44.859250000000003</v>
      </c>
      <c r="CR262">
        <v>44.811999999999998</v>
      </c>
      <c r="CS262">
        <v>45.226374999999997</v>
      </c>
      <c r="CT262">
        <v>597.44375000000014</v>
      </c>
      <c r="CU262">
        <v>597.56124999999997</v>
      </c>
      <c r="CV262">
        <v>0</v>
      </c>
      <c r="CW262">
        <v>1673984052.7</v>
      </c>
      <c r="CX262">
        <v>0</v>
      </c>
      <c r="CY262">
        <v>1673981072</v>
      </c>
      <c r="CZ262" t="s">
        <v>356</v>
      </c>
      <c r="DA262">
        <v>1673981071.5</v>
      </c>
      <c r="DB262">
        <v>1673981072</v>
      </c>
      <c r="DC262">
        <v>22</v>
      </c>
      <c r="DD262">
        <v>6.0000000000000001E-3</v>
      </c>
      <c r="DE262">
        <v>1.4999999999999999E-2</v>
      </c>
      <c r="DF262">
        <v>-5.52</v>
      </c>
      <c r="DG262">
        <v>0.19600000000000001</v>
      </c>
      <c r="DH262">
        <v>415</v>
      </c>
      <c r="DI262">
        <v>30</v>
      </c>
      <c r="DJ262">
        <v>0.47</v>
      </c>
      <c r="DK262">
        <v>0.06</v>
      </c>
      <c r="DL262">
        <v>-24.735900000000001</v>
      </c>
      <c r="DM262">
        <v>-1.078540766550522</v>
      </c>
      <c r="DN262">
        <v>0.12800250188103729</v>
      </c>
      <c r="DO262">
        <v>0</v>
      </c>
      <c r="DP262">
        <v>0.8035424634146342</v>
      </c>
      <c r="DQ262">
        <v>7.4409574912891893E-2</v>
      </c>
      <c r="DR262">
        <v>1.1450102575102509E-2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3.2959200000000002</v>
      </c>
      <c r="EB262">
        <v>2.62527</v>
      </c>
      <c r="EC262">
        <v>0.25048799999999999</v>
      </c>
      <c r="ED262">
        <v>0.25047199999999997</v>
      </c>
      <c r="EE262">
        <v>0.14072299999999999</v>
      </c>
      <c r="EF262">
        <v>0.13711400000000001</v>
      </c>
      <c r="EG262">
        <v>22568.799999999999</v>
      </c>
      <c r="EH262">
        <v>22955</v>
      </c>
      <c r="EI262">
        <v>28031.5</v>
      </c>
      <c r="EJ262">
        <v>29496.7</v>
      </c>
      <c r="EK262">
        <v>33159.599999999999</v>
      </c>
      <c r="EL262">
        <v>35349.699999999997</v>
      </c>
      <c r="EM262">
        <v>39575.5</v>
      </c>
      <c r="EN262">
        <v>42168.4</v>
      </c>
      <c r="EO262">
        <v>2.2214299999999998</v>
      </c>
      <c r="EP262">
        <v>2.1798999999999999</v>
      </c>
      <c r="EQ262">
        <v>0.11304</v>
      </c>
      <c r="ER262">
        <v>0</v>
      </c>
      <c r="ES262">
        <v>31.818999999999999</v>
      </c>
      <c r="ET262">
        <v>999.9</v>
      </c>
      <c r="EU262">
        <v>70.2</v>
      </c>
      <c r="EV262">
        <v>34.700000000000003</v>
      </c>
      <c r="EW262">
        <v>38.582000000000001</v>
      </c>
      <c r="EX262">
        <v>57.63</v>
      </c>
      <c r="EY262">
        <v>-5.6330099999999996</v>
      </c>
      <c r="EZ262">
        <v>2</v>
      </c>
      <c r="FA262">
        <v>0.52130299999999996</v>
      </c>
      <c r="FB262">
        <v>0.52643799999999996</v>
      </c>
      <c r="FC262">
        <v>20.2685</v>
      </c>
      <c r="FD262">
        <v>5.2195400000000003</v>
      </c>
      <c r="FE262">
        <v>12.0099</v>
      </c>
      <c r="FF262">
        <v>4.9865000000000004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1.8622399999999999</v>
      </c>
      <c r="FN262">
        <v>1.8643000000000001</v>
      </c>
      <c r="FO262">
        <v>1.8603499999999999</v>
      </c>
      <c r="FP262">
        <v>1.86111</v>
      </c>
      <c r="FQ262">
        <v>1.8602000000000001</v>
      </c>
      <c r="FR262">
        <v>1.86189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-7.56</v>
      </c>
      <c r="GH262">
        <v>0.20530000000000001</v>
      </c>
      <c r="GI262">
        <v>-4.1132035990306486</v>
      </c>
      <c r="GJ262">
        <v>-4.0977002334145526E-3</v>
      </c>
      <c r="GK262">
        <v>1.9870096767282211E-6</v>
      </c>
      <c r="GL262">
        <v>-4.7591234531596528E-10</v>
      </c>
      <c r="GM262">
        <v>0.20524595206377749</v>
      </c>
      <c r="GN262">
        <v>0</v>
      </c>
      <c r="GO262">
        <v>0</v>
      </c>
      <c r="GP262">
        <v>0</v>
      </c>
      <c r="GQ262">
        <v>6</v>
      </c>
      <c r="GR262">
        <v>2093</v>
      </c>
      <c r="GS262">
        <v>4</v>
      </c>
      <c r="GT262">
        <v>31</v>
      </c>
      <c r="GU262">
        <v>49.7</v>
      </c>
      <c r="GV262">
        <v>49.7</v>
      </c>
      <c r="GW262">
        <v>4.1162099999999997</v>
      </c>
      <c r="GX262">
        <v>2.5</v>
      </c>
      <c r="GY262">
        <v>2.04834</v>
      </c>
      <c r="GZ262">
        <v>2.6245099999999999</v>
      </c>
      <c r="HA262">
        <v>2.1972700000000001</v>
      </c>
      <c r="HB262">
        <v>2.323</v>
      </c>
      <c r="HC262">
        <v>40.171300000000002</v>
      </c>
      <c r="HD262">
        <v>15.051399999999999</v>
      </c>
      <c r="HE262">
        <v>18</v>
      </c>
      <c r="HF262">
        <v>709.36199999999997</v>
      </c>
      <c r="HG262">
        <v>751.05200000000002</v>
      </c>
      <c r="HH262">
        <v>31.000599999999999</v>
      </c>
      <c r="HI262">
        <v>33.935299999999998</v>
      </c>
      <c r="HJ262">
        <v>30.001100000000001</v>
      </c>
      <c r="HK262">
        <v>33.711799999999997</v>
      </c>
      <c r="HL262">
        <v>33.706800000000001</v>
      </c>
      <c r="HM262">
        <v>82.340299999999999</v>
      </c>
      <c r="HN262">
        <v>14.562099999999999</v>
      </c>
      <c r="HO262">
        <v>100</v>
      </c>
      <c r="HP262">
        <v>31</v>
      </c>
      <c r="HQ262">
        <v>1648.81</v>
      </c>
      <c r="HR262">
        <v>33.856999999999999</v>
      </c>
      <c r="HS262">
        <v>98.786600000000007</v>
      </c>
      <c r="HT262">
        <v>97.777799999999999</v>
      </c>
    </row>
    <row r="263" spans="1:228" x14ac:dyDescent="0.3">
      <c r="A263">
        <v>248</v>
      </c>
      <c r="B263">
        <v>1673984056.5</v>
      </c>
      <c r="C263">
        <v>986.40000009536743</v>
      </c>
      <c r="D263" t="s">
        <v>855</v>
      </c>
      <c r="E263" t="s">
        <v>856</v>
      </c>
      <c r="F263">
        <v>4</v>
      </c>
      <c r="G263">
        <v>1673984054.5</v>
      </c>
      <c r="H263">
        <f t="shared" si="102"/>
        <v>9.2198007507890455E-4</v>
      </c>
      <c r="I263">
        <f t="shared" si="103"/>
        <v>0.92198007507890456</v>
      </c>
      <c r="J263">
        <f t="shared" si="104"/>
        <v>14.724767890222562</v>
      </c>
      <c r="K263">
        <f t="shared" si="105"/>
        <v>1616.538571428571</v>
      </c>
      <c r="L263">
        <f t="shared" si="106"/>
        <v>1120.3954736296239</v>
      </c>
      <c r="M263">
        <f t="shared" si="107"/>
        <v>113.36535102091932</v>
      </c>
      <c r="N263">
        <f t="shared" si="108"/>
        <v>163.56676450608069</v>
      </c>
      <c r="O263">
        <f t="shared" si="109"/>
        <v>5.2015977868600349E-2</v>
      </c>
      <c r="P263">
        <f t="shared" si="110"/>
        <v>2.761551317761505</v>
      </c>
      <c r="Q263">
        <f t="shared" si="111"/>
        <v>5.1477745314499307E-2</v>
      </c>
      <c r="R263">
        <f t="shared" si="112"/>
        <v>3.2221484667061033E-2</v>
      </c>
      <c r="S263">
        <f t="shared" si="113"/>
        <v>226.11825395129492</v>
      </c>
      <c r="T263">
        <f t="shared" si="114"/>
        <v>34.830545561475716</v>
      </c>
      <c r="U263">
        <f t="shared" si="115"/>
        <v>33.6477</v>
      </c>
      <c r="V263">
        <f t="shared" si="116"/>
        <v>5.2389055038781054</v>
      </c>
      <c r="W263">
        <f t="shared" si="117"/>
        <v>66.779182886230956</v>
      </c>
      <c r="X263">
        <f t="shared" si="118"/>
        <v>3.5049878482932715</v>
      </c>
      <c r="Y263">
        <f t="shared" si="119"/>
        <v>5.2486234434233499</v>
      </c>
      <c r="Z263">
        <f t="shared" si="120"/>
        <v>1.7339176555848339</v>
      </c>
      <c r="AA263">
        <f t="shared" si="121"/>
        <v>-40.659321310979692</v>
      </c>
      <c r="AB263">
        <f t="shared" si="122"/>
        <v>4.9343335824598507</v>
      </c>
      <c r="AC263">
        <f t="shared" si="123"/>
        <v>0.41188515437231354</v>
      </c>
      <c r="AD263">
        <f t="shared" si="124"/>
        <v>190.80515137714738</v>
      </c>
      <c r="AE263">
        <f t="shared" si="125"/>
        <v>25.372414408695462</v>
      </c>
      <c r="AF263">
        <f t="shared" si="126"/>
        <v>0.91972613744991183</v>
      </c>
      <c r="AG263">
        <f t="shared" si="127"/>
        <v>14.724767890222562</v>
      </c>
      <c r="AH263">
        <v>1698.0194305946191</v>
      </c>
      <c r="AI263">
        <v>1677.142060606061</v>
      </c>
      <c r="AJ263">
        <v>1.7426526344510149</v>
      </c>
      <c r="AK263">
        <v>64.11169264173391</v>
      </c>
      <c r="AL263">
        <f t="shared" si="128"/>
        <v>0.92198007507890456</v>
      </c>
      <c r="AM263">
        <v>33.820787824494218</v>
      </c>
      <c r="AN263">
        <v>34.640972121212108</v>
      </c>
      <c r="AO263">
        <v>2.3480964500903999E-4</v>
      </c>
      <c r="AP263">
        <v>93.4431284046358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47064.471343993617</v>
      </c>
      <c r="AV263">
        <f t="shared" si="132"/>
        <v>1200</v>
      </c>
      <c r="AW263">
        <f t="shared" si="133"/>
        <v>1025.9265564514481</v>
      </c>
      <c r="AX263">
        <f t="shared" si="134"/>
        <v>0.85493879704287334</v>
      </c>
      <c r="AY263">
        <f t="shared" si="135"/>
        <v>0.18843187829274577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1673984054.5</v>
      </c>
      <c r="BF263">
        <v>1616.538571428571</v>
      </c>
      <c r="BG263">
        <v>1641.33</v>
      </c>
      <c r="BH263">
        <v>34.639971428571428</v>
      </c>
      <c r="BI263">
        <v>33.820457142857137</v>
      </c>
      <c r="BJ263">
        <v>1624.1028571428569</v>
      </c>
      <c r="BK263">
        <v>34.434699999999999</v>
      </c>
      <c r="BL263">
        <v>650.04371428571426</v>
      </c>
      <c r="BM263">
        <v>101.0831428571428</v>
      </c>
      <c r="BN263">
        <v>0.10019257142857139</v>
      </c>
      <c r="BO263">
        <v>33.680842857142864</v>
      </c>
      <c r="BP263">
        <v>33.6477</v>
      </c>
      <c r="BQ263">
        <v>999.89999999999986</v>
      </c>
      <c r="BR263">
        <v>0</v>
      </c>
      <c r="BS263">
        <v>0</v>
      </c>
      <c r="BT263">
        <v>8974.4628571428584</v>
      </c>
      <c r="BU263">
        <v>0</v>
      </c>
      <c r="BV263">
        <v>1450.1628571428571</v>
      </c>
      <c r="BW263">
        <v>-24.793571428571429</v>
      </c>
      <c r="BX263">
        <v>1674.544285714285</v>
      </c>
      <c r="BY263">
        <v>1698.784285714285</v>
      </c>
      <c r="BZ263">
        <v>0.81950885714285715</v>
      </c>
      <c r="CA263">
        <v>1641.33</v>
      </c>
      <c r="CB263">
        <v>33.820457142857137</v>
      </c>
      <c r="CC263">
        <v>3.5015071428571432</v>
      </c>
      <c r="CD263">
        <v>3.4186714285714288</v>
      </c>
      <c r="CE263">
        <v>26.62707142857143</v>
      </c>
      <c r="CF263">
        <v>26.221157142857141</v>
      </c>
      <c r="CG263">
        <v>1200</v>
      </c>
      <c r="CH263">
        <v>0.49995600000000012</v>
      </c>
      <c r="CI263">
        <v>0.50004400000000004</v>
      </c>
      <c r="CJ263">
        <v>0</v>
      </c>
      <c r="CK263">
        <v>936.4430000000001</v>
      </c>
      <c r="CL263">
        <v>4.9990899999999998</v>
      </c>
      <c r="CM263">
        <v>10243.414285714291</v>
      </c>
      <c r="CN263">
        <v>9557.7028571428582</v>
      </c>
      <c r="CO263">
        <v>43.936999999999998</v>
      </c>
      <c r="CP263">
        <v>46.169285714285721</v>
      </c>
      <c r="CQ263">
        <v>44.875</v>
      </c>
      <c r="CR263">
        <v>44.811999999999998</v>
      </c>
      <c r="CS263">
        <v>45.241</v>
      </c>
      <c r="CT263">
        <v>597.44857142857143</v>
      </c>
      <c r="CU263">
        <v>597.55142857142869</v>
      </c>
      <c r="CV263">
        <v>0</v>
      </c>
      <c r="CW263">
        <v>1673984056.9000001</v>
      </c>
      <c r="CX263">
        <v>0</v>
      </c>
      <c r="CY263">
        <v>1673981072</v>
      </c>
      <c r="CZ263" t="s">
        <v>356</v>
      </c>
      <c r="DA263">
        <v>1673981071.5</v>
      </c>
      <c r="DB263">
        <v>1673981072</v>
      </c>
      <c r="DC263">
        <v>22</v>
      </c>
      <c r="DD263">
        <v>6.0000000000000001E-3</v>
      </c>
      <c r="DE263">
        <v>1.4999999999999999E-2</v>
      </c>
      <c r="DF263">
        <v>-5.52</v>
      </c>
      <c r="DG263">
        <v>0.19600000000000001</v>
      </c>
      <c r="DH263">
        <v>415</v>
      </c>
      <c r="DI263">
        <v>30</v>
      </c>
      <c r="DJ263">
        <v>0.47</v>
      </c>
      <c r="DK263">
        <v>0.06</v>
      </c>
      <c r="DL263">
        <v>-24.78979268292683</v>
      </c>
      <c r="DM263">
        <v>-0.44397282229967783</v>
      </c>
      <c r="DN263">
        <v>7.1189699824445077E-2</v>
      </c>
      <c r="DO263">
        <v>0</v>
      </c>
      <c r="DP263">
        <v>0.81023917073170726</v>
      </c>
      <c r="DQ263">
        <v>3.6576794425087808E-2</v>
      </c>
      <c r="DR263">
        <v>7.2512670243658544E-3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3.2960500000000001</v>
      </c>
      <c r="EB263">
        <v>2.6253199999999999</v>
      </c>
      <c r="EC263">
        <v>0.25109900000000002</v>
      </c>
      <c r="ED263">
        <v>0.25106899999999999</v>
      </c>
      <c r="EE263">
        <v>0.14072799999999999</v>
      </c>
      <c r="EF263">
        <v>0.13711200000000001</v>
      </c>
      <c r="EG263">
        <v>22550.3</v>
      </c>
      <c r="EH263">
        <v>22935.8</v>
      </c>
      <c r="EI263">
        <v>28031.5</v>
      </c>
      <c r="EJ263">
        <v>29495.8</v>
      </c>
      <c r="EK263">
        <v>33159.199999999997</v>
      </c>
      <c r="EL263">
        <v>35349</v>
      </c>
      <c r="EM263">
        <v>39575.199999999997</v>
      </c>
      <c r="EN263">
        <v>42167.4</v>
      </c>
      <c r="EO263">
        <v>2.2214800000000001</v>
      </c>
      <c r="EP263">
        <v>2.1794500000000001</v>
      </c>
      <c r="EQ263">
        <v>0.112399</v>
      </c>
      <c r="ER263">
        <v>0</v>
      </c>
      <c r="ES263">
        <v>31.8218</v>
      </c>
      <c r="ET263">
        <v>999.9</v>
      </c>
      <c r="EU263">
        <v>70.2</v>
      </c>
      <c r="EV263">
        <v>34.700000000000003</v>
      </c>
      <c r="EW263">
        <v>38.5807</v>
      </c>
      <c r="EX263">
        <v>57.450099999999999</v>
      </c>
      <c r="EY263">
        <v>-5.5208399999999997</v>
      </c>
      <c r="EZ263">
        <v>2</v>
      </c>
      <c r="FA263">
        <v>0.52217199999999997</v>
      </c>
      <c r="FB263">
        <v>0.52261199999999997</v>
      </c>
      <c r="FC263">
        <v>20.2685</v>
      </c>
      <c r="FD263">
        <v>5.2201399999999998</v>
      </c>
      <c r="FE263">
        <v>12.0099</v>
      </c>
      <c r="FF263">
        <v>4.98665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1.86585</v>
      </c>
      <c r="FM263">
        <v>1.86229</v>
      </c>
      <c r="FN263">
        <v>1.8643099999999999</v>
      </c>
      <c r="FO263">
        <v>1.8603499999999999</v>
      </c>
      <c r="FP263">
        <v>1.86111</v>
      </c>
      <c r="FQ263">
        <v>1.8602000000000001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-7.57</v>
      </c>
      <c r="GH263">
        <v>0.20519999999999999</v>
      </c>
      <c r="GI263">
        <v>-4.1132035990306486</v>
      </c>
      <c r="GJ263">
        <v>-4.0977002334145526E-3</v>
      </c>
      <c r="GK263">
        <v>1.9870096767282211E-6</v>
      </c>
      <c r="GL263">
        <v>-4.7591234531596528E-10</v>
      </c>
      <c r="GM263">
        <v>0.20524595206377749</v>
      </c>
      <c r="GN263">
        <v>0</v>
      </c>
      <c r="GO263">
        <v>0</v>
      </c>
      <c r="GP263">
        <v>0</v>
      </c>
      <c r="GQ263">
        <v>6</v>
      </c>
      <c r="GR263">
        <v>2093</v>
      </c>
      <c r="GS263">
        <v>4</v>
      </c>
      <c r="GT263">
        <v>31</v>
      </c>
      <c r="GU263">
        <v>49.8</v>
      </c>
      <c r="GV263">
        <v>49.7</v>
      </c>
      <c r="GW263">
        <v>4.1296400000000002</v>
      </c>
      <c r="GX263">
        <v>2.49756</v>
      </c>
      <c r="GY263">
        <v>2.04834</v>
      </c>
      <c r="GZ263">
        <v>2.6232899999999999</v>
      </c>
      <c r="HA263">
        <v>2.1972700000000001</v>
      </c>
      <c r="HB263">
        <v>2.2961399999999998</v>
      </c>
      <c r="HC263">
        <v>40.171300000000002</v>
      </c>
      <c r="HD263">
        <v>15.033899999999999</v>
      </c>
      <c r="HE263">
        <v>18</v>
      </c>
      <c r="HF263">
        <v>709.50599999999997</v>
      </c>
      <c r="HG263">
        <v>750.73699999999997</v>
      </c>
      <c r="HH263">
        <v>30.999700000000001</v>
      </c>
      <c r="HI263">
        <v>33.944600000000001</v>
      </c>
      <c r="HJ263">
        <v>30.001100000000001</v>
      </c>
      <c r="HK263">
        <v>33.7209</v>
      </c>
      <c r="HL263">
        <v>33.7166</v>
      </c>
      <c r="HM263">
        <v>82.599599999999995</v>
      </c>
      <c r="HN263">
        <v>14.562099999999999</v>
      </c>
      <c r="HO263">
        <v>100</v>
      </c>
      <c r="HP263">
        <v>31</v>
      </c>
      <c r="HQ263">
        <v>1655.49</v>
      </c>
      <c r="HR263">
        <v>33.856999999999999</v>
      </c>
      <c r="HS263">
        <v>98.786199999999994</v>
      </c>
      <c r="HT263">
        <v>97.775199999999998</v>
      </c>
    </row>
    <row r="264" spans="1:228" x14ac:dyDescent="0.3">
      <c r="A264">
        <v>249</v>
      </c>
      <c r="B264">
        <v>1673984060.5</v>
      </c>
      <c r="C264">
        <v>990.40000009536743</v>
      </c>
      <c r="D264" t="s">
        <v>857</v>
      </c>
      <c r="E264" t="s">
        <v>858</v>
      </c>
      <c r="F264">
        <v>4</v>
      </c>
      <c r="G264">
        <v>1673984058.1875</v>
      </c>
      <c r="H264">
        <f t="shared" si="102"/>
        <v>9.2137761752301918E-4</v>
      </c>
      <c r="I264">
        <f t="shared" si="103"/>
        <v>0.92137761752301917</v>
      </c>
      <c r="J264">
        <f t="shared" si="104"/>
        <v>14.874048399170766</v>
      </c>
      <c r="K264">
        <f t="shared" si="105"/>
        <v>1622.62375</v>
      </c>
      <c r="L264">
        <f t="shared" si="106"/>
        <v>1121.6086090949329</v>
      </c>
      <c r="M264">
        <f t="shared" si="107"/>
        <v>113.4882015450989</v>
      </c>
      <c r="N264">
        <f t="shared" si="108"/>
        <v>164.18262991085675</v>
      </c>
      <c r="O264">
        <f t="shared" si="109"/>
        <v>5.1998032785272395E-2</v>
      </c>
      <c r="P264">
        <f t="shared" si="110"/>
        <v>2.7683983509385914</v>
      </c>
      <c r="Q264">
        <f t="shared" si="111"/>
        <v>5.1461484947100511E-2</v>
      </c>
      <c r="R264">
        <f t="shared" si="112"/>
        <v>3.2211173312035504E-2</v>
      </c>
      <c r="S264">
        <f t="shared" si="113"/>
        <v>226.11789936191897</v>
      </c>
      <c r="T264">
        <f t="shared" si="114"/>
        <v>34.826641148579192</v>
      </c>
      <c r="U264">
        <f t="shared" si="115"/>
        <v>33.645800000000001</v>
      </c>
      <c r="V264">
        <f t="shared" si="116"/>
        <v>5.2383488724749041</v>
      </c>
      <c r="W264">
        <f t="shared" si="117"/>
        <v>66.784998277761261</v>
      </c>
      <c r="X264">
        <f t="shared" si="118"/>
        <v>3.505010314183703</v>
      </c>
      <c r="Y264">
        <f t="shared" si="119"/>
        <v>5.2482000517634759</v>
      </c>
      <c r="Z264">
        <f t="shared" si="120"/>
        <v>1.7333385582912011</v>
      </c>
      <c r="AA264">
        <f t="shared" si="121"/>
        <v>-40.632752932765143</v>
      </c>
      <c r="AB264">
        <f t="shared" si="122"/>
        <v>5.0147963676989038</v>
      </c>
      <c r="AC264">
        <f t="shared" si="123"/>
        <v>0.41755950133412334</v>
      </c>
      <c r="AD264">
        <f t="shared" si="124"/>
        <v>190.91750229818686</v>
      </c>
      <c r="AE264">
        <f t="shared" si="125"/>
        <v>25.46616785676559</v>
      </c>
      <c r="AF264">
        <f t="shared" si="126"/>
        <v>0.92141387521620555</v>
      </c>
      <c r="AG264">
        <f t="shared" si="127"/>
        <v>14.874048399170766</v>
      </c>
      <c r="AH264">
        <v>1704.958870678676</v>
      </c>
      <c r="AI264">
        <v>1683.987696969697</v>
      </c>
      <c r="AJ264">
        <v>1.730024738929177</v>
      </c>
      <c r="AK264">
        <v>64.11169264173391</v>
      </c>
      <c r="AL264">
        <f t="shared" si="128"/>
        <v>0.92137761752301917</v>
      </c>
      <c r="AM264">
        <v>33.819008684093873</v>
      </c>
      <c r="AN264">
        <v>34.640444242424238</v>
      </c>
      <c r="AO264">
        <v>-7.5594628841305805E-5</v>
      </c>
      <c r="AP264">
        <v>93.4431284046358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47252.520169268282</v>
      </c>
      <c r="AV264">
        <f t="shared" si="132"/>
        <v>1199.99875</v>
      </c>
      <c r="AW264">
        <f t="shared" si="133"/>
        <v>1025.9254260942585</v>
      </c>
      <c r="AX264">
        <f t="shared" si="134"/>
        <v>0.85493874563974215</v>
      </c>
      <c r="AY264">
        <f t="shared" si="135"/>
        <v>0.18843177908470235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1673984058.1875</v>
      </c>
      <c r="BF264">
        <v>1622.62375</v>
      </c>
      <c r="BG264">
        <v>1647.51</v>
      </c>
      <c r="BH264">
        <v>34.640162500000002</v>
      </c>
      <c r="BI264">
        <v>33.819125</v>
      </c>
      <c r="BJ264">
        <v>1630.19875</v>
      </c>
      <c r="BK264">
        <v>34.434912500000003</v>
      </c>
      <c r="BL264">
        <v>650.02825000000007</v>
      </c>
      <c r="BM264">
        <v>101.083625</v>
      </c>
      <c r="BN264">
        <v>9.9800862500000004E-2</v>
      </c>
      <c r="BO264">
        <v>33.679400000000001</v>
      </c>
      <c r="BP264">
        <v>33.645800000000001</v>
      </c>
      <c r="BQ264">
        <v>999.9</v>
      </c>
      <c r="BR264">
        <v>0</v>
      </c>
      <c r="BS264">
        <v>0</v>
      </c>
      <c r="BT264">
        <v>9010.7800000000007</v>
      </c>
      <c r="BU264">
        <v>0</v>
      </c>
      <c r="BV264">
        <v>1437.9937500000001</v>
      </c>
      <c r="BW264">
        <v>-24.886512499999998</v>
      </c>
      <c r="BX264">
        <v>1680.85</v>
      </c>
      <c r="BY264">
        <v>1705.17875</v>
      </c>
      <c r="BZ264">
        <v>0.8210345</v>
      </c>
      <c r="CA264">
        <v>1647.51</v>
      </c>
      <c r="CB264">
        <v>33.819125</v>
      </c>
      <c r="CC264">
        <v>3.5015550000000002</v>
      </c>
      <c r="CD264">
        <v>3.4185637500000001</v>
      </c>
      <c r="CE264">
        <v>26.627300000000002</v>
      </c>
      <c r="CF264">
        <v>26.220637499999999</v>
      </c>
      <c r="CG264">
        <v>1199.99875</v>
      </c>
      <c r="CH264">
        <v>0.49996000000000002</v>
      </c>
      <c r="CI264">
        <v>0.50004000000000004</v>
      </c>
      <c r="CJ264">
        <v>0</v>
      </c>
      <c r="CK264">
        <v>936.33349999999996</v>
      </c>
      <c r="CL264">
        <v>4.9990899999999998</v>
      </c>
      <c r="CM264">
        <v>10243.387500000001</v>
      </c>
      <c r="CN264">
        <v>9557.7049999999999</v>
      </c>
      <c r="CO264">
        <v>43.936999999999998</v>
      </c>
      <c r="CP264">
        <v>46.171499999999988</v>
      </c>
      <c r="CQ264">
        <v>44.875</v>
      </c>
      <c r="CR264">
        <v>44.811999999999998</v>
      </c>
      <c r="CS264">
        <v>45.218499999999999</v>
      </c>
      <c r="CT264">
        <v>597.45000000000005</v>
      </c>
      <c r="CU264">
        <v>597.54874999999993</v>
      </c>
      <c r="CV264">
        <v>0</v>
      </c>
      <c r="CW264">
        <v>1673984061.0999999</v>
      </c>
      <c r="CX264">
        <v>0</v>
      </c>
      <c r="CY264">
        <v>1673981072</v>
      </c>
      <c r="CZ264" t="s">
        <v>356</v>
      </c>
      <c r="DA264">
        <v>1673981071.5</v>
      </c>
      <c r="DB264">
        <v>1673981072</v>
      </c>
      <c r="DC264">
        <v>22</v>
      </c>
      <c r="DD264">
        <v>6.0000000000000001E-3</v>
      </c>
      <c r="DE264">
        <v>1.4999999999999999E-2</v>
      </c>
      <c r="DF264">
        <v>-5.52</v>
      </c>
      <c r="DG264">
        <v>0.19600000000000001</v>
      </c>
      <c r="DH264">
        <v>415</v>
      </c>
      <c r="DI264">
        <v>30</v>
      </c>
      <c r="DJ264">
        <v>0.47</v>
      </c>
      <c r="DK264">
        <v>0.06</v>
      </c>
      <c r="DL264">
        <v>-24.825819512195121</v>
      </c>
      <c r="DM264">
        <v>-0.32586689895467541</v>
      </c>
      <c r="DN264">
        <v>6.0348323150516053E-2</v>
      </c>
      <c r="DO264">
        <v>0</v>
      </c>
      <c r="DP264">
        <v>0.81288314634146341</v>
      </c>
      <c r="DQ264">
        <v>5.2002271777002618E-2</v>
      </c>
      <c r="DR264">
        <v>7.690111184330474E-3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3.2958599999999998</v>
      </c>
      <c r="EB264">
        <v>2.6250399999999998</v>
      </c>
      <c r="EC264">
        <v>0.25169900000000001</v>
      </c>
      <c r="ED264">
        <v>0.25167200000000001</v>
      </c>
      <c r="EE264">
        <v>0.14072399999999999</v>
      </c>
      <c r="EF264">
        <v>0.13710900000000001</v>
      </c>
      <c r="EG264">
        <v>22531.4</v>
      </c>
      <c r="EH264">
        <v>22916.7</v>
      </c>
      <c r="EI264">
        <v>28030.6</v>
      </c>
      <c r="EJ264">
        <v>29495.1</v>
      </c>
      <c r="EK264">
        <v>33158.5</v>
      </c>
      <c r="EL264">
        <v>35348.300000000003</v>
      </c>
      <c r="EM264">
        <v>39574.300000000003</v>
      </c>
      <c r="EN264">
        <v>42166.400000000001</v>
      </c>
      <c r="EO264">
        <v>2.22105</v>
      </c>
      <c r="EP264">
        <v>2.1796500000000001</v>
      </c>
      <c r="EQ264">
        <v>0.112757</v>
      </c>
      <c r="ER264">
        <v>0</v>
      </c>
      <c r="ES264">
        <v>31.8218</v>
      </c>
      <c r="ET264">
        <v>999.9</v>
      </c>
      <c r="EU264">
        <v>70.2</v>
      </c>
      <c r="EV264">
        <v>34.700000000000003</v>
      </c>
      <c r="EW264">
        <v>38.579900000000002</v>
      </c>
      <c r="EX264">
        <v>57.360100000000003</v>
      </c>
      <c r="EY264">
        <v>-5.4968000000000004</v>
      </c>
      <c r="EZ264">
        <v>2</v>
      </c>
      <c r="FA264">
        <v>0.52302599999999999</v>
      </c>
      <c r="FB264">
        <v>0.52033799999999997</v>
      </c>
      <c r="FC264">
        <v>20.2685</v>
      </c>
      <c r="FD264">
        <v>5.2190899999999996</v>
      </c>
      <c r="FE264">
        <v>12.0099</v>
      </c>
      <c r="FF264">
        <v>4.9863499999999998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1.8622700000000001</v>
      </c>
      <c r="FN264">
        <v>1.86429</v>
      </c>
      <c r="FO264">
        <v>1.8603499999999999</v>
      </c>
      <c r="FP264">
        <v>1.86111</v>
      </c>
      <c r="FQ264">
        <v>1.8602000000000001</v>
      </c>
      <c r="FR264">
        <v>1.86188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-7.58</v>
      </c>
      <c r="GH264">
        <v>0.20530000000000001</v>
      </c>
      <c r="GI264">
        <v>-4.1132035990306486</v>
      </c>
      <c r="GJ264">
        <v>-4.0977002334145526E-3</v>
      </c>
      <c r="GK264">
        <v>1.9870096767282211E-6</v>
      </c>
      <c r="GL264">
        <v>-4.7591234531596528E-10</v>
      </c>
      <c r="GM264">
        <v>0.20524595206377749</v>
      </c>
      <c r="GN264">
        <v>0</v>
      </c>
      <c r="GO264">
        <v>0</v>
      </c>
      <c r="GP264">
        <v>0</v>
      </c>
      <c r="GQ264">
        <v>6</v>
      </c>
      <c r="GR264">
        <v>2093</v>
      </c>
      <c r="GS264">
        <v>4</v>
      </c>
      <c r="GT264">
        <v>31</v>
      </c>
      <c r="GU264">
        <v>49.8</v>
      </c>
      <c r="GV264">
        <v>49.8</v>
      </c>
      <c r="GW264">
        <v>4.1430699999999998</v>
      </c>
      <c r="GX264">
        <v>2.4853499999999999</v>
      </c>
      <c r="GY264">
        <v>2.04834</v>
      </c>
      <c r="GZ264">
        <v>2.6232899999999999</v>
      </c>
      <c r="HA264">
        <v>2.1972700000000001</v>
      </c>
      <c r="HB264">
        <v>2.3645</v>
      </c>
      <c r="HC264">
        <v>40.171300000000002</v>
      </c>
      <c r="HD264">
        <v>15.051399999999999</v>
      </c>
      <c r="HE264">
        <v>18</v>
      </c>
      <c r="HF264">
        <v>709.25699999999995</v>
      </c>
      <c r="HG264">
        <v>751.05200000000002</v>
      </c>
      <c r="HH264">
        <v>30.999500000000001</v>
      </c>
      <c r="HI264">
        <v>33.9544</v>
      </c>
      <c r="HJ264">
        <v>30.001100000000001</v>
      </c>
      <c r="HK264">
        <v>33.730699999999999</v>
      </c>
      <c r="HL264">
        <v>33.726399999999998</v>
      </c>
      <c r="HM264">
        <v>82.863399999999999</v>
      </c>
      <c r="HN264">
        <v>14.562099999999999</v>
      </c>
      <c r="HO264">
        <v>100</v>
      </c>
      <c r="HP264">
        <v>31</v>
      </c>
      <c r="HQ264">
        <v>1662.22</v>
      </c>
      <c r="HR264">
        <v>33.856999999999999</v>
      </c>
      <c r="HS264">
        <v>98.783600000000007</v>
      </c>
      <c r="HT264">
        <v>97.772999999999996</v>
      </c>
    </row>
    <row r="265" spans="1:228" x14ac:dyDescent="0.3">
      <c r="A265">
        <v>250</v>
      </c>
      <c r="B265">
        <v>1673984064.5</v>
      </c>
      <c r="C265">
        <v>994.40000009536743</v>
      </c>
      <c r="D265" t="s">
        <v>859</v>
      </c>
      <c r="E265" t="s">
        <v>860</v>
      </c>
      <c r="F265">
        <v>4</v>
      </c>
      <c r="G265">
        <v>1673984062.5</v>
      </c>
      <c r="H265">
        <f t="shared" si="102"/>
        <v>9.1449923511349555E-4</v>
      </c>
      <c r="I265">
        <f t="shared" si="103"/>
        <v>0.91449923511349551</v>
      </c>
      <c r="J265">
        <f t="shared" si="104"/>
        <v>14.797971369831439</v>
      </c>
      <c r="K265">
        <f t="shared" si="105"/>
        <v>1629.8771428571431</v>
      </c>
      <c r="L265">
        <f t="shared" si="106"/>
        <v>1127.8197369841944</v>
      </c>
      <c r="M265">
        <f t="shared" si="107"/>
        <v>114.1175792863873</v>
      </c>
      <c r="N265">
        <f t="shared" si="108"/>
        <v>164.91787470791272</v>
      </c>
      <c r="O265">
        <f t="shared" si="109"/>
        <v>5.1631988060658274E-2</v>
      </c>
      <c r="P265">
        <f t="shared" si="110"/>
        <v>2.7666835825798364</v>
      </c>
      <c r="Q265">
        <f t="shared" si="111"/>
        <v>5.1102602044309782E-2</v>
      </c>
      <c r="R265">
        <f t="shared" si="112"/>
        <v>3.1986237082896891E-2</v>
      </c>
      <c r="S265">
        <f t="shared" si="113"/>
        <v>226.11953923675918</v>
      </c>
      <c r="T265">
        <f t="shared" si="114"/>
        <v>34.824845789473358</v>
      </c>
      <c r="U265">
        <f t="shared" si="115"/>
        <v>33.641928571428572</v>
      </c>
      <c r="V265">
        <f t="shared" si="116"/>
        <v>5.2372148428644838</v>
      </c>
      <c r="W265">
        <f t="shared" si="117"/>
        <v>66.795432896434818</v>
      </c>
      <c r="X265">
        <f t="shared" si="118"/>
        <v>3.5047068446443843</v>
      </c>
      <c r="Y265">
        <f t="shared" si="119"/>
        <v>5.2469258640457843</v>
      </c>
      <c r="Z265">
        <f t="shared" si="120"/>
        <v>1.7325079982200995</v>
      </c>
      <c r="AA265">
        <f t="shared" si="121"/>
        <v>-40.329416268505156</v>
      </c>
      <c r="AB265">
        <f t="shared" si="122"/>
        <v>4.9413730808580265</v>
      </c>
      <c r="AC265">
        <f t="shared" si="123"/>
        <v>0.41168434429635981</v>
      </c>
      <c r="AD265">
        <f t="shared" si="124"/>
        <v>191.14318039340841</v>
      </c>
      <c r="AE265">
        <f t="shared" si="125"/>
        <v>25.464012381805738</v>
      </c>
      <c r="AF265">
        <f t="shared" si="126"/>
        <v>0.9181504433101868</v>
      </c>
      <c r="AG265">
        <f t="shared" si="127"/>
        <v>14.797971369831439</v>
      </c>
      <c r="AH265">
        <v>1711.9057783548119</v>
      </c>
      <c r="AI265">
        <v>1690.9656363636359</v>
      </c>
      <c r="AJ265">
        <v>1.740297447808022</v>
      </c>
      <c r="AK265">
        <v>64.11169264173391</v>
      </c>
      <c r="AL265">
        <f t="shared" si="128"/>
        <v>0.91449923511349551</v>
      </c>
      <c r="AM265">
        <v>33.818768958272059</v>
      </c>
      <c r="AN265">
        <v>34.63455515151513</v>
      </c>
      <c r="AO265">
        <v>-1.4959263646556099E-4</v>
      </c>
      <c r="AP265">
        <v>93.4431284046358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47206.132160989539</v>
      </c>
      <c r="AV265">
        <f t="shared" si="132"/>
        <v>1200.0085714285719</v>
      </c>
      <c r="AW265">
        <f t="shared" si="133"/>
        <v>1025.933713594176</v>
      </c>
      <c r="AX265">
        <f t="shared" si="134"/>
        <v>0.85493865462380381</v>
      </c>
      <c r="AY265">
        <f t="shared" si="135"/>
        <v>0.18843160342394144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1673984062.5</v>
      </c>
      <c r="BF265">
        <v>1629.8771428571431</v>
      </c>
      <c r="BG265">
        <v>1654.764285714286</v>
      </c>
      <c r="BH265">
        <v>34.636885714285711</v>
      </c>
      <c r="BI265">
        <v>33.8187</v>
      </c>
      <c r="BJ265">
        <v>1637.461428571429</v>
      </c>
      <c r="BK265">
        <v>34.431614285714282</v>
      </c>
      <c r="BL265">
        <v>649.98585714285707</v>
      </c>
      <c r="BM265">
        <v>101.0842857142857</v>
      </c>
      <c r="BN265">
        <v>9.9951042857142861E-2</v>
      </c>
      <c r="BO265">
        <v>33.675057142857142</v>
      </c>
      <c r="BP265">
        <v>33.641928571428572</v>
      </c>
      <c r="BQ265">
        <v>999.89999999999986</v>
      </c>
      <c r="BR265">
        <v>0</v>
      </c>
      <c r="BS265">
        <v>0</v>
      </c>
      <c r="BT265">
        <v>9001.6071428571431</v>
      </c>
      <c r="BU265">
        <v>0</v>
      </c>
      <c r="BV265">
        <v>1501.018571428571</v>
      </c>
      <c r="BW265">
        <v>-24.888271428571429</v>
      </c>
      <c r="BX265">
        <v>1688.3571428571429</v>
      </c>
      <c r="BY265">
        <v>1712.684285714286</v>
      </c>
      <c r="BZ265">
        <v>0.81816742857142866</v>
      </c>
      <c r="CA265">
        <v>1654.764285714286</v>
      </c>
      <c r="CB265">
        <v>33.8187</v>
      </c>
      <c r="CC265">
        <v>3.5012428571428571</v>
      </c>
      <c r="CD265">
        <v>3.418538571428571</v>
      </c>
      <c r="CE265">
        <v>26.625785714285708</v>
      </c>
      <c r="CF265">
        <v>26.22052857142857</v>
      </c>
      <c r="CG265">
        <v>1200.0085714285719</v>
      </c>
      <c r="CH265">
        <v>0.49996000000000013</v>
      </c>
      <c r="CI265">
        <v>0.50004000000000015</v>
      </c>
      <c r="CJ265">
        <v>0</v>
      </c>
      <c r="CK265">
        <v>936.62857142857126</v>
      </c>
      <c r="CL265">
        <v>4.9990899999999998</v>
      </c>
      <c r="CM265">
        <v>10242.971428571431</v>
      </c>
      <c r="CN265">
        <v>9557.7771428571432</v>
      </c>
      <c r="CO265">
        <v>43.936999999999998</v>
      </c>
      <c r="CP265">
        <v>46.186999999999998</v>
      </c>
      <c r="CQ265">
        <v>44.875</v>
      </c>
      <c r="CR265">
        <v>44.830000000000013</v>
      </c>
      <c r="CS265">
        <v>45.25</v>
      </c>
      <c r="CT265">
        <v>597.45857142857142</v>
      </c>
      <c r="CU265">
        <v>597.55000000000007</v>
      </c>
      <c r="CV265">
        <v>0</v>
      </c>
      <c r="CW265">
        <v>1673984064.7</v>
      </c>
      <c r="CX265">
        <v>0</v>
      </c>
      <c r="CY265">
        <v>1673981072</v>
      </c>
      <c r="CZ265" t="s">
        <v>356</v>
      </c>
      <c r="DA265">
        <v>1673981071.5</v>
      </c>
      <c r="DB265">
        <v>1673981072</v>
      </c>
      <c r="DC265">
        <v>22</v>
      </c>
      <c r="DD265">
        <v>6.0000000000000001E-3</v>
      </c>
      <c r="DE265">
        <v>1.4999999999999999E-2</v>
      </c>
      <c r="DF265">
        <v>-5.52</v>
      </c>
      <c r="DG265">
        <v>0.19600000000000001</v>
      </c>
      <c r="DH265">
        <v>415</v>
      </c>
      <c r="DI265">
        <v>30</v>
      </c>
      <c r="DJ265">
        <v>0.47</v>
      </c>
      <c r="DK265">
        <v>0.06</v>
      </c>
      <c r="DL265">
        <v>-24.84504390243902</v>
      </c>
      <c r="DM265">
        <v>-0.29720278745649598</v>
      </c>
      <c r="DN265">
        <v>5.9545911980180853E-2</v>
      </c>
      <c r="DO265">
        <v>0</v>
      </c>
      <c r="DP265">
        <v>0.81433326829268293</v>
      </c>
      <c r="DQ265">
        <v>6.6338801393727664E-2</v>
      </c>
      <c r="DR265">
        <v>7.6914196952200583E-3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3.29603</v>
      </c>
      <c r="EB265">
        <v>2.6252599999999999</v>
      </c>
      <c r="EC265">
        <v>0.25231199999999998</v>
      </c>
      <c r="ED265">
        <v>0.25227699999999997</v>
      </c>
      <c r="EE265">
        <v>0.140708</v>
      </c>
      <c r="EF265">
        <v>0.13710600000000001</v>
      </c>
      <c r="EG265">
        <v>22512.6</v>
      </c>
      <c r="EH265">
        <v>22897.8</v>
      </c>
      <c r="EI265">
        <v>28030.3</v>
      </c>
      <c r="EJ265">
        <v>29494.799999999999</v>
      </c>
      <c r="EK265">
        <v>33158.800000000003</v>
      </c>
      <c r="EL265">
        <v>35347.800000000003</v>
      </c>
      <c r="EM265">
        <v>39573.9</v>
      </c>
      <c r="EN265">
        <v>42165.599999999999</v>
      </c>
      <c r="EO265">
        <v>2.2210200000000002</v>
      </c>
      <c r="EP265">
        <v>2.1793</v>
      </c>
      <c r="EQ265">
        <v>0.111744</v>
      </c>
      <c r="ER265">
        <v>0</v>
      </c>
      <c r="ES265">
        <v>31.818999999999999</v>
      </c>
      <c r="ET265">
        <v>999.9</v>
      </c>
      <c r="EU265">
        <v>70.2</v>
      </c>
      <c r="EV265">
        <v>34.700000000000003</v>
      </c>
      <c r="EW265">
        <v>38.580599999999997</v>
      </c>
      <c r="EX265">
        <v>57.48</v>
      </c>
      <c r="EY265">
        <v>-5.6330099999999996</v>
      </c>
      <c r="EZ265">
        <v>2</v>
      </c>
      <c r="FA265">
        <v>0.52380800000000005</v>
      </c>
      <c r="FB265">
        <v>0.51647900000000002</v>
      </c>
      <c r="FC265">
        <v>20.2684</v>
      </c>
      <c r="FD265">
        <v>5.2189399999999999</v>
      </c>
      <c r="FE265">
        <v>12.0099</v>
      </c>
      <c r="FF265">
        <v>4.9865500000000003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1.86585</v>
      </c>
      <c r="FM265">
        <v>1.8622300000000001</v>
      </c>
      <c r="FN265">
        <v>1.8642799999999999</v>
      </c>
      <c r="FO265">
        <v>1.8603499999999999</v>
      </c>
      <c r="FP265">
        <v>1.86111</v>
      </c>
      <c r="FQ265">
        <v>1.8602000000000001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-7.59</v>
      </c>
      <c r="GH265">
        <v>0.20519999999999999</v>
      </c>
      <c r="GI265">
        <v>-4.1132035990306486</v>
      </c>
      <c r="GJ265">
        <v>-4.0977002334145526E-3</v>
      </c>
      <c r="GK265">
        <v>1.9870096767282211E-6</v>
      </c>
      <c r="GL265">
        <v>-4.7591234531596528E-10</v>
      </c>
      <c r="GM265">
        <v>0.20524595206377749</v>
      </c>
      <c r="GN265">
        <v>0</v>
      </c>
      <c r="GO265">
        <v>0</v>
      </c>
      <c r="GP265">
        <v>0</v>
      </c>
      <c r="GQ265">
        <v>6</v>
      </c>
      <c r="GR265">
        <v>2093</v>
      </c>
      <c r="GS265">
        <v>4</v>
      </c>
      <c r="GT265">
        <v>31</v>
      </c>
      <c r="GU265">
        <v>49.9</v>
      </c>
      <c r="GV265">
        <v>49.9</v>
      </c>
      <c r="GW265">
        <v>4.1552699999999998</v>
      </c>
      <c r="GX265">
        <v>2.4902299999999999</v>
      </c>
      <c r="GY265">
        <v>2.04834</v>
      </c>
      <c r="GZ265">
        <v>2.6232899999999999</v>
      </c>
      <c r="HA265">
        <v>2.1972700000000001</v>
      </c>
      <c r="HB265">
        <v>2.3535200000000001</v>
      </c>
      <c r="HC265">
        <v>40.171300000000002</v>
      </c>
      <c r="HD265">
        <v>15.068899999999999</v>
      </c>
      <c r="HE265">
        <v>18</v>
      </c>
      <c r="HF265">
        <v>709.33699999999999</v>
      </c>
      <c r="HG265">
        <v>750.82600000000002</v>
      </c>
      <c r="HH265">
        <v>30.999199999999998</v>
      </c>
      <c r="HI265">
        <v>33.964300000000001</v>
      </c>
      <c r="HJ265">
        <v>30.001000000000001</v>
      </c>
      <c r="HK265">
        <v>33.739800000000002</v>
      </c>
      <c r="HL265">
        <v>33.735500000000002</v>
      </c>
      <c r="HM265">
        <v>83.117999999999995</v>
      </c>
      <c r="HN265">
        <v>14.562099999999999</v>
      </c>
      <c r="HO265">
        <v>100</v>
      </c>
      <c r="HP265">
        <v>31</v>
      </c>
      <c r="HQ265">
        <v>1668.89</v>
      </c>
      <c r="HR265">
        <v>33.856999999999999</v>
      </c>
      <c r="HS265">
        <v>98.782499999999999</v>
      </c>
      <c r="HT265">
        <v>97.7714</v>
      </c>
    </row>
    <row r="266" spans="1:228" x14ac:dyDescent="0.3">
      <c r="A266">
        <v>251</v>
      </c>
      <c r="B266">
        <v>1673984068.5</v>
      </c>
      <c r="C266">
        <v>998.40000009536743</v>
      </c>
      <c r="D266" t="s">
        <v>861</v>
      </c>
      <c r="E266" t="s">
        <v>862</v>
      </c>
      <c r="F266">
        <v>4</v>
      </c>
      <c r="G266">
        <v>1673984066.1875</v>
      </c>
      <c r="H266">
        <f t="shared" si="102"/>
        <v>9.0796712412518894E-4</v>
      </c>
      <c r="I266">
        <f t="shared" si="103"/>
        <v>0.90796712412518898</v>
      </c>
      <c r="J266">
        <f t="shared" si="104"/>
        <v>14.843237911355073</v>
      </c>
      <c r="K266">
        <f t="shared" si="105"/>
        <v>1636.11625</v>
      </c>
      <c r="L266">
        <f t="shared" si="106"/>
        <v>1130.4639284843631</v>
      </c>
      <c r="M266">
        <f t="shared" si="107"/>
        <v>114.3862565246252</v>
      </c>
      <c r="N266">
        <f t="shared" si="108"/>
        <v>165.55080472804005</v>
      </c>
      <c r="O266">
        <f t="shared" si="109"/>
        <v>5.139128878492772E-2</v>
      </c>
      <c r="P266">
        <f t="shared" si="110"/>
        <v>2.7675734154451512</v>
      </c>
      <c r="Q266">
        <f t="shared" si="111"/>
        <v>5.0866966805715029E-2</v>
      </c>
      <c r="R266">
        <f t="shared" si="112"/>
        <v>3.1838516606152521E-2</v>
      </c>
      <c r="S266">
        <f t="shared" si="113"/>
        <v>226.11889686178236</v>
      </c>
      <c r="T266">
        <f t="shared" si="114"/>
        <v>34.821654638070115</v>
      </c>
      <c r="U266">
        <f t="shared" si="115"/>
        <v>33.625374999999991</v>
      </c>
      <c r="V266">
        <f t="shared" si="116"/>
        <v>5.232368332868556</v>
      </c>
      <c r="W266">
        <f t="shared" si="117"/>
        <v>66.803100736159678</v>
      </c>
      <c r="X266">
        <f t="shared" si="118"/>
        <v>3.5042014719182419</v>
      </c>
      <c r="Y266">
        <f t="shared" si="119"/>
        <v>5.2455670968899524</v>
      </c>
      <c r="Z266">
        <f t="shared" si="120"/>
        <v>1.728166860950314</v>
      </c>
      <c r="AA266">
        <f t="shared" si="121"/>
        <v>-40.041350173920833</v>
      </c>
      <c r="AB266">
        <f t="shared" si="122"/>
        <v>6.7217040797067913</v>
      </c>
      <c r="AC266">
        <f t="shared" si="123"/>
        <v>0.55977233816676419</v>
      </c>
      <c r="AD266">
        <f t="shared" si="124"/>
        <v>193.3590231057351</v>
      </c>
      <c r="AE266">
        <f t="shared" si="125"/>
        <v>25.48078725406905</v>
      </c>
      <c r="AF266">
        <f t="shared" si="126"/>
        <v>0.91167614292760857</v>
      </c>
      <c r="AG266">
        <f t="shared" si="127"/>
        <v>14.843237911355073</v>
      </c>
      <c r="AH266">
        <v>1718.944272126226</v>
      </c>
      <c r="AI266">
        <v>1697.9639393939381</v>
      </c>
      <c r="AJ266">
        <v>1.739608144844127</v>
      </c>
      <c r="AK266">
        <v>64.11169264173391</v>
      </c>
      <c r="AL266">
        <f t="shared" si="128"/>
        <v>0.90796712412518898</v>
      </c>
      <c r="AM266">
        <v>33.818886572798768</v>
      </c>
      <c r="AN266">
        <v>34.628560606060582</v>
      </c>
      <c r="AO266">
        <v>-1.012258071416619E-4</v>
      </c>
      <c r="AP266">
        <v>93.4431284046358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47231.272107394332</v>
      </c>
      <c r="AV266">
        <f t="shared" si="132"/>
        <v>1200.0050000000001</v>
      </c>
      <c r="AW266">
        <f t="shared" si="133"/>
        <v>1025.9306760941879</v>
      </c>
      <c r="AX266">
        <f t="shared" si="134"/>
        <v>0.85493866783404049</v>
      </c>
      <c r="AY266">
        <f t="shared" si="135"/>
        <v>0.18843162891969811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1673984066.1875</v>
      </c>
      <c r="BF266">
        <v>1636.11625</v>
      </c>
      <c r="BG266">
        <v>1661.0137500000001</v>
      </c>
      <c r="BH266">
        <v>34.631549999999997</v>
      </c>
      <c r="BI266">
        <v>33.819149999999993</v>
      </c>
      <c r="BJ266">
        <v>1643.70875</v>
      </c>
      <c r="BK266">
        <v>34.426299999999998</v>
      </c>
      <c r="BL266">
        <v>650.00249999999994</v>
      </c>
      <c r="BM266">
        <v>101.08525</v>
      </c>
      <c r="BN266">
        <v>9.9983462500000009E-2</v>
      </c>
      <c r="BO266">
        <v>33.670425000000002</v>
      </c>
      <c r="BP266">
        <v>33.625374999999991</v>
      </c>
      <c r="BQ266">
        <v>999.9</v>
      </c>
      <c r="BR266">
        <v>0</v>
      </c>
      <c r="BS266">
        <v>0</v>
      </c>
      <c r="BT266">
        <v>9006.25</v>
      </c>
      <c r="BU266">
        <v>0</v>
      </c>
      <c r="BV266">
        <v>1523.9175</v>
      </c>
      <c r="BW266">
        <v>-24.899725</v>
      </c>
      <c r="BX266">
        <v>1694.8087499999999</v>
      </c>
      <c r="BY266">
        <v>1719.155</v>
      </c>
      <c r="BZ266">
        <v>0.81239125000000001</v>
      </c>
      <c r="CA266">
        <v>1661.0137500000001</v>
      </c>
      <c r="CB266">
        <v>33.819149999999993</v>
      </c>
      <c r="CC266">
        <v>3.5007337500000002</v>
      </c>
      <c r="CD266">
        <v>3.41861375</v>
      </c>
      <c r="CE266">
        <v>26.6233</v>
      </c>
      <c r="CF266">
        <v>26.2208875</v>
      </c>
      <c r="CG266">
        <v>1200.0050000000001</v>
      </c>
      <c r="CH266">
        <v>0.49996000000000002</v>
      </c>
      <c r="CI266">
        <v>0.50004000000000004</v>
      </c>
      <c r="CJ266">
        <v>0</v>
      </c>
      <c r="CK266">
        <v>936.66325000000006</v>
      </c>
      <c r="CL266">
        <v>4.9990899999999998</v>
      </c>
      <c r="CM266">
        <v>10242.2125</v>
      </c>
      <c r="CN266">
        <v>9557.7712499999998</v>
      </c>
      <c r="CO266">
        <v>43.936999999999998</v>
      </c>
      <c r="CP266">
        <v>46.186999999999998</v>
      </c>
      <c r="CQ266">
        <v>44.875</v>
      </c>
      <c r="CR266">
        <v>44.811999999999998</v>
      </c>
      <c r="CS266">
        <v>45.25</v>
      </c>
      <c r="CT266">
        <v>597.45625000000007</v>
      </c>
      <c r="CU266">
        <v>597.54874999999993</v>
      </c>
      <c r="CV266">
        <v>0</v>
      </c>
      <c r="CW266">
        <v>1673984068.9000001</v>
      </c>
      <c r="CX266">
        <v>0</v>
      </c>
      <c r="CY266">
        <v>1673981072</v>
      </c>
      <c r="CZ266" t="s">
        <v>356</v>
      </c>
      <c r="DA266">
        <v>1673981071.5</v>
      </c>
      <c r="DB266">
        <v>1673981072</v>
      </c>
      <c r="DC266">
        <v>22</v>
      </c>
      <c r="DD266">
        <v>6.0000000000000001E-3</v>
      </c>
      <c r="DE266">
        <v>1.4999999999999999E-2</v>
      </c>
      <c r="DF266">
        <v>-5.52</v>
      </c>
      <c r="DG266">
        <v>0.19600000000000001</v>
      </c>
      <c r="DH266">
        <v>415</v>
      </c>
      <c r="DI266">
        <v>30</v>
      </c>
      <c r="DJ266">
        <v>0.47</v>
      </c>
      <c r="DK266">
        <v>0.06</v>
      </c>
      <c r="DL266">
        <v>-24.864031707317071</v>
      </c>
      <c r="DM266">
        <v>-0.29397073170733928</v>
      </c>
      <c r="DN266">
        <v>5.9445541542492243E-2</v>
      </c>
      <c r="DO266">
        <v>0</v>
      </c>
      <c r="DP266">
        <v>0.81678990243902438</v>
      </c>
      <c r="DQ266">
        <v>5.923714285714859E-3</v>
      </c>
      <c r="DR266">
        <v>4.1100971551324894E-3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3.2959499999999999</v>
      </c>
      <c r="EB266">
        <v>2.62548</v>
      </c>
      <c r="EC266">
        <v>0.252917</v>
      </c>
      <c r="ED266">
        <v>0.25287199999999999</v>
      </c>
      <c r="EE266">
        <v>0.14068800000000001</v>
      </c>
      <c r="EF266">
        <v>0.13710600000000001</v>
      </c>
      <c r="EG266">
        <v>22494.3</v>
      </c>
      <c r="EH266">
        <v>22878.799999999999</v>
      </c>
      <c r="EI266">
        <v>28030.400000000001</v>
      </c>
      <c r="EJ266">
        <v>29494</v>
      </c>
      <c r="EK266">
        <v>33159.599999999999</v>
      </c>
      <c r="EL266">
        <v>35347</v>
      </c>
      <c r="EM266">
        <v>39573.9</v>
      </c>
      <c r="EN266">
        <v>42164.6</v>
      </c>
      <c r="EO266">
        <v>2.2211699999999999</v>
      </c>
      <c r="EP266">
        <v>2.1791</v>
      </c>
      <c r="EQ266">
        <v>0.111856</v>
      </c>
      <c r="ER266">
        <v>0</v>
      </c>
      <c r="ES266">
        <v>31.811299999999999</v>
      </c>
      <c r="ET266">
        <v>999.9</v>
      </c>
      <c r="EU266">
        <v>70.2</v>
      </c>
      <c r="EV266">
        <v>34.700000000000003</v>
      </c>
      <c r="EW266">
        <v>38.578899999999997</v>
      </c>
      <c r="EX266">
        <v>57</v>
      </c>
      <c r="EY266">
        <v>-5.6730799999999997</v>
      </c>
      <c r="EZ266">
        <v>2</v>
      </c>
      <c r="FA266">
        <v>0.52464900000000003</v>
      </c>
      <c r="FB266">
        <v>0.51172700000000004</v>
      </c>
      <c r="FC266">
        <v>20.2685</v>
      </c>
      <c r="FD266">
        <v>5.2190899999999996</v>
      </c>
      <c r="FE266">
        <v>12.0099</v>
      </c>
      <c r="FF266">
        <v>4.9862500000000001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1.8622399999999999</v>
      </c>
      <c r="FN266">
        <v>1.8643000000000001</v>
      </c>
      <c r="FO266">
        <v>1.8603499999999999</v>
      </c>
      <c r="FP266">
        <v>1.86111</v>
      </c>
      <c r="FQ266">
        <v>1.8602000000000001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-7.6</v>
      </c>
      <c r="GH266">
        <v>0.20530000000000001</v>
      </c>
      <c r="GI266">
        <v>-4.1132035990306486</v>
      </c>
      <c r="GJ266">
        <v>-4.0977002334145526E-3</v>
      </c>
      <c r="GK266">
        <v>1.9870096767282211E-6</v>
      </c>
      <c r="GL266">
        <v>-4.7591234531596528E-10</v>
      </c>
      <c r="GM266">
        <v>0.20524595206377749</v>
      </c>
      <c r="GN266">
        <v>0</v>
      </c>
      <c r="GO266">
        <v>0</v>
      </c>
      <c r="GP266">
        <v>0</v>
      </c>
      <c r="GQ266">
        <v>6</v>
      </c>
      <c r="GR266">
        <v>2093</v>
      </c>
      <c r="GS266">
        <v>4</v>
      </c>
      <c r="GT266">
        <v>31</v>
      </c>
      <c r="GU266">
        <v>50</v>
      </c>
      <c r="GV266">
        <v>49.9</v>
      </c>
      <c r="GW266">
        <v>4.1687000000000003</v>
      </c>
      <c r="GX266">
        <v>2.49146</v>
      </c>
      <c r="GY266">
        <v>2.04834</v>
      </c>
      <c r="GZ266">
        <v>2.6232899999999999</v>
      </c>
      <c r="HA266">
        <v>2.1972700000000001</v>
      </c>
      <c r="HB266">
        <v>2.33643</v>
      </c>
      <c r="HC266">
        <v>40.1967</v>
      </c>
      <c r="HD266">
        <v>15.0602</v>
      </c>
      <c r="HE266">
        <v>18</v>
      </c>
      <c r="HF266">
        <v>709.56399999999996</v>
      </c>
      <c r="HG266">
        <v>750.74400000000003</v>
      </c>
      <c r="HH266">
        <v>30.998899999999999</v>
      </c>
      <c r="HI266">
        <v>33.973500000000001</v>
      </c>
      <c r="HJ266">
        <v>30.001100000000001</v>
      </c>
      <c r="HK266">
        <v>33.748899999999999</v>
      </c>
      <c r="HL266">
        <v>33.744599999999998</v>
      </c>
      <c r="HM266">
        <v>83.374799999999993</v>
      </c>
      <c r="HN266">
        <v>14.562099999999999</v>
      </c>
      <c r="HO266">
        <v>100</v>
      </c>
      <c r="HP266">
        <v>31</v>
      </c>
      <c r="HQ266">
        <v>1675.57</v>
      </c>
      <c r="HR266">
        <v>33.856999999999999</v>
      </c>
      <c r="HS266">
        <v>98.782700000000006</v>
      </c>
      <c r="HT266">
        <v>97.769000000000005</v>
      </c>
    </row>
    <row r="267" spans="1:228" x14ac:dyDescent="0.3">
      <c r="A267">
        <v>252</v>
      </c>
      <c r="B267">
        <v>1673984072.5</v>
      </c>
      <c r="C267">
        <v>1002.400000095367</v>
      </c>
      <c r="D267" t="s">
        <v>863</v>
      </c>
      <c r="E267" t="s">
        <v>864</v>
      </c>
      <c r="F267">
        <v>4</v>
      </c>
      <c r="G267">
        <v>1673984070.5</v>
      </c>
      <c r="H267">
        <f t="shared" si="102"/>
        <v>9.0848938712369991E-4</v>
      </c>
      <c r="I267">
        <f t="shared" si="103"/>
        <v>0.90848938712369987</v>
      </c>
      <c r="J267">
        <f t="shared" si="104"/>
        <v>14.734787409150659</v>
      </c>
      <c r="K267">
        <f t="shared" si="105"/>
        <v>1643.325714285714</v>
      </c>
      <c r="L267">
        <f t="shared" si="106"/>
        <v>1141.5032828157603</v>
      </c>
      <c r="M267">
        <f t="shared" si="107"/>
        <v>115.50386359770421</v>
      </c>
      <c r="N267">
        <f t="shared" si="108"/>
        <v>166.28114172501469</v>
      </c>
      <c r="O267">
        <f t="shared" si="109"/>
        <v>5.1464448418592948E-2</v>
      </c>
      <c r="P267">
        <f t="shared" si="110"/>
        <v>2.7666569780316848</v>
      </c>
      <c r="Q267">
        <f t="shared" si="111"/>
        <v>5.0938468536608703E-2</v>
      </c>
      <c r="R267">
        <f t="shared" si="112"/>
        <v>3.1883351959166382E-2</v>
      </c>
      <c r="S267">
        <f t="shared" si="113"/>
        <v>226.11798566517317</v>
      </c>
      <c r="T267">
        <f t="shared" si="114"/>
        <v>34.819221469200549</v>
      </c>
      <c r="U267">
        <f t="shared" si="115"/>
        <v>33.619614285714277</v>
      </c>
      <c r="V267">
        <f t="shared" si="116"/>
        <v>5.2306826417068919</v>
      </c>
      <c r="W267">
        <f t="shared" si="117"/>
        <v>66.807635959241154</v>
      </c>
      <c r="X267">
        <f t="shared" si="118"/>
        <v>3.5039222411769577</v>
      </c>
      <c r="Y267">
        <f t="shared" si="119"/>
        <v>5.2447930402965834</v>
      </c>
      <c r="Z267">
        <f t="shared" si="120"/>
        <v>1.7267604005299342</v>
      </c>
      <c r="AA267">
        <f t="shared" si="121"/>
        <v>-40.064381972155168</v>
      </c>
      <c r="AB267">
        <f t="shared" si="122"/>
        <v>7.1850581298707556</v>
      </c>
      <c r="AC267">
        <f t="shared" si="123"/>
        <v>0.59853330213793898</v>
      </c>
      <c r="AD267">
        <f t="shared" si="124"/>
        <v>193.83719512502671</v>
      </c>
      <c r="AE267">
        <f t="shared" si="125"/>
        <v>25.381532475500435</v>
      </c>
      <c r="AF267">
        <f t="shared" si="126"/>
        <v>0.90880862924702488</v>
      </c>
      <c r="AG267">
        <f t="shared" si="127"/>
        <v>14.734787409150659</v>
      </c>
      <c r="AH267">
        <v>1725.762362096857</v>
      </c>
      <c r="AI267">
        <v>1704.887999999999</v>
      </c>
      <c r="AJ267">
        <v>1.7393884328775331</v>
      </c>
      <c r="AK267">
        <v>64.11169264173391</v>
      </c>
      <c r="AL267">
        <f t="shared" si="128"/>
        <v>0.90848938712369987</v>
      </c>
      <c r="AM267">
        <v>33.819282482232907</v>
      </c>
      <c r="AN267">
        <v>34.62875696969698</v>
      </c>
      <c r="AO267">
        <v>4.6783025314545108E-6</v>
      </c>
      <c r="AP267">
        <v>93.4431284046358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47206.531552768691</v>
      </c>
      <c r="AV267">
        <f t="shared" si="132"/>
        <v>1200.001428571429</v>
      </c>
      <c r="AW267">
        <f t="shared" si="133"/>
        <v>1025.9274993083802</v>
      </c>
      <c r="AX267">
        <f t="shared" si="134"/>
        <v>0.85493856497297727</v>
      </c>
      <c r="AY267">
        <f t="shared" si="135"/>
        <v>0.18843143039784616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1673984070.5</v>
      </c>
      <c r="BF267">
        <v>1643.325714285714</v>
      </c>
      <c r="BG267">
        <v>1668.1314285714291</v>
      </c>
      <c r="BH267">
        <v>34.628614285714278</v>
      </c>
      <c r="BI267">
        <v>33.818828571428568</v>
      </c>
      <c r="BJ267">
        <v>1650.93</v>
      </c>
      <c r="BK267">
        <v>34.423385714285708</v>
      </c>
      <c r="BL267">
        <v>650.05185714285722</v>
      </c>
      <c r="BM267">
        <v>101.0857142857143</v>
      </c>
      <c r="BN267">
        <v>0.1000337857142857</v>
      </c>
      <c r="BO267">
        <v>33.667785714285721</v>
      </c>
      <c r="BP267">
        <v>33.619614285714277</v>
      </c>
      <c r="BQ267">
        <v>999.89999999999986</v>
      </c>
      <c r="BR267">
        <v>0</v>
      </c>
      <c r="BS267">
        <v>0</v>
      </c>
      <c r="BT267">
        <v>9001.3385714285723</v>
      </c>
      <c r="BU267">
        <v>0</v>
      </c>
      <c r="BV267">
        <v>1549.568571428571</v>
      </c>
      <c r="BW267">
        <v>-24.805142857142862</v>
      </c>
      <c r="BX267">
        <v>1702.2714285714289</v>
      </c>
      <c r="BY267">
        <v>1726.517142857143</v>
      </c>
      <c r="BZ267">
        <v>0.80980571428571424</v>
      </c>
      <c r="CA267">
        <v>1668.1314285714291</v>
      </c>
      <c r="CB267">
        <v>33.818828571428568</v>
      </c>
      <c r="CC267">
        <v>3.5004557142857138</v>
      </c>
      <c r="CD267">
        <v>3.4185942857142861</v>
      </c>
      <c r="CE267">
        <v>26.621971428571431</v>
      </c>
      <c r="CF267">
        <v>26.22081428571429</v>
      </c>
      <c r="CG267">
        <v>1200.001428571429</v>
      </c>
      <c r="CH267">
        <v>0.49996400000000002</v>
      </c>
      <c r="CI267">
        <v>0.50003600000000004</v>
      </c>
      <c r="CJ267">
        <v>0</v>
      </c>
      <c r="CK267">
        <v>936.31271428571415</v>
      </c>
      <c r="CL267">
        <v>4.9990899999999998</v>
      </c>
      <c r="CM267">
        <v>10241.05714285714</v>
      </c>
      <c r="CN267">
        <v>9557.7271428571421</v>
      </c>
      <c r="CO267">
        <v>43.936999999999998</v>
      </c>
      <c r="CP267">
        <v>46.186999999999998</v>
      </c>
      <c r="CQ267">
        <v>44.875</v>
      </c>
      <c r="CR267">
        <v>44.811999999999998</v>
      </c>
      <c r="CS267">
        <v>45.232000000000014</v>
      </c>
      <c r="CT267">
        <v>597.45857142857142</v>
      </c>
      <c r="CU267">
        <v>597.54285714285709</v>
      </c>
      <c r="CV267">
        <v>0</v>
      </c>
      <c r="CW267">
        <v>1673984073.0999999</v>
      </c>
      <c r="CX267">
        <v>0</v>
      </c>
      <c r="CY267">
        <v>1673981072</v>
      </c>
      <c r="CZ267" t="s">
        <v>356</v>
      </c>
      <c r="DA267">
        <v>1673981071.5</v>
      </c>
      <c r="DB267">
        <v>1673981072</v>
      </c>
      <c r="DC267">
        <v>22</v>
      </c>
      <c r="DD267">
        <v>6.0000000000000001E-3</v>
      </c>
      <c r="DE267">
        <v>1.4999999999999999E-2</v>
      </c>
      <c r="DF267">
        <v>-5.52</v>
      </c>
      <c r="DG267">
        <v>0.19600000000000001</v>
      </c>
      <c r="DH267">
        <v>415</v>
      </c>
      <c r="DI267">
        <v>30</v>
      </c>
      <c r="DJ267">
        <v>0.47</v>
      </c>
      <c r="DK267">
        <v>0.06</v>
      </c>
      <c r="DL267">
        <v>-24.862963414634152</v>
      </c>
      <c r="DM267">
        <v>1.781811846685909E-2</v>
      </c>
      <c r="DN267">
        <v>5.4186055969326748E-2</v>
      </c>
      <c r="DO267">
        <v>1</v>
      </c>
      <c r="DP267">
        <v>0.81633258536585374</v>
      </c>
      <c r="DQ267">
        <v>-3.6972543554005442E-2</v>
      </c>
      <c r="DR267">
        <v>4.5002389420335893E-3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3.2959499999999999</v>
      </c>
      <c r="EB267">
        <v>2.6251199999999999</v>
      </c>
      <c r="EC267">
        <v>0.25351400000000002</v>
      </c>
      <c r="ED267">
        <v>0.25345499999999999</v>
      </c>
      <c r="EE267">
        <v>0.14069300000000001</v>
      </c>
      <c r="EF267">
        <v>0.137098</v>
      </c>
      <c r="EG267">
        <v>22475.8</v>
      </c>
      <c r="EH267">
        <v>22860.6</v>
      </c>
      <c r="EI267">
        <v>28029.9</v>
      </c>
      <c r="EJ267">
        <v>29493.8</v>
      </c>
      <c r="EK267">
        <v>33159</v>
      </c>
      <c r="EL267">
        <v>35347</v>
      </c>
      <c r="EM267">
        <v>39573.4</v>
      </c>
      <c r="EN267">
        <v>42164.3</v>
      </c>
      <c r="EO267">
        <v>2.2209699999999999</v>
      </c>
      <c r="EP267">
        <v>2.1791299999999998</v>
      </c>
      <c r="EQ267">
        <v>0.112027</v>
      </c>
      <c r="ER267">
        <v>0</v>
      </c>
      <c r="ES267">
        <v>31.802900000000001</v>
      </c>
      <c r="ET267">
        <v>999.9</v>
      </c>
      <c r="EU267">
        <v>70.2</v>
      </c>
      <c r="EV267">
        <v>34.700000000000003</v>
      </c>
      <c r="EW267">
        <v>38.576300000000003</v>
      </c>
      <c r="EX267">
        <v>57.810099999999998</v>
      </c>
      <c r="EY267">
        <v>-5.5849399999999996</v>
      </c>
      <c r="EZ267">
        <v>2</v>
      </c>
      <c r="FA267">
        <v>0.52559999999999996</v>
      </c>
      <c r="FB267">
        <v>0.50666900000000004</v>
      </c>
      <c r="FC267">
        <v>20.2685</v>
      </c>
      <c r="FD267">
        <v>5.2186399999999997</v>
      </c>
      <c r="FE267">
        <v>12.0099</v>
      </c>
      <c r="FF267">
        <v>4.9865500000000003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1.8643099999999999</v>
      </c>
      <c r="FO267">
        <v>1.8603499999999999</v>
      </c>
      <c r="FP267">
        <v>1.86111</v>
      </c>
      <c r="FQ267">
        <v>1.8602000000000001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-7.61</v>
      </c>
      <c r="GH267">
        <v>0.20519999999999999</v>
      </c>
      <c r="GI267">
        <v>-4.1132035990306486</v>
      </c>
      <c r="GJ267">
        <v>-4.0977002334145526E-3</v>
      </c>
      <c r="GK267">
        <v>1.9870096767282211E-6</v>
      </c>
      <c r="GL267">
        <v>-4.7591234531596528E-10</v>
      </c>
      <c r="GM267">
        <v>0.20524595206377749</v>
      </c>
      <c r="GN267">
        <v>0</v>
      </c>
      <c r="GO267">
        <v>0</v>
      </c>
      <c r="GP267">
        <v>0</v>
      </c>
      <c r="GQ267">
        <v>6</v>
      </c>
      <c r="GR267">
        <v>2093</v>
      </c>
      <c r="GS267">
        <v>4</v>
      </c>
      <c r="GT267">
        <v>31</v>
      </c>
      <c r="GU267">
        <v>50</v>
      </c>
      <c r="GV267">
        <v>50</v>
      </c>
      <c r="GW267">
        <v>4.1809099999999999</v>
      </c>
      <c r="GX267">
        <v>2.4939</v>
      </c>
      <c r="GY267">
        <v>2.04834</v>
      </c>
      <c r="GZ267">
        <v>2.6245099999999999</v>
      </c>
      <c r="HA267">
        <v>2.1972700000000001</v>
      </c>
      <c r="HB267">
        <v>2.2802699999999998</v>
      </c>
      <c r="HC267">
        <v>40.171300000000002</v>
      </c>
      <c r="HD267">
        <v>15.033899999999999</v>
      </c>
      <c r="HE267">
        <v>18</v>
      </c>
      <c r="HF267">
        <v>709.49699999999996</v>
      </c>
      <c r="HG267">
        <v>750.88</v>
      </c>
      <c r="HH267">
        <v>30.998699999999999</v>
      </c>
      <c r="HI267">
        <v>33.982700000000001</v>
      </c>
      <c r="HJ267">
        <v>30.001100000000001</v>
      </c>
      <c r="HK267">
        <v>33.758000000000003</v>
      </c>
      <c r="HL267">
        <v>33.753599999999999</v>
      </c>
      <c r="HM267">
        <v>83.634399999999999</v>
      </c>
      <c r="HN267">
        <v>14.562099999999999</v>
      </c>
      <c r="HO267">
        <v>100</v>
      </c>
      <c r="HP267">
        <v>31</v>
      </c>
      <c r="HQ267">
        <v>1682.25</v>
      </c>
      <c r="HR267">
        <v>33.856999999999999</v>
      </c>
      <c r="HS267">
        <v>98.781199999999998</v>
      </c>
      <c r="HT267">
        <v>97.768199999999993</v>
      </c>
    </row>
    <row r="268" spans="1:228" x14ac:dyDescent="0.3">
      <c r="A268">
        <v>253</v>
      </c>
      <c r="B268">
        <v>1673984076.5</v>
      </c>
      <c r="C268">
        <v>1006.400000095367</v>
      </c>
      <c r="D268" t="s">
        <v>865</v>
      </c>
      <c r="E268" t="s">
        <v>866</v>
      </c>
      <c r="F268">
        <v>4</v>
      </c>
      <c r="G268">
        <v>1673984074.1875</v>
      </c>
      <c r="H268">
        <f t="shared" si="102"/>
        <v>9.1059328407085193E-4</v>
      </c>
      <c r="I268">
        <f t="shared" si="103"/>
        <v>0.91059328407085194</v>
      </c>
      <c r="J268">
        <f t="shared" si="104"/>
        <v>14.747465757996219</v>
      </c>
      <c r="K268">
        <f t="shared" si="105"/>
        <v>1649.5374999999999</v>
      </c>
      <c r="L268">
        <f t="shared" si="106"/>
        <v>1148.1375352635093</v>
      </c>
      <c r="M268">
        <f t="shared" si="107"/>
        <v>116.17535633704527</v>
      </c>
      <c r="N268">
        <f t="shared" si="108"/>
        <v>166.90997460494702</v>
      </c>
      <c r="O268">
        <f t="shared" si="109"/>
        <v>5.1578150840711733E-2</v>
      </c>
      <c r="P268">
        <f t="shared" si="110"/>
        <v>2.7650272266920615</v>
      </c>
      <c r="Q268">
        <f t="shared" si="111"/>
        <v>5.1049549182534994E-2</v>
      </c>
      <c r="R268">
        <f t="shared" si="112"/>
        <v>3.1953009441231119E-2</v>
      </c>
      <c r="S268">
        <f t="shared" si="113"/>
        <v>226.11773698661719</v>
      </c>
      <c r="T268">
        <f t="shared" si="114"/>
        <v>34.821446760731142</v>
      </c>
      <c r="U268">
        <f t="shared" si="115"/>
        <v>33.620874999999998</v>
      </c>
      <c r="V268">
        <f t="shared" si="116"/>
        <v>5.2310515095591894</v>
      </c>
      <c r="W268">
        <f t="shared" si="117"/>
        <v>66.802124829728271</v>
      </c>
      <c r="X268">
        <f t="shared" si="118"/>
        <v>3.5040596627518554</v>
      </c>
      <c r="Y268">
        <f t="shared" si="119"/>
        <v>5.2454314465046465</v>
      </c>
      <c r="Z268">
        <f t="shared" si="120"/>
        <v>1.726991846807334</v>
      </c>
      <c r="AA268">
        <f t="shared" si="121"/>
        <v>-40.15716382752457</v>
      </c>
      <c r="AB268">
        <f t="shared" si="122"/>
        <v>7.3173827073620004</v>
      </c>
      <c r="AC268">
        <f t="shared" si="123"/>
        <v>0.60992580843833111</v>
      </c>
      <c r="AD268">
        <f t="shared" si="124"/>
        <v>193.88788167489298</v>
      </c>
      <c r="AE268">
        <f t="shared" si="125"/>
        <v>25.292533245200485</v>
      </c>
      <c r="AF268">
        <f t="shared" si="126"/>
        <v>0.91019765963913568</v>
      </c>
      <c r="AG268">
        <f t="shared" si="127"/>
        <v>14.747465757996219</v>
      </c>
      <c r="AH268">
        <v>1732.6509491781919</v>
      </c>
      <c r="AI268">
        <v>1711.8318787878791</v>
      </c>
      <c r="AJ268">
        <v>1.721803460987513</v>
      </c>
      <c r="AK268">
        <v>64.11169264173391</v>
      </c>
      <c r="AL268">
        <f t="shared" si="128"/>
        <v>0.91059328407085194</v>
      </c>
      <c r="AM268">
        <v>33.818857486327907</v>
      </c>
      <c r="AN268">
        <v>34.630238181818157</v>
      </c>
      <c r="AO268">
        <v>8.1750124041532411E-6</v>
      </c>
      <c r="AP268">
        <v>93.4431284046358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47161.483148788975</v>
      </c>
      <c r="AV268">
        <f t="shared" si="132"/>
        <v>1200</v>
      </c>
      <c r="AW268">
        <f t="shared" si="133"/>
        <v>1025.9262885941023</v>
      </c>
      <c r="AX268">
        <f t="shared" si="134"/>
        <v>0.85493857382841854</v>
      </c>
      <c r="AY268">
        <f t="shared" si="135"/>
        <v>0.18843144748884766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1673984074.1875</v>
      </c>
      <c r="BF268">
        <v>1649.5374999999999</v>
      </c>
      <c r="BG268">
        <v>1674.27</v>
      </c>
      <c r="BH268">
        <v>34.629912500000003</v>
      </c>
      <c r="BI268">
        <v>33.818837500000001</v>
      </c>
      <c r="BJ268">
        <v>1657.1512499999999</v>
      </c>
      <c r="BK268">
        <v>34.42465</v>
      </c>
      <c r="BL268">
        <v>650.00962500000003</v>
      </c>
      <c r="BM268">
        <v>101.086</v>
      </c>
      <c r="BN268">
        <v>9.9923087499999994E-2</v>
      </c>
      <c r="BO268">
        <v>33.669962499999997</v>
      </c>
      <c r="BP268">
        <v>33.620874999999998</v>
      </c>
      <c r="BQ268">
        <v>999.9</v>
      </c>
      <c r="BR268">
        <v>0</v>
      </c>
      <c r="BS268">
        <v>0</v>
      </c>
      <c r="BT268">
        <v>8992.65625</v>
      </c>
      <c r="BU268">
        <v>0</v>
      </c>
      <c r="BV268">
        <v>1576.1524999999999</v>
      </c>
      <c r="BW268">
        <v>-24.732362500000001</v>
      </c>
      <c r="BX268">
        <v>1708.7112500000001</v>
      </c>
      <c r="BY268">
        <v>1732.875</v>
      </c>
      <c r="BZ268">
        <v>0.8110727499999999</v>
      </c>
      <c r="CA268">
        <v>1674.27</v>
      </c>
      <c r="CB268">
        <v>33.818837500000001</v>
      </c>
      <c r="CC268">
        <v>3.50060875</v>
      </c>
      <c r="CD268">
        <v>3.4186212500000002</v>
      </c>
      <c r="CE268">
        <v>26.622662500000001</v>
      </c>
      <c r="CF268">
        <v>26.2209</v>
      </c>
      <c r="CG268">
        <v>1200</v>
      </c>
      <c r="CH268">
        <v>0.49996350000000001</v>
      </c>
      <c r="CI268">
        <v>0.50003649999999999</v>
      </c>
      <c r="CJ268">
        <v>0</v>
      </c>
      <c r="CK268">
        <v>936.195875</v>
      </c>
      <c r="CL268">
        <v>4.9990899999999998</v>
      </c>
      <c r="CM268">
        <v>10239.6</v>
      </c>
      <c r="CN268">
        <v>9557.7362499999999</v>
      </c>
      <c r="CO268">
        <v>43.936999999999998</v>
      </c>
      <c r="CP268">
        <v>46.186999999999998</v>
      </c>
      <c r="CQ268">
        <v>44.875</v>
      </c>
      <c r="CR268">
        <v>44.811999999999998</v>
      </c>
      <c r="CS268">
        <v>45.25</v>
      </c>
      <c r="CT268">
        <v>597.45749999999998</v>
      </c>
      <c r="CU268">
        <v>597.54250000000002</v>
      </c>
      <c r="CV268">
        <v>0</v>
      </c>
      <c r="CW268">
        <v>1673984076.7</v>
      </c>
      <c r="CX268">
        <v>0</v>
      </c>
      <c r="CY268">
        <v>1673981072</v>
      </c>
      <c r="CZ268" t="s">
        <v>356</v>
      </c>
      <c r="DA268">
        <v>1673981071.5</v>
      </c>
      <c r="DB268">
        <v>1673981072</v>
      </c>
      <c r="DC268">
        <v>22</v>
      </c>
      <c r="DD268">
        <v>6.0000000000000001E-3</v>
      </c>
      <c r="DE268">
        <v>1.4999999999999999E-2</v>
      </c>
      <c r="DF268">
        <v>-5.52</v>
      </c>
      <c r="DG268">
        <v>0.19600000000000001</v>
      </c>
      <c r="DH268">
        <v>415</v>
      </c>
      <c r="DI268">
        <v>30</v>
      </c>
      <c r="DJ268">
        <v>0.47</v>
      </c>
      <c r="DK268">
        <v>0.06</v>
      </c>
      <c r="DL268">
        <v>-24.8448575</v>
      </c>
      <c r="DM268">
        <v>0.44545103189497748</v>
      </c>
      <c r="DN268">
        <v>6.9911411398640932E-2</v>
      </c>
      <c r="DO268">
        <v>0</v>
      </c>
      <c r="DP268">
        <v>0.81503809999999999</v>
      </c>
      <c r="DQ268">
        <v>-4.4061771106942059E-2</v>
      </c>
      <c r="DR268">
        <v>4.7331856492218846E-3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3.2957999999999998</v>
      </c>
      <c r="EB268">
        <v>2.62514</v>
      </c>
      <c r="EC268">
        <v>0.254112</v>
      </c>
      <c r="ED268">
        <v>0.25404700000000002</v>
      </c>
      <c r="EE268">
        <v>0.14068900000000001</v>
      </c>
      <c r="EF268">
        <v>0.137102</v>
      </c>
      <c r="EG268">
        <v>22457</v>
      </c>
      <c r="EH268">
        <v>22841.9</v>
      </c>
      <c r="EI268">
        <v>28029.1</v>
      </c>
      <c r="EJ268">
        <v>29493.200000000001</v>
      </c>
      <c r="EK268">
        <v>33157.800000000003</v>
      </c>
      <c r="EL268">
        <v>35346.300000000003</v>
      </c>
      <c r="EM268">
        <v>39571.699999999997</v>
      </c>
      <c r="EN268">
        <v>42163.6</v>
      </c>
      <c r="EO268">
        <v>2.2207300000000001</v>
      </c>
      <c r="EP268">
        <v>2.1791</v>
      </c>
      <c r="EQ268">
        <v>0.112951</v>
      </c>
      <c r="ER268">
        <v>0</v>
      </c>
      <c r="ES268">
        <v>31.793099999999999</v>
      </c>
      <c r="ET268">
        <v>999.9</v>
      </c>
      <c r="EU268">
        <v>70.2</v>
      </c>
      <c r="EV268">
        <v>34.700000000000003</v>
      </c>
      <c r="EW268">
        <v>38.575299999999999</v>
      </c>
      <c r="EX268">
        <v>57.150100000000002</v>
      </c>
      <c r="EY268">
        <v>-5.5128199999999996</v>
      </c>
      <c r="EZ268">
        <v>2</v>
      </c>
      <c r="FA268">
        <v>0.52621399999999996</v>
      </c>
      <c r="FB268">
        <v>0.50292199999999998</v>
      </c>
      <c r="FC268">
        <v>20.268599999999999</v>
      </c>
      <c r="FD268">
        <v>5.2190899999999996</v>
      </c>
      <c r="FE268">
        <v>12.0099</v>
      </c>
      <c r="FF268">
        <v>4.9862500000000001</v>
      </c>
      <c r="FG268">
        <v>3.28443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1.86229</v>
      </c>
      <c r="FN268">
        <v>1.8643099999999999</v>
      </c>
      <c r="FO268">
        <v>1.8603499999999999</v>
      </c>
      <c r="FP268">
        <v>1.86111</v>
      </c>
      <c r="FQ268">
        <v>1.8602000000000001</v>
      </c>
      <c r="FR268">
        <v>1.86188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-7.62</v>
      </c>
      <c r="GH268">
        <v>0.20519999999999999</v>
      </c>
      <c r="GI268">
        <v>-4.1132035990306486</v>
      </c>
      <c r="GJ268">
        <v>-4.0977002334145526E-3</v>
      </c>
      <c r="GK268">
        <v>1.9870096767282211E-6</v>
      </c>
      <c r="GL268">
        <v>-4.7591234531596528E-10</v>
      </c>
      <c r="GM268">
        <v>0.20524595206377749</v>
      </c>
      <c r="GN268">
        <v>0</v>
      </c>
      <c r="GO268">
        <v>0</v>
      </c>
      <c r="GP268">
        <v>0</v>
      </c>
      <c r="GQ268">
        <v>6</v>
      </c>
      <c r="GR268">
        <v>2093</v>
      </c>
      <c r="GS268">
        <v>4</v>
      </c>
      <c r="GT268">
        <v>31</v>
      </c>
      <c r="GU268">
        <v>50.1</v>
      </c>
      <c r="GV268">
        <v>50.1</v>
      </c>
      <c r="GW268">
        <v>4.1943400000000004</v>
      </c>
      <c r="GX268">
        <v>2.49268</v>
      </c>
      <c r="GY268">
        <v>2.04834</v>
      </c>
      <c r="GZ268">
        <v>2.6257299999999999</v>
      </c>
      <c r="HA268">
        <v>2.1972700000000001</v>
      </c>
      <c r="HB268">
        <v>2.3339799999999999</v>
      </c>
      <c r="HC268">
        <v>40.171300000000002</v>
      </c>
      <c r="HD268">
        <v>15.0251</v>
      </c>
      <c r="HE268">
        <v>18</v>
      </c>
      <c r="HF268">
        <v>709.38699999999994</v>
      </c>
      <c r="HG268">
        <v>750.96799999999996</v>
      </c>
      <c r="HH268">
        <v>30.998899999999999</v>
      </c>
      <c r="HI268">
        <v>33.991900000000001</v>
      </c>
      <c r="HJ268">
        <v>30.001000000000001</v>
      </c>
      <c r="HK268">
        <v>33.767099999999999</v>
      </c>
      <c r="HL268">
        <v>33.762700000000002</v>
      </c>
      <c r="HM268">
        <v>83.896100000000004</v>
      </c>
      <c r="HN268">
        <v>14.562099999999999</v>
      </c>
      <c r="HO268">
        <v>100</v>
      </c>
      <c r="HP268">
        <v>31</v>
      </c>
      <c r="HQ268">
        <v>1688.93</v>
      </c>
      <c r="HR268">
        <v>33.856999999999999</v>
      </c>
      <c r="HS268">
        <v>98.777500000000003</v>
      </c>
      <c r="HT268">
        <v>97.766400000000004</v>
      </c>
    </row>
    <row r="269" spans="1:228" x14ac:dyDescent="0.3">
      <c r="A269">
        <v>254</v>
      </c>
      <c r="B269">
        <v>1673984080.5</v>
      </c>
      <c r="C269">
        <v>1010.400000095367</v>
      </c>
      <c r="D269" t="s">
        <v>867</v>
      </c>
      <c r="E269" t="s">
        <v>868</v>
      </c>
      <c r="F269">
        <v>4</v>
      </c>
      <c r="G269">
        <v>1673984078.5</v>
      </c>
      <c r="H269">
        <f t="shared" si="102"/>
        <v>9.1703354888996E-4</v>
      </c>
      <c r="I269">
        <f t="shared" si="103"/>
        <v>0.91703354888996003</v>
      </c>
      <c r="J269">
        <f t="shared" si="104"/>
        <v>14.875892959995499</v>
      </c>
      <c r="K269">
        <f t="shared" si="105"/>
        <v>1656.6257142857139</v>
      </c>
      <c r="L269">
        <f t="shared" si="106"/>
        <v>1154.7707581093141</v>
      </c>
      <c r="M269">
        <f t="shared" si="107"/>
        <v>116.84729924297295</v>
      </c>
      <c r="N269">
        <f t="shared" si="108"/>
        <v>167.62828397878647</v>
      </c>
      <c r="O269">
        <f t="shared" si="109"/>
        <v>5.1998923690276561E-2</v>
      </c>
      <c r="P269">
        <f t="shared" si="110"/>
        <v>2.7559426213041838</v>
      </c>
      <c r="Q269">
        <f t="shared" si="111"/>
        <v>5.145995962620472E-2</v>
      </c>
      <c r="R269">
        <f t="shared" si="112"/>
        <v>3.22104329214239E-2</v>
      </c>
      <c r="S269">
        <f t="shared" si="113"/>
        <v>226.1170110940262</v>
      </c>
      <c r="T269">
        <f t="shared" si="114"/>
        <v>34.829384496596994</v>
      </c>
      <c r="U269">
        <f t="shared" si="115"/>
        <v>33.616228571428572</v>
      </c>
      <c r="V269">
        <f t="shared" si="116"/>
        <v>5.2296921397176837</v>
      </c>
      <c r="W269">
        <f t="shared" si="117"/>
        <v>66.784193176663138</v>
      </c>
      <c r="X269">
        <f t="shared" si="118"/>
        <v>3.5043354251324019</v>
      </c>
      <c r="Y269">
        <f t="shared" si="119"/>
        <v>5.247252768124997</v>
      </c>
      <c r="Z269">
        <f t="shared" si="120"/>
        <v>1.7253567145852817</v>
      </c>
      <c r="AA269">
        <f t="shared" si="121"/>
        <v>-40.441179506047234</v>
      </c>
      <c r="AB269">
        <f t="shared" si="122"/>
        <v>8.9062125229222833</v>
      </c>
      <c r="AC269">
        <f t="shared" si="123"/>
        <v>0.74481232817211662</v>
      </c>
      <c r="AD269">
        <f t="shared" si="124"/>
        <v>195.32685643907337</v>
      </c>
      <c r="AE269">
        <f t="shared" si="125"/>
        <v>25.455361143974674</v>
      </c>
      <c r="AF269">
        <f t="shared" si="126"/>
        <v>0.91263513591462453</v>
      </c>
      <c r="AG269">
        <f t="shared" si="127"/>
        <v>14.875892959995499</v>
      </c>
      <c r="AH269">
        <v>1739.6126970993821</v>
      </c>
      <c r="AI269">
        <v>1718.653454545454</v>
      </c>
      <c r="AJ269">
        <v>1.72622303746812</v>
      </c>
      <c r="AK269">
        <v>64.11169264173391</v>
      </c>
      <c r="AL269">
        <f t="shared" si="128"/>
        <v>0.91703354888996003</v>
      </c>
      <c r="AM269">
        <v>33.818914655531749</v>
      </c>
      <c r="AN269">
        <v>34.635758181818183</v>
      </c>
      <c r="AO269">
        <v>5.7972120176632859E-5</v>
      </c>
      <c r="AP269">
        <v>93.4431284046358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46911.53037584306</v>
      </c>
      <c r="AV269">
        <f t="shared" si="132"/>
        <v>1199.994285714286</v>
      </c>
      <c r="AW269">
        <f t="shared" si="133"/>
        <v>1025.9215850228115</v>
      </c>
      <c r="AX269">
        <f t="shared" si="134"/>
        <v>0.8549387253224634</v>
      </c>
      <c r="AY269">
        <f t="shared" si="135"/>
        <v>0.18843173987235451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1673984078.5</v>
      </c>
      <c r="BF269">
        <v>1656.6257142857139</v>
      </c>
      <c r="BG269">
        <v>1681.518571428571</v>
      </c>
      <c r="BH269">
        <v>34.63241428571429</v>
      </c>
      <c r="BI269">
        <v>33.819157142857136</v>
      </c>
      <c r="BJ269">
        <v>1664.247142857143</v>
      </c>
      <c r="BK269">
        <v>34.427171428571427</v>
      </c>
      <c r="BL269">
        <v>649.99985714285708</v>
      </c>
      <c r="BM269">
        <v>101.08628571428569</v>
      </c>
      <c r="BN269">
        <v>0.1002904285714286</v>
      </c>
      <c r="BO269">
        <v>33.676171428571429</v>
      </c>
      <c r="BP269">
        <v>33.616228571428572</v>
      </c>
      <c r="BQ269">
        <v>999.89999999999986</v>
      </c>
      <c r="BR269">
        <v>0</v>
      </c>
      <c r="BS269">
        <v>0</v>
      </c>
      <c r="BT269">
        <v>8944.4642857142862</v>
      </c>
      <c r="BU269">
        <v>0</v>
      </c>
      <c r="BV269">
        <v>1443.06</v>
      </c>
      <c r="BW269">
        <v>-24.893257142857141</v>
      </c>
      <c r="BX269">
        <v>1716.0542857142859</v>
      </c>
      <c r="BY269">
        <v>1740.3757142857139</v>
      </c>
      <c r="BZ269">
        <v>0.81326014285714276</v>
      </c>
      <c r="CA269">
        <v>1681.518571428571</v>
      </c>
      <c r="CB269">
        <v>33.819157142857136</v>
      </c>
      <c r="CC269">
        <v>3.5008571428571429</v>
      </c>
      <c r="CD269">
        <v>3.418647142857143</v>
      </c>
      <c r="CE269">
        <v>26.623885714285709</v>
      </c>
      <c r="CF269">
        <v>26.221042857142859</v>
      </c>
      <c r="CG269">
        <v>1199.994285714286</v>
      </c>
      <c r="CH269">
        <v>0.49996000000000013</v>
      </c>
      <c r="CI269">
        <v>0.50004000000000015</v>
      </c>
      <c r="CJ269">
        <v>0</v>
      </c>
      <c r="CK269">
        <v>935.915142857143</v>
      </c>
      <c r="CL269">
        <v>4.9990899999999998</v>
      </c>
      <c r="CM269">
        <v>10236.414285714291</v>
      </c>
      <c r="CN269">
        <v>9557.6728571428557</v>
      </c>
      <c r="CO269">
        <v>43.936999999999998</v>
      </c>
      <c r="CP269">
        <v>46.186999999999998</v>
      </c>
      <c r="CQ269">
        <v>44.875</v>
      </c>
      <c r="CR269">
        <v>44.811999999999998</v>
      </c>
      <c r="CS269">
        <v>45.25</v>
      </c>
      <c r="CT269">
        <v>597.44857142857143</v>
      </c>
      <c r="CU269">
        <v>597.54571428571421</v>
      </c>
      <c r="CV269">
        <v>0</v>
      </c>
      <c r="CW269">
        <v>1673984080.9000001</v>
      </c>
      <c r="CX269">
        <v>0</v>
      </c>
      <c r="CY269">
        <v>1673981072</v>
      </c>
      <c r="CZ269" t="s">
        <v>356</v>
      </c>
      <c r="DA269">
        <v>1673981071.5</v>
      </c>
      <c r="DB269">
        <v>1673981072</v>
      </c>
      <c r="DC269">
        <v>22</v>
      </c>
      <c r="DD269">
        <v>6.0000000000000001E-3</v>
      </c>
      <c r="DE269">
        <v>1.4999999999999999E-2</v>
      </c>
      <c r="DF269">
        <v>-5.52</v>
      </c>
      <c r="DG269">
        <v>0.19600000000000001</v>
      </c>
      <c r="DH269">
        <v>415</v>
      </c>
      <c r="DI269">
        <v>30</v>
      </c>
      <c r="DJ269">
        <v>0.47</v>
      </c>
      <c r="DK269">
        <v>0.06</v>
      </c>
      <c r="DL269">
        <v>-24.841899999999999</v>
      </c>
      <c r="DM269">
        <v>0.32874773519162548</v>
      </c>
      <c r="DN269">
        <v>7.1400751516165414E-2</v>
      </c>
      <c r="DO269">
        <v>0</v>
      </c>
      <c r="DP269">
        <v>0.81328000000000011</v>
      </c>
      <c r="DQ269">
        <v>-2.4923979094074272E-2</v>
      </c>
      <c r="DR269">
        <v>3.836963687795787E-3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3.29589</v>
      </c>
      <c r="EB269">
        <v>2.62527</v>
      </c>
      <c r="EC269">
        <v>0.25469599999999998</v>
      </c>
      <c r="ED269">
        <v>0.25463799999999998</v>
      </c>
      <c r="EE269">
        <v>0.14069999999999999</v>
      </c>
      <c r="EF269">
        <v>0.137097</v>
      </c>
      <c r="EG269">
        <v>22438.6</v>
      </c>
      <c r="EH269">
        <v>22823.5</v>
      </c>
      <c r="EI269">
        <v>28028.3</v>
      </c>
      <c r="EJ269">
        <v>29493</v>
      </c>
      <c r="EK269">
        <v>33156.6</v>
      </c>
      <c r="EL269">
        <v>35346.1</v>
      </c>
      <c r="EM269">
        <v>39570.800000000003</v>
      </c>
      <c r="EN269">
        <v>42163.1</v>
      </c>
      <c r="EO269">
        <v>2.2206999999999999</v>
      </c>
      <c r="EP269">
        <v>2.1789499999999999</v>
      </c>
      <c r="EQ269">
        <v>0.11289100000000001</v>
      </c>
      <c r="ER269">
        <v>0</v>
      </c>
      <c r="ES269">
        <v>31.783999999999999</v>
      </c>
      <c r="ET269">
        <v>999.9</v>
      </c>
      <c r="EU269">
        <v>70.2</v>
      </c>
      <c r="EV269">
        <v>34.700000000000003</v>
      </c>
      <c r="EW269">
        <v>38.5762</v>
      </c>
      <c r="EX269">
        <v>57.420099999999998</v>
      </c>
      <c r="EY269">
        <v>-5.5528899999999997</v>
      </c>
      <c r="EZ269">
        <v>2</v>
      </c>
      <c r="FA269">
        <v>0.52705000000000002</v>
      </c>
      <c r="FB269">
        <v>0.50156599999999996</v>
      </c>
      <c r="FC269">
        <v>20.268599999999999</v>
      </c>
      <c r="FD269">
        <v>5.2186399999999997</v>
      </c>
      <c r="FE269">
        <v>12.0099</v>
      </c>
      <c r="FF269">
        <v>4.9860499999999996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1.8622700000000001</v>
      </c>
      <c r="FN269">
        <v>1.8643099999999999</v>
      </c>
      <c r="FO269">
        <v>1.8603499999999999</v>
      </c>
      <c r="FP269">
        <v>1.86111</v>
      </c>
      <c r="FQ269">
        <v>1.8602000000000001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-7.63</v>
      </c>
      <c r="GH269">
        <v>0.20519999999999999</v>
      </c>
      <c r="GI269">
        <v>-4.1132035990306486</v>
      </c>
      <c r="GJ269">
        <v>-4.0977002334145526E-3</v>
      </c>
      <c r="GK269">
        <v>1.9870096767282211E-6</v>
      </c>
      <c r="GL269">
        <v>-4.7591234531596528E-10</v>
      </c>
      <c r="GM269">
        <v>0.20524595206377749</v>
      </c>
      <c r="GN269">
        <v>0</v>
      </c>
      <c r="GO269">
        <v>0</v>
      </c>
      <c r="GP269">
        <v>0</v>
      </c>
      <c r="GQ269">
        <v>6</v>
      </c>
      <c r="GR269">
        <v>2093</v>
      </c>
      <c r="GS269">
        <v>4</v>
      </c>
      <c r="GT269">
        <v>31</v>
      </c>
      <c r="GU269">
        <v>50.1</v>
      </c>
      <c r="GV269">
        <v>50.1</v>
      </c>
      <c r="GW269">
        <v>4.2077600000000004</v>
      </c>
      <c r="GX269">
        <v>2.48291</v>
      </c>
      <c r="GY269">
        <v>2.04834</v>
      </c>
      <c r="GZ269">
        <v>2.6245099999999999</v>
      </c>
      <c r="HA269">
        <v>2.1972700000000001</v>
      </c>
      <c r="HB269">
        <v>2.3327599999999999</v>
      </c>
      <c r="HC269">
        <v>40.1967</v>
      </c>
      <c r="HD269">
        <v>15.0426</v>
      </c>
      <c r="HE269">
        <v>18</v>
      </c>
      <c r="HF269">
        <v>709.46799999999996</v>
      </c>
      <c r="HG269">
        <v>750.93499999999995</v>
      </c>
      <c r="HH269">
        <v>30.999300000000002</v>
      </c>
      <c r="HI269">
        <v>34.001100000000001</v>
      </c>
      <c r="HJ269">
        <v>30.001000000000001</v>
      </c>
      <c r="HK269">
        <v>33.776200000000003</v>
      </c>
      <c r="HL269">
        <v>33.771700000000003</v>
      </c>
      <c r="HM269">
        <v>84.152100000000004</v>
      </c>
      <c r="HN269">
        <v>14.562099999999999</v>
      </c>
      <c r="HO269">
        <v>100</v>
      </c>
      <c r="HP269">
        <v>31</v>
      </c>
      <c r="HQ269">
        <v>1695.61</v>
      </c>
      <c r="HR269">
        <v>33.856999999999999</v>
      </c>
      <c r="HS269">
        <v>98.775000000000006</v>
      </c>
      <c r="HT269">
        <v>97.765500000000003</v>
      </c>
    </row>
    <row r="270" spans="1:228" x14ac:dyDescent="0.3">
      <c r="A270">
        <v>255</v>
      </c>
      <c r="B270">
        <v>1673984084.5</v>
      </c>
      <c r="C270">
        <v>1014.400000095367</v>
      </c>
      <c r="D270" t="s">
        <v>869</v>
      </c>
      <c r="E270" t="s">
        <v>870</v>
      </c>
      <c r="F270">
        <v>4</v>
      </c>
      <c r="G270">
        <v>1673984082.1875</v>
      </c>
      <c r="H270">
        <f t="shared" si="102"/>
        <v>9.1775309678642858E-4</v>
      </c>
      <c r="I270">
        <f t="shared" si="103"/>
        <v>0.91775309678642858</v>
      </c>
      <c r="J270">
        <f t="shared" si="104"/>
        <v>14.750945898858701</v>
      </c>
      <c r="K270">
        <f t="shared" si="105"/>
        <v>1662.7987499999999</v>
      </c>
      <c r="L270">
        <f t="shared" si="106"/>
        <v>1165.1963372061937</v>
      </c>
      <c r="M270">
        <f t="shared" si="107"/>
        <v>117.90107385026836</v>
      </c>
      <c r="N270">
        <f t="shared" si="108"/>
        <v>168.25126544076286</v>
      </c>
      <c r="O270">
        <f t="shared" si="109"/>
        <v>5.2065473326866979E-2</v>
      </c>
      <c r="P270">
        <f t="shared" si="110"/>
        <v>2.7622662906114765</v>
      </c>
      <c r="Q270">
        <f t="shared" si="111"/>
        <v>5.1526359728489006E-2</v>
      </c>
      <c r="R270">
        <f t="shared" si="112"/>
        <v>3.2251946756534325E-2</v>
      </c>
      <c r="S270">
        <f t="shared" si="113"/>
        <v>226.11372936197185</v>
      </c>
      <c r="T270">
        <f t="shared" si="114"/>
        <v>34.826309739106364</v>
      </c>
      <c r="U270">
        <f t="shared" si="115"/>
        <v>33.614387499999999</v>
      </c>
      <c r="V270">
        <f t="shared" si="116"/>
        <v>5.2291535966195051</v>
      </c>
      <c r="W270">
        <f t="shared" si="117"/>
        <v>66.792413480416172</v>
      </c>
      <c r="X270">
        <f t="shared" si="118"/>
        <v>3.5046841838552929</v>
      </c>
      <c r="Y270">
        <f t="shared" si="119"/>
        <v>5.2471291292429223</v>
      </c>
      <c r="Z270">
        <f t="shared" si="120"/>
        <v>1.7244694127642122</v>
      </c>
      <c r="AA270">
        <f t="shared" si="121"/>
        <v>-40.472911568281503</v>
      </c>
      <c r="AB270">
        <f t="shared" si="122"/>
        <v>9.1380605621704483</v>
      </c>
      <c r="AC270">
        <f t="shared" si="123"/>
        <v>0.76244348156105968</v>
      </c>
      <c r="AD270">
        <f t="shared" si="124"/>
        <v>195.54132183742183</v>
      </c>
      <c r="AE270">
        <f t="shared" si="125"/>
        <v>25.454634763632498</v>
      </c>
      <c r="AF270">
        <f t="shared" si="126"/>
        <v>0.91694651983143494</v>
      </c>
      <c r="AG270">
        <f t="shared" si="127"/>
        <v>14.750945898858701</v>
      </c>
      <c r="AH270">
        <v>1746.5657880073591</v>
      </c>
      <c r="AI270">
        <v>1725.6316969696959</v>
      </c>
      <c r="AJ270">
        <v>1.750395717313971</v>
      </c>
      <c r="AK270">
        <v>64.11169264173391</v>
      </c>
      <c r="AL270">
        <f t="shared" si="128"/>
        <v>0.91775309678642858</v>
      </c>
      <c r="AM270">
        <v>33.819265912475927</v>
      </c>
      <c r="AN270">
        <v>34.636914545454538</v>
      </c>
      <c r="AO270">
        <v>2.7560114311542999E-5</v>
      </c>
      <c r="AP270">
        <v>93.4431284046358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47084.870654338847</v>
      </c>
      <c r="AV270">
        <f t="shared" si="132"/>
        <v>1199.9762499999999</v>
      </c>
      <c r="AW270">
        <f t="shared" si="133"/>
        <v>1025.9062260942858</v>
      </c>
      <c r="AX270">
        <f t="shared" si="134"/>
        <v>0.85493877574184152</v>
      </c>
      <c r="AY270">
        <f t="shared" si="135"/>
        <v>0.1884318371817541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1673984082.1875</v>
      </c>
      <c r="BF270">
        <v>1662.7987499999999</v>
      </c>
      <c r="BG270">
        <v>1687.7025000000001</v>
      </c>
      <c r="BH270">
        <v>34.636200000000002</v>
      </c>
      <c r="BI270">
        <v>33.819112500000003</v>
      </c>
      <c r="BJ270">
        <v>1670.43</v>
      </c>
      <c r="BK270">
        <v>34.4309625</v>
      </c>
      <c r="BL270">
        <v>650.00649999999996</v>
      </c>
      <c r="BM270">
        <v>101.0855</v>
      </c>
      <c r="BN270">
        <v>0.10008571249999999</v>
      </c>
      <c r="BO270">
        <v>33.675750000000001</v>
      </c>
      <c r="BP270">
        <v>33.614387499999999</v>
      </c>
      <c r="BQ270">
        <v>999.9</v>
      </c>
      <c r="BR270">
        <v>0</v>
      </c>
      <c r="BS270">
        <v>0</v>
      </c>
      <c r="BT270">
        <v>8978.0462499999994</v>
      </c>
      <c r="BU270">
        <v>0</v>
      </c>
      <c r="BV270">
        <v>911.50212499999998</v>
      </c>
      <c r="BW270">
        <v>-24.904087499999999</v>
      </c>
      <c r="BX270">
        <v>1722.4575</v>
      </c>
      <c r="BY270">
        <v>1746.7750000000001</v>
      </c>
      <c r="BZ270">
        <v>0.81709799999999999</v>
      </c>
      <c r="CA270">
        <v>1687.7025000000001</v>
      </c>
      <c r="CB270">
        <v>33.819112500000003</v>
      </c>
      <c r="CC270">
        <v>3.50122</v>
      </c>
      <c r="CD270">
        <v>3.4186212500000002</v>
      </c>
      <c r="CE270">
        <v>26.62565</v>
      </c>
      <c r="CF270">
        <v>26.220937500000002</v>
      </c>
      <c r="CG270">
        <v>1199.9762499999999</v>
      </c>
      <c r="CH270">
        <v>0.49995650000000003</v>
      </c>
      <c r="CI270">
        <v>0.50004350000000009</v>
      </c>
      <c r="CJ270">
        <v>0</v>
      </c>
      <c r="CK270">
        <v>935.88262499999996</v>
      </c>
      <c r="CL270">
        <v>4.9990899999999998</v>
      </c>
      <c r="CM270">
        <v>10234.35</v>
      </c>
      <c r="CN270">
        <v>9557.5087499999991</v>
      </c>
      <c r="CO270">
        <v>43.936999999999998</v>
      </c>
      <c r="CP270">
        <v>46.186999999999998</v>
      </c>
      <c r="CQ270">
        <v>44.875</v>
      </c>
      <c r="CR270">
        <v>44.811999999999998</v>
      </c>
      <c r="CS270">
        <v>45.25</v>
      </c>
      <c r="CT270">
        <v>597.4375</v>
      </c>
      <c r="CU270">
        <v>597.53874999999994</v>
      </c>
      <c r="CV270">
        <v>0</v>
      </c>
      <c r="CW270">
        <v>1673984085.0999999</v>
      </c>
      <c r="CX270">
        <v>0</v>
      </c>
      <c r="CY270">
        <v>1673981072</v>
      </c>
      <c r="CZ270" t="s">
        <v>356</v>
      </c>
      <c r="DA270">
        <v>1673981071.5</v>
      </c>
      <c r="DB270">
        <v>1673981072</v>
      </c>
      <c r="DC270">
        <v>22</v>
      </c>
      <c r="DD270">
        <v>6.0000000000000001E-3</v>
      </c>
      <c r="DE270">
        <v>1.4999999999999999E-2</v>
      </c>
      <c r="DF270">
        <v>-5.52</v>
      </c>
      <c r="DG270">
        <v>0.19600000000000001</v>
      </c>
      <c r="DH270">
        <v>415</v>
      </c>
      <c r="DI270">
        <v>30</v>
      </c>
      <c r="DJ270">
        <v>0.47</v>
      </c>
      <c r="DK270">
        <v>0.06</v>
      </c>
      <c r="DL270">
        <v>-24.847290243902439</v>
      </c>
      <c r="DM270">
        <v>-5.8653658536610483E-2</v>
      </c>
      <c r="DN270">
        <v>7.4963775983448375E-2</v>
      </c>
      <c r="DO270">
        <v>1</v>
      </c>
      <c r="DP270">
        <v>0.81271839024390247</v>
      </c>
      <c r="DQ270">
        <v>1.1654216027874221E-2</v>
      </c>
      <c r="DR270">
        <v>2.9493364353164798E-3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3.2959299999999998</v>
      </c>
      <c r="EB270">
        <v>2.6252</v>
      </c>
      <c r="EC270">
        <v>0.25529299999999999</v>
      </c>
      <c r="ED270">
        <v>0.25521899999999997</v>
      </c>
      <c r="EE270">
        <v>0.140707</v>
      </c>
      <c r="EF270">
        <v>0.13709399999999999</v>
      </c>
      <c r="EG270">
        <v>22420.400000000001</v>
      </c>
      <c r="EH270">
        <v>22805</v>
      </c>
      <c r="EI270">
        <v>28028.2</v>
      </c>
      <c r="EJ270">
        <v>29492.2</v>
      </c>
      <c r="EK270">
        <v>33156.300000000003</v>
      </c>
      <c r="EL270">
        <v>35345.599999999999</v>
      </c>
      <c r="EM270">
        <v>39570.699999999997</v>
      </c>
      <c r="EN270">
        <v>42162.3</v>
      </c>
      <c r="EO270">
        <v>2.2207300000000001</v>
      </c>
      <c r="EP270">
        <v>2.1787200000000002</v>
      </c>
      <c r="EQ270">
        <v>0.113145</v>
      </c>
      <c r="ER270">
        <v>0</v>
      </c>
      <c r="ES270">
        <v>31.777000000000001</v>
      </c>
      <c r="ET270">
        <v>999.9</v>
      </c>
      <c r="EU270">
        <v>70.099999999999994</v>
      </c>
      <c r="EV270">
        <v>34.700000000000003</v>
      </c>
      <c r="EW270">
        <v>38.523699999999998</v>
      </c>
      <c r="EX270">
        <v>57.720100000000002</v>
      </c>
      <c r="EY270">
        <v>-5.6890999999999998</v>
      </c>
      <c r="EZ270">
        <v>2</v>
      </c>
      <c r="FA270">
        <v>0.52785599999999999</v>
      </c>
      <c r="FB270">
        <v>0.50364100000000001</v>
      </c>
      <c r="FC270">
        <v>20.2685</v>
      </c>
      <c r="FD270">
        <v>5.2198399999999996</v>
      </c>
      <c r="FE270">
        <v>12.0099</v>
      </c>
      <c r="FF270">
        <v>4.98665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1.86585</v>
      </c>
      <c r="FM270">
        <v>1.8622799999999999</v>
      </c>
      <c r="FN270">
        <v>1.8643099999999999</v>
      </c>
      <c r="FO270">
        <v>1.8603499999999999</v>
      </c>
      <c r="FP270">
        <v>1.8611</v>
      </c>
      <c r="FQ270">
        <v>1.8602000000000001</v>
      </c>
      <c r="FR270">
        <v>1.86188</v>
      </c>
      <c r="FS270">
        <v>1.8585100000000001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-7.64</v>
      </c>
      <c r="GH270">
        <v>0.20530000000000001</v>
      </c>
      <c r="GI270">
        <v>-4.1132035990306486</v>
      </c>
      <c r="GJ270">
        <v>-4.0977002334145526E-3</v>
      </c>
      <c r="GK270">
        <v>1.9870096767282211E-6</v>
      </c>
      <c r="GL270">
        <v>-4.7591234531596528E-10</v>
      </c>
      <c r="GM270">
        <v>0.20524595206377749</v>
      </c>
      <c r="GN270">
        <v>0</v>
      </c>
      <c r="GO270">
        <v>0</v>
      </c>
      <c r="GP270">
        <v>0</v>
      </c>
      <c r="GQ270">
        <v>6</v>
      </c>
      <c r="GR270">
        <v>2093</v>
      </c>
      <c r="GS270">
        <v>4</v>
      </c>
      <c r="GT270">
        <v>31</v>
      </c>
      <c r="GU270">
        <v>50.2</v>
      </c>
      <c r="GV270">
        <v>50.2</v>
      </c>
      <c r="GW270">
        <v>4.21997</v>
      </c>
      <c r="GX270">
        <v>2.4853499999999999</v>
      </c>
      <c r="GY270">
        <v>2.04834</v>
      </c>
      <c r="GZ270">
        <v>2.6245099999999999</v>
      </c>
      <c r="HA270">
        <v>2.1972700000000001</v>
      </c>
      <c r="HB270">
        <v>2.34863</v>
      </c>
      <c r="HC270">
        <v>40.1967</v>
      </c>
      <c r="HD270">
        <v>15.051399999999999</v>
      </c>
      <c r="HE270">
        <v>18</v>
      </c>
      <c r="HF270">
        <v>709.59</v>
      </c>
      <c r="HG270">
        <v>750.82899999999995</v>
      </c>
      <c r="HH270">
        <v>31.0001</v>
      </c>
      <c r="HI270">
        <v>34.009599999999999</v>
      </c>
      <c r="HJ270">
        <v>30.001000000000001</v>
      </c>
      <c r="HK270">
        <v>33.785299999999999</v>
      </c>
      <c r="HL270">
        <v>33.780799999999999</v>
      </c>
      <c r="HM270">
        <v>84.417199999999994</v>
      </c>
      <c r="HN270">
        <v>14.562099999999999</v>
      </c>
      <c r="HO270">
        <v>100</v>
      </c>
      <c r="HP270">
        <v>31</v>
      </c>
      <c r="HQ270">
        <v>1702.29</v>
      </c>
      <c r="HR270">
        <v>33.856999999999999</v>
      </c>
      <c r="HS270">
        <v>98.774699999999996</v>
      </c>
      <c r="HT270">
        <v>97.763400000000004</v>
      </c>
    </row>
    <row r="271" spans="1:228" x14ac:dyDescent="0.3">
      <c r="A271">
        <v>256</v>
      </c>
      <c r="B271">
        <v>1673984088.5</v>
      </c>
      <c r="C271">
        <v>1018.400000095367</v>
      </c>
      <c r="D271" t="s">
        <v>871</v>
      </c>
      <c r="E271" t="s">
        <v>872</v>
      </c>
      <c r="F271">
        <v>4</v>
      </c>
      <c r="G271">
        <v>1673984086.5</v>
      </c>
      <c r="H271">
        <f t="shared" si="102"/>
        <v>9.2307074710979526E-4</v>
      </c>
      <c r="I271">
        <f t="shared" si="103"/>
        <v>0.92307074710979531</v>
      </c>
      <c r="J271">
        <f t="shared" si="104"/>
        <v>14.689205500630695</v>
      </c>
      <c r="K271">
        <f t="shared" si="105"/>
        <v>1669.9914285714281</v>
      </c>
      <c r="L271">
        <f t="shared" si="106"/>
        <v>1176.9207992841207</v>
      </c>
      <c r="M271">
        <f t="shared" si="107"/>
        <v>119.08801871098393</v>
      </c>
      <c r="N271">
        <f t="shared" si="108"/>
        <v>168.97990978990788</v>
      </c>
      <c r="O271">
        <f t="shared" si="109"/>
        <v>5.2397750915452387E-2</v>
      </c>
      <c r="P271">
        <f t="shared" si="110"/>
        <v>2.7639381997376473</v>
      </c>
      <c r="Q271">
        <f t="shared" si="111"/>
        <v>5.1852099676516085E-2</v>
      </c>
      <c r="R271">
        <f t="shared" si="112"/>
        <v>3.2456113280004598E-2</v>
      </c>
      <c r="S271">
        <f t="shared" si="113"/>
        <v>226.12465809349683</v>
      </c>
      <c r="T271">
        <f t="shared" si="114"/>
        <v>34.834309457538225</v>
      </c>
      <c r="U271">
        <f t="shared" si="115"/>
        <v>33.612699999999997</v>
      </c>
      <c r="V271">
        <f t="shared" si="116"/>
        <v>5.2286600180117668</v>
      </c>
      <c r="W271">
        <f t="shared" si="117"/>
        <v>66.762578712366576</v>
      </c>
      <c r="X271">
        <f t="shared" si="118"/>
        <v>3.5050848531186554</v>
      </c>
      <c r="Y271">
        <f t="shared" si="119"/>
        <v>5.2500740994736343</v>
      </c>
      <c r="Z271">
        <f t="shared" si="120"/>
        <v>1.7235751648931115</v>
      </c>
      <c r="AA271">
        <f t="shared" si="121"/>
        <v>-40.707419947541972</v>
      </c>
      <c r="AB271">
        <f t="shared" si="122"/>
        <v>10.890461081760767</v>
      </c>
      <c r="AC271">
        <f t="shared" si="123"/>
        <v>0.90814426205950205</v>
      </c>
      <c r="AD271">
        <f t="shared" si="124"/>
        <v>197.21584348977512</v>
      </c>
      <c r="AE271">
        <f t="shared" si="125"/>
        <v>25.359143110149724</v>
      </c>
      <c r="AF271">
        <f t="shared" si="126"/>
        <v>0.92177878630215926</v>
      </c>
      <c r="AG271">
        <f t="shared" si="127"/>
        <v>14.689205500630695</v>
      </c>
      <c r="AH271">
        <v>1753.339715386503</v>
      </c>
      <c r="AI271">
        <v>1732.5213333333329</v>
      </c>
      <c r="AJ271">
        <v>1.736055099544507</v>
      </c>
      <c r="AK271">
        <v>64.11169264173391</v>
      </c>
      <c r="AL271">
        <f t="shared" si="128"/>
        <v>0.92307074710979531</v>
      </c>
      <c r="AM271">
        <v>33.818501958075913</v>
      </c>
      <c r="AN271">
        <v>34.640807878787889</v>
      </c>
      <c r="AO271">
        <v>3.792580529644107E-5</v>
      </c>
      <c r="AP271">
        <v>93.4431284046358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47129.179478922102</v>
      </c>
      <c r="AV271">
        <f t="shared" si="132"/>
        <v>1200.038571428571</v>
      </c>
      <c r="AW271">
        <f t="shared" si="133"/>
        <v>1025.9590850225368</v>
      </c>
      <c r="AX271">
        <f t="shared" si="134"/>
        <v>0.8549384240218183</v>
      </c>
      <c r="AY271">
        <f t="shared" si="135"/>
        <v>0.18843115836210961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1673984086.5</v>
      </c>
      <c r="BF271">
        <v>1669.9914285714281</v>
      </c>
      <c r="BG271">
        <v>1694.82</v>
      </c>
      <c r="BH271">
        <v>34.639985714285707</v>
      </c>
      <c r="BI271">
        <v>33.818614285714283</v>
      </c>
      <c r="BJ271">
        <v>1677.6328571428569</v>
      </c>
      <c r="BK271">
        <v>34.434757142857137</v>
      </c>
      <c r="BL271">
        <v>650.02142857142849</v>
      </c>
      <c r="BM271">
        <v>101.086</v>
      </c>
      <c r="BN271">
        <v>0.10009407142857139</v>
      </c>
      <c r="BO271">
        <v>33.685785714285707</v>
      </c>
      <c r="BP271">
        <v>33.612699999999997</v>
      </c>
      <c r="BQ271">
        <v>999.89999999999986</v>
      </c>
      <c r="BR271">
        <v>0</v>
      </c>
      <c r="BS271">
        <v>0</v>
      </c>
      <c r="BT271">
        <v>8986.8742857142861</v>
      </c>
      <c r="BU271">
        <v>0</v>
      </c>
      <c r="BV271">
        <v>927.26114285714277</v>
      </c>
      <c r="BW271">
        <v>-24.827842857142858</v>
      </c>
      <c r="BX271">
        <v>1729.9157142857141</v>
      </c>
      <c r="BY271">
        <v>1754.1414285714291</v>
      </c>
      <c r="BZ271">
        <v>0.82138699999999998</v>
      </c>
      <c r="CA271">
        <v>1694.82</v>
      </c>
      <c r="CB271">
        <v>33.818614285714283</v>
      </c>
      <c r="CC271">
        <v>3.5016214285714291</v>
      </c>
      <c r="CD271">
        <v>3.418587142857143</v>
      </c>
      <c r="CE271">
        <v>26.627614285714291</v>
      </c>
      <c r="CF271">
        <v>26.220757142857138</v>
      </c>
      <c r="CG271">
        <v>1200.038571428571</v>
      </c>
      <c r="CH271">
        <v>0.4999697142857143</v>
      </c>
      <c r="CI271">
        <v>0.50003028571428576</v>
      </c>
      <c r="CJ271">
        <v>0</v>
      </c>
      <c r="CK271">
        <v>935.77114285714276</v>
      </c>
      <c r="CL271">
        <v>4.9990899999999998</v>
      </c>
      <c r="CM271">
        <v>10233.54285714286</v>
      </c>
      <c r="CN271">
        <v>9558.0499999999993</v>
      </c>
      <c r="CO271">
        <v>43.954999999999998</v>
      </c>
      <c r="CP271">
        <v>46.169285714285706</v>
      </c>
      <c r="CQ271">
        <v>44.875</v>
      </c>
      <c r="CR271">
        <v>44.811999999999998</v>
      </c>
      <c r="CS271">
        <v>45.25</v>
      </c>
      <c r="CT271">
        <v>597.48285714285714</v>
      </c>
      <c r="CU271">
        <v>597.5557142857142</v>
      </c>
      <c r="CV271">
        <v>0</v>
      </c>
      <c r="CW271">
        <v>1673984088.7</v>
      </c>
      <c r="CX271">
        <v>0</v>
      </c>
      <c r="CY271">
        <v>1673981072</v>
      </c>
      <c r="CZ271" t="s">
        <v>356</v>
      </c>
      <c r="DA271">
        <v>1673981071.5</v>
      </c>
      <c r="DB271">
        <v>1673981072</v>
      </c>
      <c r="DC271">
        <v>22</v>
      </c>
      <c r="DD271">
        <v>6.0000000000000001E-3</v>
      </c>
      <c r="DE271">
        <v>1.4999999999999999E-2</v>
      </c>
      <c r="DF271">
        <v>-5.52</v>
      </c>
      <c r="DG271">
        <v>0.19600000000000001</v>
      </c>
      <c r="DH271">
        <v>415</v>
      </c>
      <c r="DI271">
        <v>30</v>
      </c>
      <c r="DJ271">
        <v>0.47</v>
      </c>
      <c r="DK271">
        <v>0.06</v>
      </c>
      <c r="DL271">
        <v>-24.83231951219512</v>
      </c>
      <c r="DM271">
        <v>-0.2180425087108129</v>
      </c>
      <c r="DN271">
        <v>7.2356253524849728E-2</v>
      </c>
      <c r="DO271">
        <v>0</v>
      </c>
      <c r="DP271">
        <v>0.81397414634146337</v>
      </c>
      <c r="DQ271">
        <v>4.1260202090592453E-2</v>
      </c>
      <c r="DR271">
        <v>4.3168487239435933E-3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3.2958799999999999</v>
      </c>
      <c r="EB271">
        <v>2.62527</v>
      </c>
      <c r="EC271">
        <v>0.25588699999999998</v>
      </c>
      <c r="ED271">
        <v>0.25580799999999998</v>
      </c>
      <c r="EE271">
        <v>0.140711</v>
      </c>
      <c r="EF271">
        <v>0.13708999999999999</v>
      </c>
      <c r="EG271">
        <v>22402.3</v>
      </c>
      <c r="EH271">
        <v>22786.7</v>
      </c>
      <c r="EI271">
        <v>28028</v>
      </c>
      <c r="EJ271">
        <v>29492.1</v>
      </c>
      <c r="EK271">
        <v>33155.599999999999</v>
      </c>
      <c r="EL271">
        <v>35345.9</v>
      </c>
      <c r="EM271">
        <v>39570.1</v>
      </c>
      <c r="EN271">
        <v>42162.3</v>
      </c>
      <c r="EO271">
        <v>2.2206199999999998</v>
      </c>
      <c r="EP271">
        <v>2.1785000000000001</v>
      </c>
      <c r="EQ271">
        <v>0.113979</v>
      </c>
      <c r="ER271">
        <v>0</v>
      </c>
      <c r="ES271">
        <v>31.773499999999999</v>
      </c>
      <c r="ET271">
        <v>999.9</v>
      </c>
      <c r="EU271">
        <v>70.099999999999994</v>
      </c>
      <c r="EV271">
        <v>34.700000000000003</v>
      </c>
      <c r="EW271">
        <v>38.523299999999999</v>
      </c>
      <c r="EX271">
        <v>57.720100000000002</v>
      </c>
      <c r="EY271">
        <v>-5.6770899999999997</v>
      </c>
      <c r="EZ271">
        <v>2</v>
      </c>
      <c r="FA271">
        <v>0.52851400000000004</v>
      </c>
      <c r="FB271">
        <v>0.50912299999999999</v>
      </c>
      <c r="FC271">
        <v>20.268699999999999</v>
      </c>
      <c r="FD271">
        <v>5.2199900000000001</v>
      </c>
      <c r="FE271">
        <v>12.0099</v>
      </c>
      <c r="FF271">
        <v>4.9862500000000001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1.86226</v>
      </c>
      <c r="FN271">
        <v>1.86429</v>
      </c>
      <c r="FO271">
        <v>1.8603499999999999</v>
      </c>
      <c r="FP271">
        <v>1.86111</v>
      </c>
      <c r="FQ271">
        <v>1.8602000000000001</v>
      </c>
      <c r="FR271">
        <v>1.86188</v>
      </c>
      <c r="FS271">
        <v>1.8585100000000001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-7.65</v>
      </c>
      <c r="GH271">
        <v>0.20519999999999999</v>
      </c>
      <c r="GI271">
        <v>-4.1132035990306486</v>
      </c>
      <c r="GJ271">
        <v>-4.0977002334145526E-3</v>
      </c>
      <c r="GK271">
        <v>1.9870096767282211E-6</v>
      </c>
      <c r="GL271">
        <v>-4.7591234531596528E-10</v>
      </c>
      <c r="GM271">
        <v>0.20524595206377749</v>
      </c>
      <c r="GN271">
        <v>0</v>
      </c>
      <c r="GO271">
        <v>0</v>
      </c>
      <c r="GP271">
        <v>0</v>
      </c>
      <c r="GQ271">
        <v>6</v>
      </c>
      <c r="GR271">
        <v>2093</v>
      </c>
      <c r="GS271">
        <v>4</v>
      </c>
      <c r="GT271">
        <v>31</v>
      </c>
      <c r="GU271">
        <v>50.3</v>
      </c>
      <c r="GV271">
        <v>50.3</v>
      </c>
      <c r="GW271">
        <v>4.2333999999999996</v>
      </c>
      <c r="GX271">
        <v>2.49268</v>
      </c>
      <c r="GY271">
        <v>2.04834</v>
      </c>
      <c r="GZ271">
        <v>2.6245099999999999</v>
      </c>
      <c r="HA271">
        <v>2.1972700000000001</v>
      </c>
      <c r="HB271">
        <v>2.32178</v>
      </c>
      <c r="HC271">
        <v>40.1967</v>
      </c>
      <c r="HD271">
        <v>15.051399999999999</v>
      </c>
      <c r="HE271">
        <v>18</v>
      </c>
      <c r="HF271">
        <v>709.60699999999997</v>
      </c>
      <c r="HG271">
        <v>750.72299999999996</v>
      </c>
      <c r="HH271">
        <v>31.000900000000001</v>
      </c>
      <c r="HI271">
        <v>34.018700000000003</v>
      </c>
      <c r="HJ271">
        <v>30.000900000000001</v>
      </c>
      <c r="HK271">
        <v>33.7943</v>
      </c>
      <c r="HL271">
        <v>33.789900000000003</v>
      </c>
      <c r="HM271">
        <v>84.672300000000007</v>
      </c>
      <c r="HN271">
        <v>14.562099999999999</v>
      </c>
      <c r="HO271">
        <v>100</v>
      </c>
      <c r="HP271">
        <v>31</v>
      </c>
      <c r="HQ271">
        <v>1708.97</v>
      </c>
      <c r="HR271">
        <v>33.856999999999999</v>
      </c>
      <c r="HS271">
        <v>98.773600000000002</v>
      </c>
      <c r="HT271">
        <v>97.763300000000001</v>
      </c>
    </row>
    <row r="272" spans="1:228" x14ac:dyDescent="0.3">
      <c r="A272">
        <v>257</v>
      </c>
      <c r="B272">
        <v>1673984092.5</v>
      </c>
      <c r="C272">
        <v>1022.400000095367</v>
      </c>
      <c r="D272" t="s">
        <v>873</v>
      </c>
      <c r="E272" t="s">
        <v>874</v>
      </c>
      <c r="F272">
        <v>4</v>
      </c>
      <c r="G272">
        <v>1673984090.1875</v>
      </c>
      <c r="H272">
        <f t="shared" ref="H272:H335" si="136">(I272)/1000</f>
        <v>9.2416334053564036E-4</v>
      </c>
      <c r="I272">
        <f t="shared" si="103"/>
        <v>0.92416334053564031</v>
      </c>
      <c r="J272">
        <f t="shared" si="104"/>
        <v>14.866135923433079</v>
      </c>
      <c r="K272">
        <f t="shared" ref="K272:K335" si="137">BF272 - IF(AS272&gt;1, J272*AZ272*100/(AU272*BT272), 0)</f>
        <v>1676.2112500000001</v>
      </c>
      <c r="L272">
        <f t="shared" ref="L272:L335" si="138">((R272-H272/2)*K272-J272)/(R272+H272/2)</f>
        <v>1177.3993228781787</v>
      </c>
      <c r="M272">
        <f t="shared" ref="M272:M335" si="139">L272*(BM272+BN272)/1000</f>
        <v>119.1355876390796</v>
      </c>
      <c r="N272">
        <f t="shared" si="108"/>
        <v>169.60805768753448</v>
      </c>
      <c r="O272">
        <f t="shared" ref="O272:O335" si="140">2/((1/Q272-1/P272)+SIGN(Q272)*SQRT((1/Q272-1/P272)*(1/Q272-1/P272) + 4*BA272/((BA272+1)*(BA272+1))*(2*1/Q272*1/P272-1/P272*1/P272)))</f>
        <v>5.2381058639006051E-2</v>
      </c>
      <c r="P272">
        <f t="shared" si="110"/>
        <v>2.770694219184791</v>
      </c>
      <c r="Q272">
        <f t="shared" si="111"/>
        <v>5.1837067815710611E-2</v>
      </c>
      <c r="R272">
        <f t="shared" si="112"/>
        <v>3.2446571910638912E-2</v>
      </c>
      <c r="S272">
        <f t="shared" si="113"/>
        <v>226.10987023601012</v>
      </c>
      <c r="T272">
        <f t="shared" ref="T272:T335" si="141">(BO272+(S272+2*0.95*0.0000000567*(((BO272+$B$6)+273)^4-(BO272+273)^4)-44100*H272)/(1.84*29.3*P272+8*0.95*0.0000000567*(BO272+273)^3))</f>
        <v>34.834009358128618</v>
      </c>
      <c r="U272">
        <f t="shared" ref="U272:U335" si="142">($C$6*BP272+$D$6*BQ272+$E$6*T272)</f>
        <v>33.622</v>
      </c>
      <c r="V272">
        <f t="shared" ref="V272:V335" si="143">0.61365*EXP(17.502*U272/(240.97+U272))</f>
        <v>5.2313806883602254</v>
      </c>
      <c r="W272">
        <f t="shared" ref="W272:W335" si="144">(X272/Y272*100)</f>
        <v>66.756763873484431</v>
      </c>
      <c r="X272">
        <f t="shared" si="118"/>
        <v>3.5053041062900898</v>
      </c>
      <c r="Y272">
        <f t="shared" si="119"/>
        <v>5.2508598423573147</v>
      </c>
      <c r="Z272">
        <f t="shared" si="120"/>
        <v>1.7260765820701356</v>
      </c>
      <c r="AA272">
        <f t="shared" si="121"/>
        <v>-40.755603317621741</v>
      </c>
      <c r="AB272">
        <f t="shared" si="122"/>
        <v>9.9277473260190039</v>
      </c>
      <c r="AC272">
        <f t="shared" si="123"/>
        <v>0.82589428864842018</v>
      </c>
      <c r="AD272">
        <f t="shared" ref="AD272:AD335" si="145">S272+AC272+AA272+AB272</f>
        <v>196.10790853305582</v>
      </c>
      <c r="AE272">
        <f t="shared" si="125"/>
        <v>25.383975024612681</v>
      </c>
      <c r="AF272">
        <f t="shared" si="126"/>
        <v>0.92360849279615886</v>
      </c>
      <c r="AG272">
        <f t="shared" ref="AG272:AG335" si="146">(AH272 - AI272 - BM272*1000/(8.314*(BO272+273.15)) * AK272/BL272 * AJ272) * BL272/(100*AZ272) * (1000 - BI272)/1000</f>
        <v>14.866135923433079</v>
      </c>
      <c r="AH272">
        <v>1760.409442477644</v>
      </c>
      <c r="AI272">
        <v>1739.484303030302</v>
      </c>
      <c r="AJ272">
        <v>1.7200568590708329</v>
      </c>
      <c r="AK272">
        <v>64.11169264173391</v>
      </c>
      <c r="AL272">
        <f t="shared" ref="AL272:AL335" si="147">(AN272 - AM272 + BM272*1000/(8.314*(BO272+273.15)) * AP272/BL272 * AO272) * BL272/(100*AZ272) * 1000/(1000 - AN272)</f>
        <v>0.92416334053564031</v>
      </c>
      <c r="AM272">
        <v>33.819182195553992</v>
      </c>
      <c r="AN272">
        <v>34.642534545454573</v>
      </c>
      <c r="AO272">
        <v>2.7114091534827191E-5</v>
      </c>
      <c r="AP272">
        <v>93.4431284046358</v>
      </c>
      <c r="AQ272">
        <v>0</v>
      </c>
      <c r="AR272">
        <v>0</v>
      </c>
      <c r="AS272">
        <f t="shared" si="129"/>
        <v>1</v>
      </c>
      <c r="AT272">
        <f t="shared" ref="AT272:AT335" si="148">(AS272-1)*100</f>
        <v>0</v>
      </c>
      <c r="AU272">
        <f t="shared" si="131"/>
        <v>47314.169768443884</v>
      </c>
      <c r="AV272">
        <f t="shared" si="132"/>
        <v>1199.9625000000001</v>
      </c>
      <c r="AW272">
        <f t="shared" ref="AW272:AW335" si="149">AV272*AX272</f>
        <v>1025.8938135937876</v>
      </c>
      <c r="AX272">
        <f t="shared" si="134"/>
        <v>0.85493822814778597</v>
      </c>
      <c r="AY272">
        <f t="shared" si="135"/>
        <v>0.18843078032522692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1673984090.1875</v>
      </c>
      <c r="BF272">
        <v>1676.2112500000001</v>
      </c>
      <c r="BG272">
        <v>1701.07125</v>
      </c>
      <c r="BH272">
        <v>34.642400000000002</v>
      </c>
      <c r="BI272">
        <v>33.819387499999998</v>
      </c>
      <c r="BJ272">
        <v>1683.865</v>
      </c>
      <c r="BK272">
        <v>34.437162499999999</v>
      </c>
      <c r="BL272">
        <v>650.01137500000004</v>
      </c>
      <c r="BM272">
        <v>101.08562499999999</v>
      </c>
      <c r="BN272">
        <v>9.9746287500000003E-2</v>
      </c>
      <c r="BO272">
        <v>33.6884625</v>
      </c>
      <c r="BP272">
        <v>33.622</v>
      </c>
      <c r="BQ272">
        <v>999.9</v>
      </c>
      <c r="BR272">
        <v>0</v>
      </c>
      <c r="BS272">
        <v>0</v>
      </c>
      <c r="BT272">
        <v>9022.8125</v>
      </c>
      <c r="BU272">
        <v>0</v>
      </c>
      <c r="BV272">
        <v>904.40625</v>
      </c>
      <c r="BW272">
        <v>-24.8596875</v>
      </c>
      <c r="BX272">
        <v>1736.365</v>
      </c>
      <c r="BY272">
        <v>1760.61625</v>
      </c>
      <c r="BZ272">
        <v>0.82302137499999994</v>
      </c>
      <c r="CA272">
        <v>1701.07125</v>
      </c>
      <c r="CB272">
        <v>33.819387499999998</v>
      </c>
      <c r="CC272">
        <v>3.5018449999999999</v>
      </c>
      <c r="CD272">
        <v>3.41865</v>
      </c>
      <c r="CE272">
        <v>26.628687500000002</v>
      </c>
      <c r="CF272">
        <v>26.221074999999999</v>
      </c>
      <c r="CG272">
        <v>1199.9625000000001</v>
      </c>
      <c r="CH272">
        <v>0.49997550000000002</v>
      </c>
      <c r="CI272">
        <v>0.50002449999999998</v>
      </c>
      <c r="CJ272">
        <v>0</v>
      </c>
      <c r="CK272">
        <v>935.81537500000002</v>
      </c>
      <c r="CL272">
        <v>4.9990899999999998</v>
      </c>
      <c r="CM272">
        <v>10232.025</v>
      </c>
      <c r="CN272">
        <v>9557.46875</v>
      </c>
      <c r="CO272">
        <v>43.976374999999997</v>
      </c>
      <c r="CP272">
        <v>46.186999999999998</v>
      </c>
      <c r="CQ272">
        <v>44.875</v>
      </c>
      <c r="CR272">
        <v>44.827749999999988</v>
      </c>
      <c r="CS272">
        <v>45.25</v>
      </c>
      <c r="CT272">
        <v>597.45249999999987</v>
      </c>
      <c r="CU272">
        <v>597.51</v>
      </c>
      <c r="CV272">
        <v>0</v>
      </c>
      <c r="CW272">
        <v>1673984092.9000001</v>
      </c>
      <c r="CX272">
        <v>0</v>
      </c>
      <c r="CY272">
        <v>1673981072</v>
      </c>
      <c r="CZ272" t="s">
        <v>356</v>
      </c>
      <c r="DA272">
        <v>1673981071.5</v>
      </c>
      <c r="DB272">
        <v>1673981072</v>
      </c>
      <c r="DC272">
        <v>22</v>
      </c>
      <c r="DD272">
        <v>6.0000000000000001E-3</v>
      </c>
      <c r="DE272">
        <v>1.4999999999999999E-2</v>
      </c>
      <c r="DF272">
        <v>-5.52</v>
      </c>
      <c r="DG272">
        <v>0.19600000000000001</v>
      </c>
      <c r="DH272">
        <v>415</v>
      </c>
      <c r="DI272">
        <v>30</v>
      </c>
      <c r="DJ272">
        <v>0.47</v>
      </c>
      <c r="DK272">
        <v>0.06</v>
      </c>
      <c r="DL272">
        <v>-24.835532499999999</v>
      </c>
      <c r="DM272">
        <v>-0.36106153846148231</v>
      </c>
      <c r="DN272">
        <v>7.1360179328180159E-2</v>
      </c>
      <c r="DO272">
        <v>0</v>
      </c>
      <c r="DP272">
        <v>0.81652534999999982</v>
      </c>
      <c r="DQ272">
        <v>4.728648405253396E-2</v>
      </c>
      <c r="DR272">
        <v>4.7335230249255138E-3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3.2957999999999998</v>
      </c>
      <c r="EB272">
        <v>2.6251799999999998</v>
      </c>
      <c r="EC272">
        <v>0.25647900000000001</v>
      </c>
      <c r="ED272">
        <v>0.25639899999999999</v>
      </c>
      <c r="EE272">
        <v>0.140707</v>
      </c>
      <c r="EF272">
        <v>0.13709199999999999</v>
      </c>
      <c r="EG272">
        <v>22384.400000000001</v>
      </c>
      <c r="EH272">
        <v>22768.3</v>
      </c>
      <c r="EI272">
        <v>28028.1</v>
      </c>
      <c r="EJ272">
        <v>29491.9</v>
      </c>
      <c r="EK272">
        <v>33155.699999999997</v>
      </c>
      <c r="EL272">
        <v>35345.599999999999</v>
      </c>
      <c r="EM272">
        <v>39570</v>
      </c>
      <c r="EN272">
        <v>42162.1</v>
      </c>
      <c r="EO272">
        <v>2.2205300000000001</v>
      </c>
      <c r="EP272">
        <v>2.1784699999999999</v>
      </c>
      <c r="EQ272">
        <v>0.11453000000000001</v>
      </c>
      <c r="ER272">
        <v>0</v>
      </c>
      <c r="ES272">
        <v>31.7714</v>
      </c>
      <c r="ET272">
        <v>999.9</v>
      </c>
      <c r="EU272">
        <v>70.099999999999994</v>
      </c>
      <c r="EV272">
        <v>34.700000000000003</v>
      </c>
      <c r="EW272">
        <v>38.528100000000002</v>
      </c>
      <c r="EX272">
        <v>57.600099999999998</v>
      </c>
      <c r="EY272">
        <v>-5.5288500000000003</v>
      </c>
      <c r="EZ272">
        <v>2</v>
      </c>
      <c r="FA272">
        <v>0.52928900000000001</v>
      </c>
      <c r="FB272">
        <v>0.51453400000000005</v>
      </c>
      <c r="FC272">
        <v>20.268599999999999</v>
      </c>
      <c r="FD272">
        <v>5.2192400000000001</v>
      </c>
      <c r="FE272">
        <v>12.0099</v>
      </c>
      <c r="FF272">
        <v>4.9868499999999996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1.86585</v>
      </c>
      <c r="FM272">
        <v>1.8622399999999999</v>
      </c>
      <c r="FN272">
        <v>1.8643099999999999</v>
      </c>
      <c r="FO272">
        <v>1.8603499999999999</v>
      </c>
      <c r="FP272">
        <v>1.86111</v>
      </c>
      <c r="FQ272">
        <v>1.8602000000000001</v>
      </c>
      <c r="FR272">
        <v>1.86188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-7.66</v>
      </c>
      <c r="GH272">
        <v>0.20530000000000001</v>
      </c>
      <c r="GI272">
        <v>-4.1132035990306486</v>
      </c>
      <c r="GJ272">
        <v>-4.0977002334145526E-3</v>
      </c>
      <c r="GK272">
        <v>1.9870096767282211E-6</v>
      </c>
      <c r="GL272">
        <v>-4.7591234531596528E-10</v>
      </c>
      <c r="GM272">
        <v>0.20524595206377749</v>
      </c>
      <c r="GN272">
        <v>0</v>
      </c>
      <c r="GO272">
        <v>0</v>
      </c>
      <c r="GP272">
        <v>0</v>
      </c>
      <c r="GQ272">
        <v>6</v>
      </c>
      <c r="GR272">
        <v>2093</v>
      </c>
      <c r="GS272">
        <v>4</v>
      </c>
      <c r="GT272">
        <v>31</v>
      </c>
      <c r="GU272">
        <v>50.4</v>
      </c>
      <c r="GV272">
        <v>50.3</v>
      </c>
      <c r="GW272">
        <v>4.2468300000000001</v>
      </c>
      <c r="GX272">
        <v>2.4939</v>
      </c>
      <c r="GY272">
        <v>2.04834</v>
      </c>
      <c r="GZ272">
        <v>2.6245099999999999</v>
      </c>
      <c r="HA272">
        <v>2.1972700000000001</v>
      </c>
      <c r="HB272">
        <v>2.2778299999999998</v>
      </c>
      <c r="HC272">
        <v>40.1967</v>
      </c>
      <c r="HD272">
        <v>15.033899999999999</v>
      </c>
      <c r="HE272">
        <v>18</v>
      </c>
      <c r="HF272">
        <v>709.62400000000002</v>
      </c>
      <c r="HG272">
        <v>750.81200000000001</v>
      </c>
      <c r="HH272">
        <v>31.001300000000001</v>
      </c>
      <c r="HI272">
        <v>34.027799999999999</v>
      </c>
      <c r="HJ272">
        <v>30.001000000000001</v>
      </c>
      <c r="HK272">
        <v>33.803400000000003</v>
      </c>
      <c r="HL272">
        <v>33.798999999999999</v>
      </c>
      <c r="HM272">
        <v>84.925899999999999</v>
      </c>
      <c r="HN272">
        <v>14.562099999999999</v>
      </c>
      <c r="HO272">
        <v>100</v>
      </c>
      <c r="HP272">
        <v>31</v>
      </c>
      <c r="HQ272">
        <v>1715.65</v>
      </c>
      <c r="HR272">
        <v>33.856999999999999</v>
      </c>
      <c r="HS272">
        <v>98.773600000000002</v>
      </c>
      <c r="HT272">
        <v>97.762799999999999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Ninon Besson</cp:lastModifiedBy>
  <dcterms:created xsi:type="dcterms:W3CDTF">2023-01-17T19:35:01Z</dcterms:created>
  <dcterms:modified xsi:type="dcterms:W3CDTF">2023-01-17T20:39:47Z</dcterms:modified>
</cp:coreProperties>
</file>