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9D49B0DD-235D-CF4E-B19D-B29AB9B0CEAC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 s="1"/>
  <c r="AL314" i="1"/>
  <c r="I314" i="1" s="1"/>
  <c r="H314" i="1" s="1"/>
  <c r="AG314" i="1"/>
  <c r="J314" i="1" s="1"/>
  <c r="AA314" i="1"/>
  <c r="Y314" i="1"/>
  <c r="X314" i="1"/>
  <c r="P314" i="1"/>
  <c r="AY313" i="1"/>
  <c r="AX313" i="1"/>
  <c r="AV313" i="1"/>
  <c r="AU313" i="1"/>
  <c r="AS313" i="1" s="1"/>
  <c r="AL313" i="1"/>
  <c r="I313" i="1" s="1"/>
  <c r="H313" i="1" s="1"/>
  <c r="AG313" i="1"/>
  <c r="J313" i="1" s="1"/>
  <c r="Y313" i="1"/>
  <c r="X313" i="1"/>
  <c r="W313" i="1" s="1"/>
  <c r="P313" i="1"/>
  <c r="AY312" i="1"/>
  <c r="AX312" i="1"/>
  <c r="AV312" i="1"/>
  <c r="S312" i="1" s="1"/>
  <c r="AU312" i="1"/>
  <c r="AS312" i="1" s="1"/>
  <c r="AF312" i="1" s="1"/>
  <c r="AL312" i="1"/>
  <c r="I312" i="1" s="1"/>
  <c r="H312" i="1" s="1"/>
  <c r="AA312" i="1" s="1"/>
  <c r="AG312" i="1"/>
  <c r="J312" i="1" s="1"/>
  <c r="Y312" i="1"/>
  <c r="X312" i="1"/>
  <c r="W312" i="1" s="1"/>
  <c r="P312" i="1"/>
  <c r="AY311" i="1"/>
  <c r="AX311" i="1"/>
  <c r="AV311" i="1"/>
  <c r="AW311" i="1" s="1"/>
  <c r="AU311" i="1"/>
  <c r="AS311" i="1"/>
  <c r="K311" i="1" s="1"/>
  <c r="AL311" i="1"/>
  <c r="I311" i="1" s="1"/>
  <c r="H311" i="1" s="1"/>
  <c r="AG311" i="1"/>
  <c r="J311" i="1" s="1"/>
  <c r="AA311" i="1"/>
  <c r="Y311" i="1"/>
  <c r="X311" i="1"/>
  <c r="P311" i="1"/>
  <c r="AY310" i="1"/>
  <c r="AX310" i="1"/>
  <c r="AV310" i="1"/>
  <c r="AW310" i="1" s="1"/>
  <c r="AU310" i="1"/>
  <c r="AS310" i="1" s="1"/>
  <c r="AT310" i="1" s="1"/>
  <c r="AL310" i="1"/>
  <c r="I310" i="1" s="1"/>
  <c r="H310" i="1" s="1"/>
  <c r="AA310" i="1" s="1"/>
  <c r="AG310" i="1"/>
  <c r="J310" i="1" s="1"/>
  <c r="Y310" i="1"/>
  <c r="X310" i="1"/>
  <c r="W310" i="1" s="1"/>
  <c r="P310" i="1"/>
  <c r="N310" i="1"/>
  <c r="AY309" i="1"/>
  <c r="AX309" i="1"/>
  <c r="AV309" i="1"/>
  <c r="AU309" i="1"/>
  <c r="AS309" i="1" s="1"/>
  <c r="N309" i="1" s="1"/>
  <c r="AL309" i="1"/>
  <c r="I309" i="1" s="1"/>
  <c r="AG309" i="1"/>
  <c r="J309" i="1" s="1"/>
  <c r="Y309" i="1"/>
  <c r="X309" i="1"/>
  <c r="P309" i="1"/>
  <c r="H309" i="1"/>
  <c r="AY308" i="1"/>
  <c r="AX308" i="1"/>
  <c r="AW308" i="1"/>
  <c r="AV308" i="1"/>
  <c r="AU308" i="1"/>
  <c r="AS308" i="1" s="1"/>
  <c r="AL308" i="1"/>
  <c r="I308" i="1" s="1"/>
  <c r="AG308" i="1"/>
  <c r="J308" i="1" s="1"/>
  <c r="Y308" i="1"/>
  <c r="X308" i="1"/>
  <c r="W308" i="1" s="1"/>
  <c r="P308" i="1"/>
  <c r="H308" i="1"/>
  <c r="AA308" i="1" s="1"/>
  <c r="AY307" i="1"/>
  <c r="S307" i="1" s="1"/>
  <c r="AX307" i="1"/>
  <c r="AV307" i="1"/>
  <c r="AU307" i="1"/>
  <c r="AS307" i="1"/>
  <c r="K307" i="1" s="1"/>
  <c r="AL307" i="1"/>
  <c r="I307" i="1" s="1"/>
  <c r="H307" i="1" s="1"/>
  <c r="AG307" i="1"/>
  <c r="J307" i="1" s="1"/>
  <c r="AA307" i="1"/>
  <c r="Y307" i="1"/>
  <c r="X307" i="1"/>
  <c r="P307" i="1"/>
  <c r="AY306" i="1"/>
  <c r="AX306" i="1"/>
  <c r="AV306" i="1"/>
  <c r="AW306" i="1" s="1"/>
  <c r="AU306" i="1"/>
  <c r="AS306" i="1" s="1"/>
  <c r="AT306" i="1"/>
  <c r="AL306" i="1"/>
  <c r="I306" i="1" s="1"/>
  <c r="H306" i="1" s="1"/>
  <c r="AA306" i="1" s="1"/>
  <c r="AG306" i="1"/>
  <c r="Y306" i="1"/>
  <c r="X306" i="1"/>
  <c r="W306" i="1" s="1"/>
  <c r="P306" i="1"/>
  <c r="N306" i="1"/>
  <c r="J306" i="1"/>
  <c r="AY305" i="1"/>
  <c r="AX305" i="1"/>
  <c r="AV305" i="1"/>
  <c r="S305" i="1" s="1"/>
  <c r="AU305" i="1"/>
  <c r="AS305" i="1" s="1"/>
  <c r="N305" i="1" s="1"/>
  <c r="AL305" i="1"/>
  <c r="I305" i="1" s="1"/>
  <c r="H305" i="1" s="1"/>
  <c r="AG305" i="1"/>
  <c r="J305" i="1" s="1"/>
  <c r="Y305" i="1"/>
  <c r="X305" i="1"/>
  <c r="W305" i="1" s="1"/>
  <c r="P305" i="1"/>
  <c r="AY304" i="1"/>
  <c r="AX304" i="1"/>
  <c r="AV304" i="1"/>
  <c r="AU304" i="1"/>
  <c r="AS304" i="1" s="1"/>
  <c r="AL304" i="1"/>
  <c r="I304" i="1" s="1"/>
  <c r="H304" i="1" s="1"/>
  <c r="AG304" i="1"/>
  <c r="J304" i="1" s="1"/>
  <c r="Y304" i="1"/>
  <c r="X304" i="1"/>
  <c r="W304" i="1"/>
  <c r="P304" i="1"/>
  <c r="AY303" i="1"/>
  <c r="S303" i="1" s="1"/>
  <c r="AX303" i="1"/>
  <c r="AV303" i="1"/>
  <c r="AW303" i="1" s="1"/>
  <c r="AU303" i="1"/>
  <c r="AS303" i="1" s="1"/>
  <c r="K303" i="1" s="1"/>
  <c r="AL303" i="1"/>
  <c r="I303" i="1" s="1"/>
  <c r="H303" i="1" s="1"/>
  <c r="AG303" i="1"/>
  <c r="J303" i="1" s="1"/>
  <c r="AA303" i="1"/>
  <c r="Y303" i="1"/>
  <c r="X303" i="1"/>
  <c r="P303" i="1"/>
  <c r="AY302" i="1"/>
  <c r="AX302" i="1"/>
  <c r="AV302" i="1"/>
  <c r="AW302" i="1" s="1"/>
  <c r="AU302" i="1"/>
  <c r="AS302" i="1" s="1"/>
  <c r="AT302" i="1"/>
  <c r="AL302" i="1"/>
  <c r="I302" i="1" s="1"/>
  <c r="H302" i="1" s="1"/>
  <c r="AG302" i="1"/>
  <c r="J302" i="1" s="1"/>
  <c r="AA302" i="1"/>
  <c r="Y302" i="1"/>
  <c r="X302" i="1"/>
  <c r="W302" i="1" s="1"/>
  <c r="S302" i="1"/>
  <c r="P302" i="1"/>
  <c r="N302" i="1"/>
  <c r="AY301" i="1"/>
  <c r="AX301" i="1"/>
  <c r="AV301" i="1"/>
  <c r="S301" i="1" s="1"/>
  <c r="AU301" i="1"/>
  <c r="AS301" i="1" s="1"/>
  <c r="AL301" i="1"/>
  <c r="I301" i="1" s="1"/>
  <c r="AG301" i="1"/>
  <c r="Y301" i="1"/>
  <c r="X301" i="1"/>
  <c r="P301" i="1"/>
  <c r="J301" i="1"/>
  <c r="H301" i="1"/>
  <c r="AY300" i="1"/>
  <c r="AX300" i="1"/>
  <c r="AV300" i="1"/>
  <c r="AU300" i="1"/>
  <c r="AS300" i="1"/>
  <c r="AL300" i="1"/>
  <c r="I300" i="1" s="1"/>
  <c r="H300" i="1" s="1"/>
  <c r="AG300" i="1"/>
  <c r="J300" i="1" s="1"/>
  <c r="Y300" i="1"/>
  <c r="X300" i="1"/>
  <c r="P300" i="1"/>
  <c r="AY299" i="1"/>
  <c r="AX299" i="1"/>
  <c r="AV299" i="1"/>
  <c r="AU299" i="1"/>
  <c r="AS299" i="1"/>
  <c r="K299" i="1" s="1"/>
  <c r="AL299" i="1"/>
  <c r="I299" i="1" s="1"/>
  <c r="H299" i="1" s="1"/>
  <c r="AG299" i="1"/>
  <c r="Y299" i="1"/>
  <c r="X299" i="1"/>
  <c r="W299" i="1" s="1"/>
  <c r="S299" i="1"/>
  <c r="P299" i="1"/>
  <c r="J299" i="1"/>
  <c r="AY298" i="1"/>
  <c r="AX298" i="1"/>
  <c r="AV298" i="1"/>
  <c r="AU298" i="1"/>
  <c r="AS298" i="1" s="1"/>
  <c r="K298" i="1" s="1"/>
  <c r="AL298" i="1"/>
  <c r="I298" i="1" s="1"/>
  <c r="H298" i="1" s="1"/>
  <c r="AG298" i="1"/>
  <c r="J298" i="1" s="1"/>
  <c r="Y298" i="1"/>
  <c r="X298" i="1"/>
  <c r="S298" i="1"/>
  <c r="P298" i="1"/>
  <c r="AY297" i="1"/>
  <c r="AX297" i="1"/>
  <c r="AV297" i="1"/>
  <c r="S297" i="1" s="1"/>
  <c r="AU297" i="1"/>
  <c r="AS297" i="1" s="1"/>
  <c r="AE297" i="1" s="1"/>
  <c r="AL297" i="1"/>
  <c r="I297" i="1" s="1"/>
  <c r="AG297" i="1"/>
  <c r="J297" i="1" s="1"/>
  <c r="AF297" i="1"/>
  <c r="Y297" i="1"/>
  <c r="X297" i="1"/>
  <c r="W297" i="1"/>
  <c r="P297" i="1"/>
  <c r="H297" i="1"/>
  <c r="AY296" i="1"/>
  <c r="AX296" i="1"/>
  <c r="AV296" i="1"/>
  <c r="AW296" i="1" s="1"/>
  <c r="AU296" i="1"/>
  <c r="AS296" i="1"/>
  <c r="AL296" i="1"/>
  <c r="I296" i="1" s="1"/>
  <c r="H296" i="1" s="1"/>
  <c r="AA296" i="1" s="1"/>
  <c r="AG296" i="1"/>
  <c r="J296" i="1" s="1"/>
  <c r="Y296" i="1"/>
  <c r="X296" i="1"/>
  <c r="W296" i="1" s="1"/>
  <c r="P296" i="1"/>
  <c r="AY295" i="1"/>
  <c r="AX295" i="1"/>
  <c r="AV295" i="1"/>
  <c r="AW295" i="1" s="1"/>
  <c r="AU295" i="1"/>
  <c r="AS295" i="1" s="1"/>
  <c r="AL295" i="1"/>
  <c r="I295" i="1" s="1"/>
  <c r="H295" i="1" s="1"/>
  <c r="AG295" i="1"/>
  <c r="J295" i="1" s="1"/>
  <c r="AA295" i="1"/>
  <c r="Y295" i="1"/>
  <c r="X295" i="1"/>
  <c r="P295" i="1"/>
  <c r="K295" i="1"/>
  <c r="AY294" i="1"/>
  <c r="AX294" i="1"/>
  <c r="AV294" i="1"/>
  <c r="AW294" i="1" s="1"/>
  <c r="AU294" i="1"/>
  <c r="AS294" i="1" s="1"/>
  <c r="AT294" i="1" s="1"/>
  <c r="AL294" i="1"/>
  <c r="I294" i="1" s="1"/>
  <c r="AG294" i="1"/>
  <c r="J294" i="1" s="1"/>
  <c r="AA294" i="1"/>
  <c r="Y294" i="1"/>
  <c r="X294" i="1"/>
  <c r="P294" i="1"/>
  <c r="N294" i="1"/>
  <c r="H294" i="1"/>
  <c r="AY293" i="1"/>
  <c r="AX293" i="1"/>
  <c r="AV293" i="1"/>
  <c r="AU293" i="1"/>
  <c r="AS293" i="1" s="1"/>
  <c r="AL293" i="1"/>
  <c r="I293" i="1" s="1"/>
  <c r="AG293" i="1"/>
  <c r="Y293" i="1"/>
  <c r="W293" i="1" s="1"/>
  <c r="X293" i="1"/>
  <c r="P293" i="1"/>
  <c r="J293" i="1"/>
  <c r="H293" i="1"/>
  <c r="AY292" i="1"/>
  <c r="AX292" i="1"/>
  <c r="AV292" i="1"/>
  <c r="AU292" i="1"/>
  <c r="AS292" i="1"/>
  <c r="AL292" i="1"/>
  <c r="I292" i="1" s="1"/>
  <c r="H292" i="1" s="1"/>
  <c r="AG292" i="1"/>
  <c r="J292" i="1" s="1"/>
  <c r="Y292" i="1"/>
  <c r="X292" i="1"/>
  <c r="W292" i="1"/>
  <c r="P292" i="1"/>
  <c r="K292" i="1"/>
  <c r="AY291" i="1"/>
  <c r="AX291" i="1"/>
  <c r="AV291" i="1"/>
  <c r="AU291" i="1"/>
  <c r="AT291" i="1"/>
  <c r="AS291" i="1"/>
  <c r="AL291" i="1"/>
  <c r="I291" i="1" s="1"/>
  <c r="H291" i="1" s="1"/>
  <c r="AA291" i="1" s="1"/>
  <c r="AG291" i="1"/>
  <c r="Y291" i="1"/>
  <c r="X291" i="1"/>
  <c r="W291" i="1" s="1"/>
  <c r="P291" i="1"/>
  <c r="K291" i="1"/>
  <c r="J291" i="1"/>
  <c r="AY290" i="1"/>
  <c r="AX290" i="1"/>
  <c r="AV290" i="1"/>
  <c r="S290" i="1" s="1"/>
  <c r="AU290" i="1"/>
  <c r="AS290" i="1" s="1"/>
  <c r="AL290" i="1"/>
  <c r="I290" i="1" s="1"/>
  <c r="H290" i="1" s="1"/>
  <c r="AG290" i="1"/>
  <c r="Y290" i="1"/>
  <c r="X290" i="1"/>
  <c r="W290" i="1" s="1"/>
  <c r="P290" i="1"/>
  <c r="J290" i="1"/>
  <c r="AY289" i="1"/>
  <c r="AX289" i="1"/>
  <c r="AW289" i="1"/>
  <c r="AV289" i="1"/>
  <c r="AU289" i="1"/>
  <c r="AS289" i="1" s="1"/>
  <c r="AL289" i="1"/>
  <c r="I289" i="1" s="1"/>
  <c r="AG289" i="1"/>
  <c r="AE289" i="1"/>
  <c r="Y289" i="1"/>
  <c r="W289" i="1" s="1"/>
  <c r="X289" i="1"/>
  <c r="P289" i="1"/>
  <c r="J289" i="1"/>
  <c r="H289" i="1"/>
  <c r="AY288" i="1"/>
  <c r="S288" i="1" s="1"/>
  <c r="AX288" i="1"/>
  <c r="AV288" i="1"/>
  <c r="AW288" i="1" s="1"/>
  <c r="AU288" i="1"/>
  <c r="AS288" i="1"/>
  <c r="AL288" i="1"/>
  <c r="AG288" i="1"/>
  <c r="J288" i="1" s="1"/>
  <c r="AF288" i="1"/>
  <c r="Y288" i="1"/>
  <c r="W288" i="1" s="1"/>
  <c r="X288" i="1"/>
  <c r="P288" i="1"/>
  <c r="N288" i="1"/>
  <c r="I288" i="1"/>
  <c r="H288" i="1"/>
  <c r="AY287" i="1"/>
  <c r="S287" i="1" s="1"/>
  <c r="AX287" i="1"/>
  <c r="AV287" i="1"/>
  <c r="AU287" i="1"/>
  <c r="AS287" i="1"/>
  <c r="K287" i="1" s="1"/>
  <c r="AL287" i="1"/>
  <c r="I287" i="1" s="1"/>
  <c r="H287" i="1" s="1"/>
  <c r="AA287" i="1" s="1"/>
  <c r="AG287" i="1"/>
  <c r="J287" i="1" s="1"/>
  <c r="AF287" i="1"/>
  <c r="Y287" i="1"/>
  <c r="X287" i="1"/>
  <c r="P287" i="1"/>
  <c r="AY286" i="1"/>
  <c r="AX286" i="1"/>
  <c r="AV286" i="1"/>
  <c r="AW286" i="1" s="1"/>
  <c r="AU286" i="1"/>
  <c r="AS286" i="1" s="1"/>
  <c r="AT286" i="1"/>
  <c r="AL286" i="1"/>
  <c r="I286" i="1" s="1"/>
  <c r="H286" i="1" s="1"/>
  <c r="AG286" i="1"/>
  <c r="AA286" i="1"/>
  <c r="Y286" i="1"/>
  <c r="W286" i="1" s="1"/>
  <c r="X286" i="1"/>
  <c r="S286" i="1"/>
  <c r="P286" i="1"/>
  <c r="J286" i="1"/>
  <c r="AY285" i="1"/>
  <c r="AX285" i="1"/>
  <c r="AV285" i="1"/>
  <c r="AU285" i="1"/>
  <c r="AS285" i="1" s="1"/>
  <c r="AL285" i="1"/>
  <c r="I285" i="1" s="1"/>
  <c r="H285" i="1" s="1"/>
  <c r="AG285" i="1"/>
  <c r="J285" i="1" s="1"/>
  <c r="Y285" i="1"/>
  <c r="W285" i="1" s="1"/>
  <c r="X285" i="1"/>
  <c r="P285" i="1"/>
  <c r="AY284" i="1"/>
  <c r="AX284" i="1"/>
  <c r="AV284" i="1"/>
  <c r="S284" i="1" s="1"/>
  <c r="AU284" i="1"/>
  <c r="AS284" i="1" s="1"/>
  <c r="AL284" i="1"/>
  <c r="AG284" i="1"/>
  <c r="J284" i="1" s="1"/>
  <c r="Y284" i="1"/>
  <c r="X284" i="1"/>
  <c r="W284" i="1" s="1"/>
  <c r="P284" i="1"/>
  <c r="I284" i="1"/>
  <c r="H284" i="1" s="1"/>
  <c r="AY283" i="1"/>
  <c r="AX283" i="1"/>
  <c r="AV283" i="1"/>
  <c r="AU283" i="1"/>
  <c r="AS283" i="1"/>
  <c r="AL283" i="1"/>
  <c r="AG283" i="1"/>
  <c r="J283" i="1" s="1"/>
  <c r="Y283" i="1"/>
  <c r="X283" i="1"/>
  <c r="P283" i="1"/>
  <c r="I283" i="1"/>
  <c r="H283" i="1" s="1"/>
  <c r="AY282" i="1"/>
  <c r="AX282" i="1"/>
  <c r="AV282" i="1"/>
  <c r="AW282" i="1" s="1"/>
  <c r="AU282" i="1"/>
  <c r="AS282" i="1" s="1"/>
  <c r="K282" i="1" s="1"/>
  <c r="AL282" i="1"/>
  <c r="I282" i="1" s="1"/>
  <c r="H282" i="1" s="1"/>
  <c r="AG282" i="1"/>
  <c r="J282" i="1" s="1"/>
  <c r="AA282" i="1"/>
  <c r="Y282" i="1"/>
  <c r="X282" i="1"/>
  <c r="P282" i="1"/>
  <c r="AY281" i="1"/>
  <c r="AX281" i="1"/>
  <c r="AV281" i="1"/>
  <c r="AW281" i="1" s="1"/>
  <c r="AU281" i="1"/>
  <c r="AS281" i="1" s="1"/>
  <c r="AT281" i="1" s="1"/>
  <c r="AL281" i="1"/>
  <c r="I281" i="1" s="1"/>
  <c r="H281" i="1" s="1"/>
  <c r="AA281" i="1" s="1"/>
  <c r="AG281" i="1"/>
  <c r="Y281" i="1"/>
  <c r="X281" i="1"/>
  <c r="W281" i="1"/>
  <c r="S281" i="1"/>
  <c r="P281" i="1"/>
  <c r="N281" i="1"/>
  <c r="J281" i="1"/>
  <c r="AY280" i="1"/>
  <c r="AX280" i="1"/>
  <c r="AV280" i="1"/>
  <c r="AU280" i="1"/>
  <c r="AS280" i="1" s="1"/>
  <c r="AL280" i="1"/>
  <c r="AG280" i="1"/>
  <c r="J280" i="1" s="1"/>
  <c r="AF280" i="1"/>
  <c r="AE280" i="1"/>
  <c r="Y280" i="1"/>
  <c r="W280" i="1" s="1"/>
  <c r="X280" i="1"/>
  <c r="P280" i="1"/>
  <c r="N280" i="1"/>
  <c r="I280" i="1"/>
  <c r="H280" i="1" s="1"/>
  <c r="AY279" i="1"/>
  <c r="S279" i="1" s="1"/>
  <c r="AX279" i="1"/>
  <c r="AW279" i="1" s="1"/>
  <c r="AV279" i="1"/>
  <c r="AU279" i="1"/>
  <c r="AS279" i="1"/>
  <c r="K279" i="1" s="1"/>
  <c r="AL279" i="1"/>
  <c r="I279" i="1" s="1"/>
  <c r="H279" i="1" s="1"/>
  <c r="AG279" i="1"/>
  <c r="J279" i="1" s="1"/>
  <c r="Y279" i="1"/>
  <c r="X279" i="1"/>
  <c r="P279" i="1"/>
  <c r="AY278" i="1"/>
  <c r="AX278" i="1"/>
  <c r="AV278" i="1"/>
  <c r="AW278" i="1" s="1"/>
  <c r="AU278" i="1"/>
  <c r="AS278" i="1" s="1"/>
  <c r="AT278" i="1"/>
  <c r="AL278" i="1"/>
  <c r="I278" i="1" s="1"/>
  <c r="H278" i="1" s="1"/>
  <c r="AG278" i="1"/>
  <c r="J278" i="1" s="1"/>
  <c r="Y278" i="1"/>
  <c r="X278" i="1"/>
  <c r="P278" i="1"/>
  <c r="K278" i="1"/>
  <c r="AY277" i="1"/>
  <c r="S277" i="1" s="1"/>
  <c r="AX277" i="1"/>
  <c r="AV277" i="1"/>
  <c r="AW277" i="1" s="1"/>
  <c r="AU277" i="1"/>
  <c r="AS277" i="1" s="1"/>
  <c r="AT277" i="1"/>
  <c r="AL277" i="1"/>
  <c r="I277" i="1" s="1"/>
  <c r="H277" i="1" s="1"/>
  <c r="AG277" i="1"/>
  <c r="J277" i="1" s="1"/>
  <c r="Y277" i="1"/>
  <c r="W277" i="1" s="1"/>
  <c r="X277" i="1"/>
  <c r="P277" i="1"/>
  <c r="K277" i="1"/>
  <c r="AY276" i="1"/>
  <c r="AX276" i="1"/>
  <c r="AV276" i="1"/>
  <c r="AU276" i="1"/>
  <c r="AS276" i="1" s="1"/>
  <c r="AT276" i="1"/>
  <c r="AL276" i="1"/>
  <c r="AG276" i="1"/>
  <c r="J276" i="1" s="1"/>
  <c r="Y276" i="1"/>
  <c r="X276" i="1"/>
  <c r="S276" i="1"/>
  <c r="P276" i="1"/>
  <c r="K276" i="1"/>
  <c r="I276" i="1"/>
  <c r="H276" i="1" s="1"/>
  <c r="AY275" i="1"/>
  <c r="AX275" i="1"/>
  <c r="AV275" i="1"/>
  <c r="AW275" i="1" s="1"/>
  <c r="AU275" i="1"/>
  <c r="AS275" i="1" s="1"/>
  <c r="AL275" i="1"/>
  <c r="I275" i="1" s="1"/>
  <c r="H275" i="1" s="1"/>
  <c r="AG275" i="1"/>
  <c r="Y275" i="1"/>
  <c r="W275" i="1" s="1"/>
  <c r="X275" i="1"/>
  <c r="S275" i="1"/>
  <c r="P275" i="1"/>
  <c r="J275" i="1"/>
  <c r="AY274" i="1"/>
  <c r="AX274" i="1"/>
  <c r="AV274" i="1"/>
  <c r="AU274" i="1"/>
  <c r="AS274" i="1" s="1"/>
  <c r="AT274" i="1" s="1"/>
  <c r="AL274" i="1"/>
  <c r="I274" i="1" s="1"/>
  <c r="H274" i="1" s="1"/>
  <c r="AA274" i="1" s="1"/>
  <c r="AG274" i="1"/>
  <c r="J274" i="1" s="1"/>
  <c r="Y274" i="1"/>
  <c r="W274" i="1" s="1"/>
  <c r="X274" i="1"/>
  <c r="P274" i="1"/>
  <c r="AY273" i="1"/>
  <c r="AX273" i="1"/>
  <c r="AV273" i="1"/>
  <c r="AU273" i="1"/>
  <c r="AS273" i="1" s="1"/>
  <c r="AL273" i="1"/>
  <c r="I273" i="1" s="1"/>
  <c r="H273" i="1" s="1"/>
  <c r="AG273" i="1"/>
  <c r="J273" i="1" s="1"/>
  <c r="Y273" i="1"/>
  <c r="X273" i="1"/>
  <c r="P273" i="1"/>
  <c r="AY272" i="1"/>
  <c r="AX272" i="1"/>
  <c r="AW272" i="1" s="1"/>
  <c r="AV272" i="1"/>
  <c r="AU272" i="1"/>
  <c r="AS272" i="1" s="1"/>
  <c r="AF272" i="1" s="1"/>
  <c r="AL272" i="1"/>
  <c r="I272" i="1" s="1"/>
  <c r="H272" i="1" s="1"/>
  <c r="AG272" i="1"/>
  <c r="Y272" i="1"/>
  <c r="X272" i="1"/>
  <c r="P272" i="1"/>
  <c r="K272" i="1"/>
  <c r="J272" i="1"/>
  <c r="AY271" i="1"/>
  <c r="S271" i="1" s="1"/>
  <c r="AX271" i="1"/>
  <c r="AV271" i="1"/>
  <c r="AW271" i="1" s="1"/>
  <c r="AU271" i="1"/>
  <c r="AS271" i="1"/>
  <c r="K271" i="1" s="1"/>
  <c r="AL271" i="1"/>
  <c r="I271" i="1" s="1"/>
  <c r="H271" i="1" s="1"/>
  <c r="AA271" i="1" s="1"/>
  <c r="AG271" i="1"/>
  <c r="Y271" i="1"/>
  <c r="X271" i="1"/>
  <c r="P271" i="1"/>
  <c r="J271" i="1"/>
  <c r="AY270" i="1"/>
  <c r="AX270" i="1"/>
  <c r="AV270" i="1"/>
  <c r="AU270" i="1"/>
  <c r="AS270" i="1" s="1"/>
  <c r="AT270" i="1" s="1"/>
  <c r="AL270" i="1"/>
  <c r="AG270" i="1"/>
  <c r="J270" i="1" s="1"/>
  <c r="Y270" i="1"/>
  <c r="X270" i="1"/>
  <c r="W270" i="1"/>
  <c r="P270" i="1"/>
  <c r="I270" i="1"/>
  <c r="H270" i="1" s="1"/>
  <c r="AY269" i="1"/>
  <c r="AX269" i="1"/>
  <c r="AV269" i="1"/>
  <c r="S269" i="1" s="1"/>
  <c r="AU269" i="1"/>
  <c r="AS269" i="1" s="1"/>
  <c r="AL269" i="1"/>
  <c r="I269" i="1" s="1"/>
  <c r="H269" i="1" s="1"/>
  <c r="AG269" i="1"/>
  <c r="J269" i="1" s="1"/>
  <c r="Y269" i="1"/>
  <c r="X269" i="1"/>
  <c r="P269" i="1"/>
  <c r="AY268" i="1"/>
  <c r="AX268" i="1"/>
  <c r="AV268" i="1"/>
  <c r="AU268" i="1"/>
  <c r="AS268" i="1" s="1"/>
  <c r="AL268" i="1"/>
  <c r="AG268" i="1"/>
  <c r="J268" i="1" s="1"/>
  <c r="Y268" i="1"/>
  <c r="X268" i="1"/>
  <c r="P268" i="1"/>
  <c r="I268" i="1"/>
  <c r="H268" i="1" s="1"/>
  <c r="AA268" i="1" s="1"/>
  <c r="AY267" i="1"/>
  <c r="AX267" i="1"/>
  <c r="AV267" i="1"/>
  <c r="AW267" i="1" s="1"/>
  <c r="AU267" i="1"/>
  <c r="AS267" i="1" s="1"/>
  <c r="AL267" i="1"/>
  <c r="I267" i="1" s="1"/>
  <c r="H267" i="1" s="1"/>
  <c r="AA267" i="1" s="1"/>
  <c r="AG267" i="1"/>
  <c r="J267" i="1" s="1"/>
  <c r="Y267" i="1"/>
  <c r="X267" i="1"/>
  <c r="S267" i="1"/>
  <c r="P267" i="1"/>
  <c r="AY266" i="1"/>
  <c r="AX266" i="1"/>
  <c r="AV266" i="1"/>
  <c r="AU266" i="1"/>
  <c r="AS266" i="1" s="1"/>
  <c r="AT266" i="1"/>
  <c r="AL266" i="1"/>
  <c r="I266" i="1" s="1"/>
  <c r="H266" i="1" s="1"/>
  <c r="AG266" i="1"/>
  <c r="J266" i="1" s="1"/>
  <c r="Y266" i="1"/>
  <c r="X266" i="1"/>
  <c r="W266" i="1" s="1"/>
  <c r="P266" i="1"/>
  <c r="AY265" i="1"/>
  <c r="AX265" i="1"/>
  <c r="AV265" i="1"/>
  <c r="AU265" i="1"/>
  <c r="AS265" i="1" s="1"/>
  <c r="AL265" i="1"/>
  <c r="AG265" i="1"/>
  <c r="J265" i="1" s="1"/>
  <c r="Y265" i="1"/>
  <c r="X265" i="1"/>
  <c r="P265" i="1"/>
  <c r="I265" i="1"/>
  <c r="H265" i="1"/>
  <c r="AY264" i="1"/>
  <c r="S264" i="1" s="1"/>
  <c r="AX264" i="1"/>
  <c r="AV264" i="1"/>
  <c r="AU264" i="1"/>
  <c r="AS264" i="1" s="1"/>
  <c r="AL264" i="1"/>
  <c r="I264" i="1" s="1"/>
  <c r="H264" i="1" s="1"/>
  <c r="AG264" i="1"/>
  <c r="Y264" i="1"/>
  <c r="X264" i="1"/>
  <c r="P264" i="1"/>
  <c r="J264" i="1"/>
  <c r="AY263" i="1"/>
  <c r="AX263" i="1"/>
  <c r="AV263" i="1"/>
  <c r="AW263" i="1" s="1"/>
  <c r="AU263" i="1"/>
  <c r="AS263" i="1"/>
  <c r="AL263" i="1"/>
  <c r="I263" i="1" s="1"/>
  <c r="H263" i="1" s="1"/>
  <c r="AG263" i="1"/>
  <c r="J263" i="1" s="1"/>
  <c r="AA263" i="1"/>
  <c r="Y263" i="1"/>
  <c r="X263" i="1"/>
  <c r="S263" i="1"/>
  <c r="P263" i="1"/>
  <c r="K263" i="1"/>
  <c r="AY262" i="1"/>
  <c r="AX262" i="1"/>
  <c r="AV262" i="1"/>
  <c r="AU262" i="1"/>
  <c r="AS262" i="1" s="1"/>
  <c r="AT262" i="1"/>
  <c r="AL262" i="1"/>
  <c r="AG262" i="1"/>
  <c r="J262" i="1" s="1"/>
  <c r="Y262" i="1"/>
  <c r="X262" i="1"/>
  <c r="W262" i="1" s="1"/>
  <c r="P262" i="1"/>
  <c r="N262" i="1"/>
  <c r="I262" i="1"/>
  <c r="H262" i="1" s="1"/>
  <c r="AY261" i="1"/>
  <c r="AX261" i="1"/>
  <c r="AV261" i="1"/>
  <c r="AU261" i="1"/>
  <c r="AS261" i="1" s="1"/>
  <c r="AL261" i="1"/>
  <c r="AG261" i="1"/>
  <c r="Y261" i="1"/>
  <c r="X261" i="1"/>
  <c r="W261" i="1"/>
  <c r="P261" i="1"/>
  <c r="N261" i="1"/>
  <c r="J261" i="1"/>
  <c r="I261" i="1"/>
  <c r="H261" i="1" s="1"/>
  <c r="AY260" i="1"/>
  <c r="S260" i="1" s="1"/>
  <c r="AX260" i="1"/>
  <c r="AW260" i="1" s="1"/>
  <c r="AV260" i="1"/>
  <c r="AU260" i="1"/>
  <c r="AS260" i="1" s="1"/>
  <c r="AL260" i="1"/>
  <c r="AG260" i="1"/>
  <c r="Y260" i="1"/>
  <c r="X260" i="1"/>
  <c r="W260" i="1" s="1"/>
  <c r="P260" i="1"/>
  <c r="J260" i="1"/>
  <c r="I260" i="1"/>
  <c r="H260" i="1" s="1"/>
  <c r="AY259" i="1"/>
  <c r="AX259" i="1"/>
  <c r="AV259" i="1"/>
  <c r="AU259" i="1"/>
  <c r="AS259" i="1" s="1"/>
  <c r="AL259" i="1"/>
  <c r="AG259" i="1"/>
  <c r="J259" i="1" s="1"/>
  <c r="AA259" i="1"/>
  <c r="Y259" i="1"/>
  <c r="W259" i="1" s="1"/>
  <c r="X259" i="1"/>
  <c r="S259" i="1"/>
  <c r="P259" i="1"/>
  <c r="I259" i="1"/>
  <c r="H259" i="1" s="1"/>
  <c r="AY258" i="1"/>
  <c r="AX258" i="1"/>
  <c r="AV258" i="1"/>
  <c r="S258" i="1" s="1"/>
  <c r="AU258" i="1"/>
  <c r="AS258" i="1" s="1"/>
  <c r="AL258" i="1"/>
  <c r="I258" i="1" s="1"/>
  <c r="H258" i="1" s="1"/>
  <c r="AA258" i="1" s="1"/>
  <c r="AG258" i="1"/>
  <c r="J258" i="1" s="1"/>
  <c r="Y258" i="1"/>
  <c r="X258" i="1"/>
  <c r="W258" i="1"/>
  <c r="P258" i="1"/>
  <c r="AY257" i="1"/>
  <c r="AX257" i="1"/>
  <c r="AV257" i="1"/>
  <c r="AU257" i="1"/>
  <c r="AS257" i="1" s="1"/>
  <c r="AL257" i="1"/>
  <c r="AG257" i="1"/>
  <c r="Y257" i="1"/>
  <c r="X257" i="1"/>
  <c r="P257" i="1"/>
  <c r="J257" i="1"/>
  <c r="I257" i="1"/>
  <c r="H257" i="1"/>
  <c r="AA257" i="1" s="1"/>
  <c r="AY256" i="1"/>
  <c r="AX256" i="1"/>
  <c r="AV256" i="1"/>
  <c r="AU256" i="1"/>
  <c r="AS256" i="1" s="1"/>
  <c r="AL256" i="1"/>
  <c r="I256" i="1" s="1"/>
  <c r="H256" i="1" s="1"/>
  <c r="AG256" i="1"/>
  <c r="J256" i="1" s="1"/>
  <c r="AF256" i="1"/>
  <c r="Y256" i="1"/>
  <c r="X256" i="1"/>
  <c r="W256" i="1"/>
  <c r="S256" i="1"/>
  <c r="P256" i="1"/>
  <c r="AY255" i="1"/>
  <c r="S255" i="1" s="1"/>
  <c r="AX255" i="1"/>
  <c r="AV255" i="1"/>
  <c r="AW255" i="1" s="1"/>
  <c r="AU255" i="1"/>
  <c r="AS255" i="1" s="1"/>
  <c r="AL255" i="1"/>
  <c r="I255" i="1" s="1"/>
  <c r="H255" i="1" s="1"/>
  <c r="AA255" i="1" s="1"/>
  <c r="AG255" i="1"/>
  <c r="J255" i="1" s="1"/>
  <c r="Y255" i="1"/>
  <c r="X255" i="1"/>
  <c r="P255" i="1"/>
  <c r="AY254" i="1"/>
  <c r="AX254" i="1"/>
  <c r="AV254" i="1"/>
  <c r="AU254" i="1"/>
  <c r="AS254" i="1"/>
  <c r="AT254" i="1" s="1"/>
  <c r="AL254" i="1"/>
  <c r="I254" i="1" s="1"/>
  <c r="AG254" i="1"/>
  <c r="AF254" i="1"/>
  <c r="AE254" i="1"/>
  <c r="Y254" i="1"/>
  <c r="X254" i="1"/>
  <c r="W254" i="1" s="1"/>
  <c r="P254" i="1"/>
  <c r="N254" i="1"/>
  <c r="J254" i="1"/>
  <c r="H254" i="1"/>
  <c r="AY253" i="1"/>
  <c r="AX253" i="1"/>
  <c r="AV253" i="1"/>
  <c r="AW253" i="1" s="1"/>
  <c r="AU253" i="1"/>
  <c r="AS253" i="1" s="1"/>
  <c r="AF253" i="1" s="1"/>
  <c r="AL253" i="1"/>
  <c r="AG253" i="1"/>
  <c r="J253" i="1" s="1"/>
  <c r="AE253" i="1"/>
  <c r="Y253" i="1"/>
  <c r="W253" i="1" s="1"/>
  <c r="X253" i="1"/>
  <c r="P253" i="1"/>
  <c r="I253" i="1"/>
  <c r="H253" i="1" s="1"/>
  <c r="AY252" i="1"/>
  <c r="AX252" i="1"/>
  <c r="AV252" i="1"/>
  <c r="AU252" i="1"/>
  <c r="AS252" i="1" s="1"/>
  <c r="AL252" i="1"/>
  <c r="I252" i="1" s="1"/>
  <c r="H252" i="1" s="1"/>
  <c r="AG252" i="1"/>
  <c r="J252" i="1" s="1"/>
  <c r="Y252" i="1"/>
  <c r="X252" i="1"/>
  <c r="W252" i="1"/>
  <c r="P252" i="1"/>
  <c r="AY251" i="1"/>
  <c r="AX251" i="1"/>
  <c r="AV251" i="1"/>
  <c r="AW251" i="1" s="1"/>
  <c r="AU251" i="1"/>
  <c r="AS251" i="1" s="1"/>
  <c r="AT251" i="1"/>
  <c r="AL251" i="1"/>
  <c r="I251" i="1" s="1"/>
  <c r="H251" i="1" s="1"/>
  <c r="AG251" i="1"/>
  <c r="J251" i="1" s="1"/>
  <c r="Y251" i="1"/>
  <c r="X251" i="1"/>
  <c r="P251" i="1"/>
  <c r="AY250" i="1"/>
  <c r="AX250" i="1"/>
  <c r="AV250" i="1"/>
  <c r="AW250" i="1" s="1"/>
  <c r="AU250" i="1"/>
  <c r="AS250" i="1" s="1"/>
  <c r="AL250" i="1"/>
  <c r="I250" i="1" s="1"/>
  <c r="H250" i="1" s="1"/>
  <c r="AA250" i="1" s="1"/>
  <c r="AG250" i="1"/>
  <c r="J250" i="1" s="1"/>
  <c r="Y250" i="1"/>
  <c r="X250" i="1"/>
  <c r="W250" i="1" s="1"/>
  <c r="P250" i="1"/>
  <c r="AY249" i="1"/>
  <c r="AX249" i="1"/>
  <c r="AV249" i="1"/>
  <c r="AU249" i="1"/>
  <c r="AS249" i="1" s="1"/>
  <c r="AL249" i="1"/>
  <c r="I249" i="1" s="1"/>
  <c r="H249" i="1" s="1"/>
  <c r="AA249" i="1" s="1"/>
  <c r="AG249" i="1"/>
  <c r="J249" i="1" s="1"/>
  <c r="Y249" i="1"/>
  <c r="X249" i="1"/>
  <c r="W249" i="1"/>
  <c r="P249" i="1"/>
  <c r="AY248" i="1"/>
  <c r="AX248" i="1"/>
  <c r="AW248" i="1" s="1"/>
  <c r="AV248" i="1"/>
  <c r="AU248" i="1"/>
  <c r="AS248" i="1" s="1"/>
  <c r="AL248" i="1"/>
  <c r="I248" i="1" s="1"/>
  <c r="H248" i="1" s="1"/>
  <c r="AG248" i="1"/>
  <c r="J248" i="1" s="1"/>
  <c r="Y248" i="1"/>
  <c r="X248" i="1"/>
  <c r="W248" i="1"/>
  <c r="P248" i="1"/>
  <c r="AY247" i="1"/>
  <c r="AX247" i="1"/>
  <c r="AV247" i="1"/>
  <c r="AW247" i="1" s="1"/>
  <c r="AU247" i="1"/>
  <c r="AS247" i="1" s="1"/>
  <c r="AL247" i="1"/>
  <c r="I247" i="1" s="1"/>
  <c r="H247" i="1" s="1"/>
  <c r="AG247" i="1"/>
  <c r="AE247" i="1"/>
  <c r="Y247" i="1"/>
  <c r="X247" i="1"/>
  <c r="P247" i="1"/>
  <c r="J247" i="1"/>
  <c r="AY246" i="1"/>
  <c r="AX246" i="1"/>
  <c r="AV246" i="1"/>
  <c r="S246" i="1" s="1"/>
  <c r="AU246" i="1"/>
  <c r="AS246" i="1" s="1"/>
  <c r="AT246" i="1" s="1"/>
  <c r="AL246" i="1"/>
  <c r="AG246" i="1"/>
  <c r="Y246" i="1"/>
  <c r="X246" i="1"/>
  <c r="P246" i="1"/>
  <c r="J246" i="1"/>
  <c r="I246" i="1"/>
  <c r="H246" i="1" s="1"/>
  <c r="AY245" i="1"/>
  <c r="AX245" i="1"/>
  <c r="AV245" i="1"/>
  <c r="AW245" i="1" s="1"/>
  <c r="AU245" i="1"/>
  <c r="AS245" i="1"/>
  <c r="N245" i="1" s="1"/>
  <c r="AL245" i="1"/>
  <c r="I245" i="1" s="1"/>
  <c r="H245" i="1" s="1"/>
  <c r="AG245" i="1"/>
  <c r="Y245" i="1"/>
  <c r="W245" i="1" s="1"/>
  <c r="X245" i="1"/>
  <c r="P245" i="1"/>
  <c r="J245" i="1"/>
  <c r="AY244" i="1"/>
  <c r="AX244" i="1"/>
  <c r="AV244" i="1"/>
  <c r="AU244" i="1"/>
  <c r="AS244" i="1" s="1"/>
  <c r="AL244" i="1"/>
  <c r="AG244" i="1"/>
  <c r="J244" i="1" s="1"/>
  <c r="Y244" i="1"/>
  <c r="X244" i="1"/>
  <c r="W244" i="1" s="1"/>
  <c r="P244" i="1"/>
  <c r="I244" i="1"/>
  <c r="H244" i="1" s="1"/>
  <c r="AY243" i="1"/>
  <c r="AX243" i="1"/>
  <c r="AV243" i="1"/>
  <c r="AU243" i="1"/>
  <c r="AS243" i="1" s="1"/>
  <c r="AL243" i="1"/>
  <c r="I243" i="1" s="1"/>
  <c r="H243" i="1" s="1"/>
  <c r="AA243" i="1" s="1"/>
  <c r="AG243" i="1"/>
  <c r="J243" i="1" s="1"/>
  <c r="AE243" i="1"/>
  <c r="Y243" i="1"/>
  <c r="W243" i="1" s="1"/>
  <c r="X243" i="1"/>
  <c r="P243" i="1"/>
  <c r="AY242" i="1"/>
  <c r="AX242" i="1"/>
  <c r="AV242" i="1"/>
  <c r="AW242" i="1" s="1"/>
  <c r="AU242" i="1"/>
  <c r="AS242" i="1" s="1"/>
  <c r="AL242" i="1"/>
  <c r="I242" i="1" s="1"/>
  <c r="H242" i="1" s="1"/>
  <c r="AA242" i="1" s="1"/>
  <c r="AG242" i="1"/>
  <c r="J242" i="1" s="1"/>
  <c r="Y242" i="1"/>
  <c r="X242" i="1"/>
  <c r="W242" i="1" s="1"/>
  <c r="P242" i="1"/>
  <c r="AY241" i="1"/>
  <c r="AX241" i="1"/>
  <c r="AV241" i="1"/>
  <c r="AU241" i="1"/>
  <c r="AS241" i="1" s="1"/>
  <c r="AL241" i="1"/>
  <c r="I241" i="1" s="1"/>
  <c r="H241" i="1" s="1"/>
  <c r="AG241" i="1"/>
  <c r="J241" i="1" s="1"/>
  <c r="AA241" i="1"/>
  <c r="Y241" i="1"/>
  <c r="W241" i="1" s="1"/>
  <c r="X241" i="1"/>
  <c r="P241" i="1"/>
  <c r="N241" i="1"/>
  <c r="AY240" i="1"/>
  <c r="AX240" i="1"/>
  <c r="AV240" i="1"/>
  <c r="AU240" i="1"/>
  <c r="AS240" i="1" s="1"/>
  <c r="AL240" i="1"/>
  <c r="AG240" i="1"/>
  <c r="J240" i="1" s="1"/>
  <c r="Y240" i="1"/>
  <c r="X240" i="1"/>
  <c r="W240" i="1"/>
  <c r="P240" i="1"/>
  <c r="N240" i="1"/>
  <c r="I240" i="1"/>
  <c r="H240" i="1" s="1"/>
  <c r="AY239" i="1"/>
  <c r="AX239" i="1"/>
  <c r="AV239" i="1"/>
  <c r="S239" i="1" s="1"/>
  <c r="AU239" i="1"/>
  <c r="AS239" i="1" s="1"/>
  <c r="AL239" i="1"/>
  <c r="I239" i="1" s="1"/>
  <c r="H239" i="1" s="1"/>
  <c r="AG239" i="1"/>
  <c r="Y239" i="1"/>
  <c r="X239" i="1"/>
  <c r="P239" i="1"/>
  <c r="J239" i="1"/>
  <c r="AY238" i="1"/>
  <c r="AX238" i="1"/>
  <c r="AV238" i="1"/>
  <c r="AW238" i="1" s="1"/>
  <c r="AU238" i="1"/>
  <c r="AS238" i="1"/>
  <c r="K238" i="1" s="1"/>
  <c r="AL238" i="1"/>
  <c r="I238" i="1" s="1"/>
  <c r="H238" i="1" s="1"/>
  <c r="AG238" i="1"/>
  <c r="Y238" i="1"/>
  <c r="X238" i="1"/>
  <c r="P238" i="1"/>
  <c r="J238" i="1"/>
  <c r="AY237" i="1"/>
  <c r="AX237" i="1"/>
  <c r="AV237" i="1"/>
  <c r="AU237" i="1"/>
  <c r="AS237" i="1" s="1"/>
  <c r="K237" i="1" s="1"/>
  <c r="AL237" i="1"/>
  <c r="I237" i="1" s="1"/>
  <c r="AG237" i="1"/>
  <c r="J237" i="1" s="1"/>
  <c r="Y237" i="1"/>
  <c r="X237" i="1"/>
  <c r="W237" i="1"/>
  <c r="P237" i="1"/>
  <c r="H237" i="1"/>
  <c r="AA237" i="1" s="1"/>
  <c r="AY236" i="1"/>
  <c r="AX236" i="1"/>
  <c r="AV236" i="1"/>
  <c r="AW236" i="1" s="1"/>
  <c r="AU236" i="1"/>
  <c r="AS236" i="1" s="1"/>
  <c r="AT236" i="1"/>
  <c r="AL236" i="1"/>
  <c r="AG236" i="1"/>
  <c r="J236" i="1" s="1"/>
  <c r="AA236" i="1"/>
  <c r="Y236" i="1"/>
  <c r="W236" i="1" s="1"/>
  <c r="X236" i="1"/>
  <c r="P236" i="1"/>
  <c r="N236" i="1"/>
  <c r="I236" i="1"/>
  <c r="H236" i="1" s="1"/>
  <c r="AY235" i="1"/>
  <c r="AX235" i="1"/>
  <c r="AV235" i="1"/>
  <c r="S235" i="1" s="1"/>
  <c r="AU235" i="1"/>
  <c r="AS235" i="1" s="1"/>
  <c r="AL235" i="1"/>
  <c r="AG235" i="1"/>
  <c r="J235" i="1" s="1"/>
  <c r="Y235" i="1"/>
  <c r="X235" i="1"/>
  <c r="W235" i="1" s="1"/>
  <c r="P235" i="1"/>
  <c r="N235" i="1"/>
  <c r="I235" i="1"/>
  <c r="H235" i="1" s="1"/>
  <c r="AY234" i="1"/>
  <c r="S234" i="1" s="1"/>
  <c r="AX234" i="1"/>
  <c r="AV234" i="1"/>
  <c r="AU234" i="1"/>
  <c r="AS234" i="1"/>
  <c r="AL234" i="1"/>
  <c r="I234" i="1" s="1"/>
  <c r="H234" i="1" s="1"/>
  <c r="AG234" i="1"/>
  <c r="J234" i="1" s="1"/>
  <c r="Y234" i="1"/>
  <c r="X234" i="1"/>
  <c r="W234" i="1"/>
  <c r="P234" i="1"/>
  <c r="AY233" i="1"/>
  <c r="AX233" i="1"/>
  <c r="AV233" i="1"/>
  <c r="S233" i="1" s="1"/>
  <c r="AU233" i="1"/>
  <c r="AS233" i="1"/>
  <c r="AL233" i="1"/>
  <c r="I233" i="1" s="1"/>
  <c r="H233" i="1" s="1"/>
  <c r="AG233" i="1"/>
  <c r="J233" i="1" s="1"/>
  <c r="Y233" i="1"/>
  <c r="X233" i="1"/>
  <c r="W233" i="1" s="1"/>
  <c r="P233" i="1"/>
  <c r="AY232" i="1"/>
  <c r="AX232" i="1"/>
  <c r="AV232" i="1"/>
  <c r="AU232" i="1"/>
  <c r="AS232" i="1" s="1"/>
  <c r="AL232" i="1"/>
  <c r="I232" i="1" s="1"/>
  <c r="H232" i="1" s="1"/>
  <c r="AA232" i="1" s="1"/>
  <c r="AG232" i="1"/>
  <c r="Y232" i="1"/>
  <c r="X232" i="1"/>
  <c r="W232" i="1"/>
  <c r="P232" i="1"/>
  <c r="J232" i="1"/>
  <c r="AY231" i="1"/>
  <c r="AX231" i="1"/>
  <c r="AV231" i="1"/>
  <c r="AU231" i="1"/>
  <c r="AS231" i="1" s="1"/>
  <c r="AL231" i="1"/>
  <c r="AG231" i="1"/>
  <c r="J231" i="1" s="1"/>
  <c r="Y231" i="1"/>
  <c r="W231" i="1" s="1"/>
  <c r="X231" i="1"/>
  <c r="P231" i="1"/>
  <c r="I231" i="1"/>
  <c r="H231" i="1" s="1"/>
  <c r="AY230" i="1"/>
  <c r="S230" i="1" s="1"/>
  <c r="AX230" i="1"/>
  <c r="AV230" i="1"/>
  <c r="AW230" i="1" s="1"/>
  <c r="AU230" i="1"/>
  <c r="AS230" i="1"/>
  <c r="AT230" i="1" s="1"/>
  <c r="AL230" i="1"/>
  <c r="AG230" i="1"/>
  <c r="J230" i="1" s="1"/>
  <c r="AF230" i="1"/>
  <c r="AE230" i="1"/>
  <c r="Y230" i="1"/>
  <c r="X230" i="1"/>
  <c r="P230" i="1"/>
  <c r="K230" i="1"/>
  <c r="I230" i="1"/>
  <c r="H230" i="1" s="1"/>
  <c r="AY229" i="1"/>
  <c r="S229" i="1" s="1"/>
  <c r="AX229" i="1"/>
  <c r="AW229" i="1" s="1"/>
  <c r="AV229" i="1"/>
  <c r="AU229" i="1"/>
  <c r="AS229" i="1"/>
  <c r="AT229" i="1" s="1"/>
  <c r="AL229" i="1"/>
  <c r="I229" i="1" s="1"/>
  <c r="H229" i="1" s="1"/>
  <c r="AG229" i="1"/>
  <c r="J229" i="1" s="1"/>
  <c r="Y229" i="1"/>
  <c r="X229" i="1"/>
  <c r="P229" i="1"/>
  <c r="K229" i="1"/>
  <c r="AY228" i="1"/>
  <c r="AX228" i="1"/>
  <c r="AV228" i="1"/>
  <c r="AU228" i="1"/>
  <c r="AS228" i="1"/>
  <c r="AT228" i="1" s="1"/>
  <c r="AL228" i="1"/>
  <c r="I228" i="1" s="1"/>
  <c r="H228" i="1" s="1"/>
  <c r="AG228" i="1"/>
  <c r="Y228" i="1"/>
  <c r="X228" i="1"/>
  <c r="W228" i="1" s="1"/>
  <c r="P228" i="1"/>
  <c r="J228" i="1"/>
  <c r="AY227" i="1"/>
  <c r="AX227" i="1"/>
  <c r="AV227" i="1"/>
  <c r="AU227" i="1"/>
  <c r="AS227" i="1" s="1"/>
  <c r="AL227" i="1"/>
  <c r="AG227" i="1"/>
  <c r="J227" i="1" s="1"/>
  <c r="Y227" i="1"/>
  <c r="X227" i="1"/>
  <c r="W227" i="1" s="1"/>
  <c r="P227" i="1"/>
  <c r="I227" i="1"/>
  <c r="H227" i="1"/>
  <c r="AY226" i="1"/>
  <c r="S226" i="1" s="1"/>
  <c r="AX226" i="1"/>
  <c r="AV226" i="1"/>
  <c r="AU226" i="1"/>
  <c r="AS226" i="1"/>
  <c r="AL226" i="1"/>
  <c r="I226" i="1" s="1"/>
  <c r="H226" i="1" s="1"/>
  <c r="AA226" i="1" s="1"/>
  <c r="AG226" i="1"/>
  <c r="J226" i="1" s="1"/>
  <c r="Y226" i="1"/>
  <c r="X226" i="1"/>
  <c r="W226" i="1"/>
  <c r="P226" i="1"/>
  <c r="AY225" i="1"/>
  <c r="AX225" i="1"/>
  <c r="AV225" i="1"/>
  <c r="AU225" i="1"/>
  <c r="AS225" i="1"/>
  <c r="K225" i="1" s="1"/>
  <c r="AL225" i="1"/>
  <c r="I225" i="1" s="1"/>
  <c r="H225" i="1" s="1"/>
  <c r="AG225" i="1"/>
  <c r="J225" i="1" s="1"/>
  <c r="AA225" i="1"/>
  <c r="Y225" i="1"/>
  <c r="X225" i="1"/>
  <c r="P225" i="1"/>
  <c r="AY224" i="1"/>
  <c r="AX224" i="1"/>
  <c r="AV224" i="1"/>
  <c r="AU224" i="1"/>
  <c r="AS224" i="1" s="1"/>
  <c r="AL224" i="1"/>
  <c r="I224" i="1" s="1"/>
  <c r="H224" i="1" s="1"/>
  <c r="AA224" i="1" s="1"/>
  <c r="AG224" i="1"/>
  <c r="Y224" i="1"/>
  <c r="X224" i="1"/>
  <c r="W224" i="1"/>
  <c r="P224" i="1"/>
  <c r="J224" i="1"/>
  <c r="AY223" i="1"/>
  <c r="AX223" i="1"/>
  <c r="AW223" i="1" s="1"/>
  <c r="AV223" i="1"/>
  <c r="AU223" i="1"/>
  <c r="AS223" i="1" s="1"/>
  <c r="N223" i="1" s="1"/>
  <c r="AL223" i="1"/>
  <c r="I223" i="1" s="1"/>
  <c r="H223" i="1" s="1"/>
  <c r="AG223" i="1"/>
  <c r="J223" i="1" s="1"/>
  <c r="AE223" i="1"/>
  <c r="Y223" i="1"/>
  <c r="X223" i="1"/>
  <c r="W223" i="1" s="1"/>
  <c r="P223" i="1"/>
  <c r="AY222" i="1"/>
  <c r="AX222" i="1"/>
  <c r="AV222" i="1"/>
  <c r="AW222" i="1" s="1"/>
  <c r="AU222" i="1"/>
  <c r="AS222" i="1" s="1"/>
  <c r="AL222" i="1"/>
  <c r="AG222" i="1"/>
  <c r="J222" i="1" s="1"/>
  <c r="Y222" i="1"/>
  <c r="X222" i="1"/>
  <c r="P222" i="1"/>
  <c r="I222" i="1"/>
  <c r="H222" i="1"/>
  <c r="AY221" i="1"/>
  <c r="AX221" i="1"/>
  <c r="AV221" i="1"/>
  <c r="AW221" i="1" s="1"/>
  <c r="AU221" i="1"/>
  <c r="AS221" i="1" s="1"/>
  <c r="AT221" i="1" s="1"/>
  <c r="AL221" i="1"/>
  <c r="I221" i="1" s="1"/>
  <c r="H221" i="1" s="1"/>
  <c r="AG221" i="1"/>
  <c r="J221" i="1" s="1"/>
  <c r="Y221" i="1"/>
  <c r="X221" i="1"/>
  <c r="W221" i="1" s="1"/>
  <c r="S221" i="1"/>
  <c r="P221" i="1"/>
  <c r="AY220" i="1"/>
  <c r="AX220" i="1"/>
  <c r="AV220" i="1"/>
  <c r="AU220" i="1"/>
  <c r="AS220" i="1"/>
  <c r="AL220" i="1"/>
  <c r="I220" i="1" s="1"/>
  <c r="H220" i="1" s="1"/>
  <c r="T220" i="1" s="1"/>
  <c r="U220" i="1" s="1"/>
  <c r="AG220" i="1"/>
  <c r="Y220" i="1"/>
  <c r="X220" i="1"/>
  <c r="W220" i="1" s="1"/>
  <c r="S220" i="1"/>
  <c r="P220" i="1"/>
  <c r="J220" i="1"/>
  <c r="AY219" i="1"/>
  <c r="AX219" i="1"/>
  <c r="AV219" i="1"/>
  <c r="S219" i="1" s="1"/>
  <c r="AU219" i="1"/>
  <c r="AS219" i="1" s="1"/>
  <c r="AL219" i="1"/>
  <c r="AG219" i="1"/>
  <c r="J219" i="1" s="1"/>
  <c r="Y219" i="1"/>
  <c r="W219" i="1" s="1"/>
  <c r="X219" i="1"/>
  <c r="P219" i="1"/>
  <c r="I219" i="1"/>
  <c r="H219" i="1" s="1"/>
  <c r="AY218" i="1"/>
  <c r="AX218" i="1"/>
  <c r="AV218" i="1"/>
  <c r="AU218" i="1"/>
  <c r="AS218" i="1"/>
  <c r="AL218" i="1"/>
  <c r="I218" i="1" s="1"/>
  <c r="H218" i="1" s="1"/>
  <c r="AA218" i="1" s="1"/>
  <c r="AG218" i="1"/>
  <c r="J218" i="1" s="1"/>
  <c r="AF218" i="1"/>
  <c r="Y218" i="1"/>
  <c r="X218" i="1"/>
  <c r="P218" i="1"/>
  <c r="AY217" i="1"/>
  <c r="AX217" i="1"/>
  <c r="AV217" i="1"/>
  <c r="AW217" i="1" s="1"/>
  <c r="AU217" i="1"/>
  <c r="AS217" i="1"/>
  <c r="AL217" i="1"/>
  <c r="AG217" i="1"/>
  <c r="Y217" i="1"/>
  <c r="X217" i="1"/>
  <c r="P217" i="1"/>
  <c r="J217" i="1"/>
  <c r="I217" i="1"/>
  <c r="H217" i="1" s="1"/>
  <c r="AA217" i="1" s="1"/>
  <c r="AY216" i="1"/>
  <c r="AX216" i="1"/>
  <c r="AV216" i="1"/>
  <c r="AU216" i="1"/>
  <c r="AS216" i="1" s="1"/>
  <c r="AT216" i="1" s="1"/>
  <c r="AL216" i="1"/>
  <c r="I216" i="1" s="1"/>
  <c r="H216" i="1" s="1"/>
  <c r="AA216" i="1" s="1"/>
  <c r="AG216" i="1"/>
  <c r="J216" i="1" s="1"/>
  <c r="Y216" i="1"/>
  <c r="X216" i="1"/>
  <c r="W216" i="1" s="1"/>
  <c r="P216" i="1"/>
  <c r="AY215" i="1"/>
  <c r="AX215" i="1"/>
  <c r="AV215" i="1"/>
  <c r="AU215" i="1"/>
  <c r="AS215" i="1" s="1"/>
  <c r="N215" i="1" s="1"/>
  <c r="AL215" i="1"/>
  <c r="AG215" i="1"/>
  <c r="J215" i="1" s="1"/>
  <c r="Y215" i="1"/>
  <c r="X215" i="1"/>
  <c r="W215" i="1" s="1"/>
  <c r="P215" i="1"/>
  <c r="I215" i="1"/>
  <c r="H215" i="1" s="1"/>
  <c r="AY214" i="1"/>
  <c r="AX214" i="1"/>
  <c r="AV214" i="1"/>
  <c r="AW214" i="1" s="1"/>
  <c r="AU214" i="1"/>
  <c r="AS214" i="1"/>
  <c r="N214" i="1" s="1"/>
  <c r="AL214" i="1"/>
  <c r="AG214" i="1"/>
  <c r="J214" i="1" s="1"/>
  <c r="AF214" i="1"/>
  <c r="Y214" i="1"/>
  <c r="X214" i="1"/>
  <c r="W214" i="1" s="1"/>
  <c r="P214" i="1"/>
  <c r="K214" i="1"/>
  <c r="I214" i="1"/>
  <c r="H214" i="1" s="1"/>
  <c r="AY213" i="1"/>
  <c r="AX213" i="1"/>
  <c r="AV213" i="1"/>
  <c r="AU213" i="1"/>
  <c r="AS213" i="1"/>
  <c r="AL213" i="1"/>
  <c r="I213" i="1" s="1"/>
  <c r="H213" i="1" s="1"/>
  <c r="AG213" i="1"/>
  <c r="J213" i="1" s="1"/>
  <c r="Y213" i="1"/>
  <c r="X213" i="1"/>
  <c r="P213" i="1"/>
  <c r="AY212" i="1"/>
  <c r="AX212" i="1"/>
  <c r="AV212" i="1"/>
  <c r="AW212" i="1" s="1"/>
  <c r="AU212" i="1"/>
  <c r="AS212" i="1" s="1"/>
  <c r="K212" i="1" s="1"/>
  <c r="AL212" i="1"/>
  <c r="I212" i="1" s="1"/>
  <c r="H212" i="1" s="1"/>
  <c r="AA212" i="1" s="1"/>
  <c r="AG212" i="1"/>
  <c r="J212" i="1" s="1"/>
  <c r="Y212" i="1"/>
  <c r="X212" i="1"/>
  <c r="W212" i="1"/>
  <c r="P212" i="1"/>
  <c r="AY211" i="1"/>
  <c r="AX211" i="1"/>
  <c r="AW211" i="1" s="1"/>
  <c r="AV211" i="1"/>
  <c r="AU211" i="1"/>
  <c r="AS211" i="1" s="1"/>
  <c r="AL211" i="1"/>
  <c r="AG211" i="1"/>
  <c r="J211" i="1" s="1"/>
  <c r="AF211" i="1"/>
  <c r="AE211" i="1"/>
  <c r="Y211" i="1"/>
  <c r="X211" i="1"/>
  <c r="W211" i="1" s="1"/>
  <c r="P211" i="1"/>
  <c r="N211" i="1"/>
  <c r="I211" i="1"/>
  <c r="H211" i="1" s="1"/>
  <c r="AY210" i="1"/>
  <c r="AX210" i="1"/>
  <c r="AV210" i="1"/>
  <c r="AW210" i="1" s="1"/>
  <c r="AU210" i="1"/>
  <c r="AS210" i="1"/>
  <c r="AT210" i="1" s="1"/>
  <c r="AL210" i="1"/>
  <c r="I210" i="1" s="1"/>
  <c r="H210" i="1" s="1"/>
  <c r="AG210" i="1"/>
  <c r="AF210" i="1"/>
  <c r="AE210" i="1"/>
  <c r="Y210" i="1"/>
  <c r="X210" i="1"/>
  <c r="W210" i="1" s="1"/>
  <c r="P210" i="1"/>
  <c r="N210" i="1"/>
  <c r="K210" i="1"/>
  <c r="J210" i="1"/>
  <c r="AY209" i="1"/>
  <c r="AX209" i="1"/>
  <c r="AV209" i="1"/>
  <c r="AW209" i="1" s="1"/>
  <c r="AU209" i="1"/>
  <c r="AS209" i="1" s="1"/>
  <c r="AL209" i="1"/>
  <c r="I209" i="1" s="1"/>
  <c r="H209" i="1" s="1"/>
  <c r="AG209" i="1"/>
  <c r="J209" i="1" s="1"/>
  <c r="AA209" i="1"/>
  <c r="Y209" i="1"/>
  <c r="X209" i="1"/>
  <c r="P209" i="1"/>
  <c r="AY208" i="1"/>
  <c r="AX208" i="1"/>
  <c r="AV208" i="1"/>
  <c r="AU208" i="1"/>
  <c r="AS208" i="1" s="1"/>
  <c r="AL208" i="1"/>
  <c r="I208" i="1" s="1"/>
  <c r="H208" i="1" s="1"/>
  <c r="AA208" i="1" s="1"/>
  <c r="AG208" i="1"/>
  <c r="Y208" i="1"/>
  <c r="X208" i="1"/>
  <c r="W208" i="1"/>
  <c r="S208" i="1"/>
  <c r="P208" i="1"/>
  <c r="J208" i="1"/>
  <c r="AY207" i="1"/>
  <c r="AX207" i="1"/>
  <c r="AV207" i="1"/>
  <c r="AU207" i="1"/>
  <c r="AS207" i="1" s="1"/>
  <c r="N207" i="1" s="1"/>
  <c r="AL207" i="1"/>
  <c r="I207" i="1" s="1"/>
  <c r="H207" i="1" s="1"/>
  <c r="AG207" i="1"/>
  <c r="J207" i="1" s="1"/>
  <c r="Y207" i="1"/>
  <c r="X207" i="1"/>
  <c r="W207" i="1" s="1"/>
  <c r="P207" i="1"/>
  <c r="AY206" i="1"/>
  <c r="AX206" i="1"/>
  <c r="AW206" i="1" s="1"/>
  <c r="AV206" i="1"/>
  <c r="AU206" i="1"/>
  <c r="AS206" i="1"/>
  <c r="AL206" i="1"/>
  <c r="AG206" i="1"/>
  <c r="Y206" i="1"/>
  <c r="X206" i="1"/>
  <c r="P206" i="1"/>
  <c r="N206" i="1"/>
  <c r="J206" i="1"/>
  <c r="I206" i="1"/>
  <c r="H206" i="1" s="1"/>
  <c r="AY205" i="1"/>
  <c r="S205" i="1" s="1"/>
  <c r="AX205" i="1"/>
  <c r="AW205" i="1" s="1"/>
  <c r="AV205" i="1"/>
  <c r="AU205" i="1"/>
  <c r="AS205" i="1"/>
  <c r="AL205" i="1"/>
  <c r="I205" i="1" s="1"/>
  <c r="H205" i="1" s="1"/>
  <c r="AG205" i="1"/>
  <c r="J205" i="1" s="1"/>
  <c r="Y205" i="1"/>
  <c r="X205" i="1"/>
  <c r="P205" i="1"/>
  <c r="AY204" i="1"/>
  <c r="AX204" i="1"/>
  <c r="AV204" i="1"/>
  <c r="AW204" i="1" s="1"/>
  <c r="AU204" i="1"/>
  <c r="AS204" i="1" s="1"/>
  <c r="AL204" i="1"/>
  <c r="I204" i="1" s="1"/>
  <c r="H204" i="1" s="1"/>
  <c r="AA204" i="1" s="1"/>
  <c r="AG204" i="1"/>
  <c r="J204" i="1" s="1"/>
  <c r="Y204" i="1"/>
  <c r="X204" i="1"/>
  <c r="W204" i="1"/>
  <c r="P204" i="1"/>
  <c r="K204" i="1"/>
  <c r="AY203" i="1"/>
  <c r="AX203" i="1"/>
  <c r="AW203" i="1" s="1"/>
  <c r="AV203" i="1"/>
  <c r="AU203" i="1"/>
  <c r="AS203" i="1" s="1"/>
  <c r="AL203" i="1"/>
  <c r="AG203" i="1"/>
  <c r="J203" i="1" s="1"/>
  <c r="AF203" i="1"/>
  <c r="AE203" i="1"/>
  <c r="Y203" i="1"/>
  <c r="X203" i="1"/>
  <c r="P203" i="1"/>
  <c r="N203" i="1"/>
  <c r="I203" i="1"/>
  <c r="H203" i="1"/>
  <c r="AY202" i="1"/>
  <c r="AX202" i="1"/>
  <c r="AW202" i="1" s="1"/>
  <c r="AV202" i="1"/>
  <c r="AU202" i="1"/>
  <c r="AS202" i="1"/>
  <c r="AT202" i="1" s="1"/>
  <c r="AL202" i="1"/>
  <c r="I202" i="1" s="1"/>
  <c r="H202" i="1" s="1"/>
  <c r="AA202" i="1" s="1"/>
  <c r="AG202" i="1"/>
  <c r="J202" i="1" s="1"/>
  <c r="AF202" i="1"/>
  <c r="AE202" i="1"/>
  <c r="Y202" i="1"/>
  <c r="X202" i="1"/>
  <c r="P202" i="1"/>
  <c r="N202" i="1"/>
  <c r="K202" i="1"/>
  <c r="AY201" i="1"/>
  <c r="S201" i="1" s="1"/>
  <c r="AX201" i="1"/>
  <c r="AV201" i="1"/>
  <c r="AU201" i="1"/>
  <c r="AS201" i="1" s="1"/>
  <c r="AF201" i="1" s="1"/>
  <c r="AL201" i="1"/>
  <c r="I201" i="1" s="1"/>
  <c r="H201" i="1" s="1"/>
  <c r="AG201" i="1"/>
  <c r="J201" i="1" s="1"/>
  <c r="Y201" i="1"/>
  <c r="X201" i="1"/>
  <c r="P201" i="1"/>
  <c r="N201" i="1"/>
  <c r="AY200" i="1"/>
  <c r="AX200" i="1"/>
  <c r="AV200" i="1"/>
  <c r="AU200" i="1"/>
  <c r="AS200" i="1"/>
  <c r="AL200" i="1"/>
  <c r="I200" i="1" s="1"/>
  <c r="H200" i="1" s="1"/>
  <c r="AG200" i="1"/>
  <c r="J200" i="1" s="1"/>
  <c r="Y200" i="1"/>
  <c r="X200" i="1"/>
  <c r="W200" i="1" s="1"/>
  <c r="P200" i="1"/>
  <c r="AY199" i="1"/>
  <c r="AX199" i="1"/>
  <c r="AV199" i="1"/>
  <c r="AW199" i="1" s="1"/>
  <c r="AU199" i="1"/>
  <c r="AS199" i="1"/>
  <c r="AL199" i="1"/>
  <c r="AG199" i="1"/>
  <c r="J199" i="1" s="1"/>
  <c r="Y199" i="1"/>
  <c r="X199" i="1"/>
  <c r="P199" i="1"/>
  <c r="I199" i="1"/>
  <c r="H199" i="1" s="1"/>
  <c r="AA199" i="1" s="1"/>
  <c r="AY198" i="1"/>
  <c r="AX198" i="1"/>
  <c r="AV198" i="1"/>
  <c r="AU198" i="1"/>
  <c r="AS198" i="1" s="1"/>
  <c r="AL198" i="1"/>
  <c r="I198" i="1" s="1"/>
  <c r="H198" i="1" s="1"/>
  <c r="AA198" i="1" s="1"/>
  <c r="AG198" i="1"/>
  <c r="Y198" i="1"/>
  <c r="X198" i="1"/>
  <c r="P198" i="1"/>
  <c r="J198" i="1"/>
  <c r="AY197" i="1"/>
  <c r="AX197" i="1"/>
  <c r="AV197" i="1"/>
  <c r="AU197" i="1"/>
  <c r="AS197" i="1" s="1"/>
  <c r="AL197" i="1"/>
  <c r="I197" i="1" s="1"/>
  <c r="H197" i="1" s="1"/>
  <c r="AG197" i="1"/>
  <c r="Y197" i="1"/>
  <c r="X197" i="1"/>
  <c r="W197" i="1"/>
  <c r="P197" i="1"/>
  <c r="J197" i="1"/>
  <c r="AY196" i="1"/>
  <c r="AX196" i="1"/>
  <c r="AV196" i="1"/>
  <c r="AU196" i="1"/>
  <c r="AS196" i="1" s="1"/>
  <c r="N196" i="1" s="1"/>
  <c r="AL196" i="1"/>
  <c r="I196" i="1" s="1"/>
  <c r="H196" i="1" s="1"/>
  <c r="AG196" i="1"/>
  <c r="J196" i="1" s="1"/>
  <c r="Y196" i="1"/>
  <c r="X196" i="1"/>
  <c r="W196" i="1" s="1"/>
  <c r="P196" i="1"/>
  <c r="AY195" i="1"/>
  <c r="S195" i="1" s="1"/>
  <c r="AX195" i="1"/>
  <c r="AV195" i="1"/>
  <c r="AW195" i="1" s="1"/>
  <c r="AU195" i="1"/>
  <c r="AS195" i="1"/>
  <c r="AT195" i="1" s="1"/>
  <c r="AL195" i="1"/>
  <c r="I195" i="1" s="1"/>
  <c r="H195" i="1" s="1"/>
  <c r="AA195" i="1" s="1"/>
  <c r="AG195" i="1"/>
  <c r="Y195" i="1"/>
  <c r="X195" i="1"/>
  <c r="P195" i="1"/>
  <c r="K195" i="1"/>
  <c r="J195" i="1"/>
  <c r="AY194" i="1"/>
  <c r="AX194" i="1"/>
  <c r="AV194" i="1"/>
  <c r="AW194" i="1" s="1"/>
  <c r="AU194" i="1"/>
  <c r="AS194" i="1"/>
  <c r="AL194" i="1"/>
  <c r="I194" i="1" s="1"/>
  <c r="H194" i="1" s="1"/>
  <c r="AG194" i="1"/>
  <c r="J194" i="1" s="1"/>
  <c r="Y194" i="1"/>
  <c r="X194" i="1"/>
  <c r="W194" i="1" s="1"/>
  <c r="P194" i="1"/>
  <c r="K194" i="1"/>
  <c r="AY193" i="1"/>
  <c r="AX193" i="1"/>
  <c r="AV193" i="1"/>
  <c r="S193" i="1" s="1"/>
  <c r="AU193" i="1"/>
  <c r="AS193" i="1" s="1"/>
  <c r="AF193" i="1" s="1"/>
  <c r="AL193" i="1"/>
  <c r="I193" i="1" s="1"/>
  <c r="AG193" i="1"/>
  <c r="Y193" i="1"/>
  <c r="W193" i="1" s="1"/>
  <c r="X193" i="1"/>
  <c r="P193" i="1"/>
  <c r="J193" i="1"/>
  <c r="H193" i="1"/>
  <c r="AY192" i="1"/>
  <c r="AX192" i="1"/>
  <c r="AV192" i="1"/>
  <c r="AU192" i="1"/>
  <c r="AS192" i="1"/>
  <c r="AT192" i="1" s="1"/>
  <c r="AL192" i="1"/>
  <c r="I192" i="1" s="1"/>
  <c r="H192" i="1" s="1"/>
  <c r="AG192" i="1"/>
  <c r="J192" i="1" s="1"/>
  <c r="Y192" i="1"/>
  <c r="X192" i="1"/>
  <c r="P192" i="1"/>
  <c r="AY191" i="1"/>
  <c r="AX191" i="1"/>
  <c r="AV191" i="1"/>
  <c r="AW191" i="1" s="1"/>
  <c r="AU191" i="1"/>
  <c r="AS191" i="1"/>
  <c r="AL191" i="1"/>
  <c r="AG191" i="1"/>
  <c r="J191" i="1" s="1"/>
  <c r="Y191" i="1"/>
  <c r="X191" i="1"/>
  <c r="P191" i="1"/>
  <c r="I191" i="1"/>
  <c r="H191" i="1" s="1"/>
  <c r="AA191" i="1" s="1"/>
  <c r="AY190" i="1"/>
  <c r="AX190" i="1"/>
  <c r="AV190" i="1"/>
  <c r="AU190" i="1"/>
  <c r="AS190" i="1" s="1"/>
  <c r="AL190" i="1"/>
  <c r="I190" i="1" s="1"/>
  <c r="H190" i="1" s="1"/>
  <c r="AA190" i="1" s="1"/>
  <c r="AG190" i="1"/>
  <c r="Y190" i="1"/>
  <c r="X190" i="1"/>
  <c r="W190" i="1" s="1"/>
  <c r="P190" i="1"/>
  <c r="J190" i="1"/>
  <c r="AY189" i="1"/>
  <c r="AX189" i="1"/>
  <c r="AV189" i="1"/>
  <c r="AU189" i="1"/>
  <c r="AS189" i="1" s="1"/>
  <c r="AF189" i="1" s="1"/>
  <c r="AL189" i="1"/>
  <c r="I189" i="1" s="1"/>
  <c r="AG189" i="1"/>
  <c r="J189" i="1" s="1"/>
  <c r="AE189" i="1"/>
  <c r="Y189" i="1"/>
  <c r="W189" i="1" s="1"/>
  <c r="X189" i="1"/>
  <c r="P189" i="1"/>
  <c r="H189" i="1"/>
  <c r="AY188" i="1"/>
  <c r="AX188" i="1"/>
  <c r="AW188" i="1" s="1"/>
  <c r="AV188" i="1"/>
  <c r="AU188" i="1"/>
  <c r="AS188" i="1"/>
  <c r="AL188" i="1"/>
  <c r="I188" i="1" s="1"/>
  <c r="H188" i="1" s="1"/>
  <c r="AG188" i="1"/>
  <c r="J188" i="1" s="1"/>
  <c r="AE188" i="1"/>
  <c r="Y188" i="1"/>
  <c r="X188" i="1"/>
  <c r="W188" i="1" s="1"/>
  <c r="P188" i="1"/>
  <c r="AY187" i="1"/>
  <c r="S187" i="1" s="1"/>
  <c r="AX187" i="1"/>
  <c r="AV187" i="1"/>
  <c r="AU187" i="1"/>
  <c r="AS187" i="1"/>
  <c r="K187" i="1" s="1"/>
  <c r="AL187" i="1"/>
  <c r="AG187" i="1"/>
  <c r="AA187" i="1"/>
  <c r="Y187" i="1"/>
  <c r="X187" i="1"/>
  <c r="P187" i="1"/>
  <c r="J187" i="1"/>
  <c r="I187" i="1"/>
  <c r="H187" i="1" s="1"/>
  <c r="AY186" i="1"/>
  <c r="S186" i="1" s="1"/>
  <c r="AX186" i="1"/>
  <c r="AV186" i="1"/>
  <c r="AU186" i="1"/>
  <c r="AS186" i="1" s="1"/>
  <c r="AL186" i="1"/>
  <c r="I186" i="1" s="1"/>
  <c r="H186" i="1" s="1"/>
  <c r="AG186" i="1"/>
  <c r="J186" i="1" s="1"/>
  <c r="AA186" i="1"/>
  <c r="Y186" i="1"/>
  <c r="X186" i="1"/>
  <c r="W186" i="1" s="1"/>
  <c r="P186" i="1"/>
  <c r="K186" i="1"/>
  <c r="AY185" i="1"/>
  <c r="AX185" i="1"/>
  <c r="AV185" i="1"/>
  <c r="AU185" i="1"/>
  <c r="AS185" i="1" s="1"/>
  <c r="AF185" i="1" s="1"/>
  <c r="AL185" i="1"/>
  <c r="I185" i="1" s="1"/>
  <c r="AG185" i="1"/>
  <c r="Y185" i="1"/>
  <c r="X185" i="1"/>
  <c r="W185" i="1"/>
  <c r="P185" i="1"/>
  <c r="J185" i="1"/>
  <c r="H185" i="1"/>
  <c r="AY184" i="1"/>
  <c r="AX184" i="1"/>
  <c r="AV184" i="1"/>
  <c r="AU184" i="1"/>
  <c r="AS184" i="1"/>
  <c r="N184" i="1" s="1"/>
  <c r="AL184" i="1"/>
  <c r="I184" i="1" s="1"/>
  <c r="AG184" i="1"/>
  <c r="J184" i="1" s="1"/>
  <c r="Y184" i="1"/>
  <c r="X184" i="1"/>
  <c r="W184" i="1" s="1"/>
  <c r="P184" i="1"/>
  <c r="H184" i="1"/>
  <c r="AY183" i="1"/>
  <c r="AX183" i="1"/>
  <c r="AV183" i="1"/>
  <c r="AW183" i="1" s="1"/>
  <c r="AU183" i="1"/>
  <c r="AS183" i="1"/>
  <c r="AL183" i="1"/>
  <c r="I183" i="1" s="1"/>
  <c r="H183" i="1" s="1"/>
  <c r="AA183" i="1" s="1"/>
  <c r="AG183" i="1"/>
  <c r="J183" i="1" s="1"/>
  <c r="Y183" i="1"/>
  <c r="X183" i="1"/>
  <c r="P183" i="1"/>
  <c r="AY182" i="1"/>
  <c r="AX182" i="1"/>
  <c r="AV182" i="1"/>
  <c r="AU182" i="1"/>
  <c r="AS182" i="1" s="1"/>
  <c r="AL182" i="1"/>
  <c r="I182" i="1" s="1"/>
  <c r="H182" i="1" s="1"/>
  <c r="AA182" i="1" s="1"/>
  <c r="AG182" i="1"/>
  <c r="Y182" i="1"/>
  <c r="X182" i="1"/>
  <c r="W182" i="1" s="1"/>
  <c r="P182" i="1"/>
  <c r="J182" i="1"/>
  <c r="AY181" i="1"/>
  <c r="AX181" i="1"/>
  <c r="AV181" i="1"/>
  <c r="AU181" i="1"/>
  <c r="AS181" i="1" s="1"/>
  <c r="AL181" i="1"/>
  <c r="I181" i="1" s="1"/>
  <c r="AG181" i="1"/>
  <c r="J181" i="1" s="1"/>
  <c r="AF181" i="1"/>
  <c r="AE181" i="1"/>
  <c r="Y181" i="1"/>
  <c r="W181" i="1" s="1"/>
  <c r="X181" i="1"/>
  <c r="P181" i="1"/>
  <c r="N181" i="1"/>
  <c r="H181" i="1"/>
  <c r="AY180" i="1"/>
  <c r="AX180" i="1"/>
  <c r="AW180" i="1" s="1"/>
  <c r="AV180" i="1"/>
  <c r="AU180" i="1"/>
  <c r="AS180" i="1"/>
  <c r="AL180" i="1"/>
  <c r="I180" i="1" s="1"/>
  <c r="H180" i="1" s="1"/>
  <c r="AG180" i="1"/>
  <c r="Y180" i="1"/>
  <c r="X180" i="1"/>
  <c r="P180" i="1"/>
  <c r="J180" i="1"/>
  <c r="AY179" i="1"/>
  <c r="S179" i="1" s="1"/>
  <c r="AX179" i="1"/>
  <c r="AV179" i="1"/>
  <c r="AU179" i="1"/>
  <c r="AS179" i="1"/>
  <c r="AL179" i="1"/>
  <c r="AG179" i="1"/>
  <c r="Y179" i="1"/>
  <c r="X179" i="1"/>
  <c r="P179" i="1"/>
  <c r="J179" i="1"/>
  <c r="I179" i="1"/>
  <c r="H179" i="1" s="1"/>
  <c r="AA179" i="1" s="1"/>
  <c r="AY178" i="1"/>
  <c r="S178" i="1" s="1"/>
  <c r="AX178" i="1"/>
  <c r="AV178" i="1"/>
  <c r="AU178" i="1"/>
  <c r="AS178" i="1"/>
  <c r="AL178" i="1"/>
  <c r="I178" i="1" s="1"/>
  <c r="H178" i="1" s="1"/>
  <c r="AG178" i="1"/>
  <c r="J178" i="1" s="1"/>
  <c r="Y178" i="1"/>
  <c r="X178" i="1"/>
  <c r="W178" i="1" s="1"/>
  <c r="P178" i="1"/>
  <c r="AY177" i="1"/>
  <c r="AX177" i="1"/>
  <c r="AV177" i="1"/>
  <c r="AU177" i="1"/>
  <c r="AS177" i="1" s="1"/>
  <c r="AL177" i="1"/>
  <c r="I177" i="1" s="1"/>
  <c r="H177" i="1" s="1"/>
  <c r="AG177" i="1"/>
  <c r="J177" i="1" s="1"/>
  <c r="Y177" i="1"/>
  <c r="X177" i="1"/>
  <c r="W177" i="1"/>
  <c r="P177" i="1"/>
  <c r="AY176" i="1"/>
  <c r="AX176" i="1"/>
  <c r="AV176" i="1"/>
  <c r="AU176" i="1"/>
  <c r="AS176" i="1"/>
  <c r="AL176" i="1"/>
  <c r="I176" i="1" s="1"/>
  <c r="H176" i="1" s="1"/>
  <c r="AA176" i="1" s="1"/>
  <c r="AG176" i="1"/>
  <c r="J176" i="1" s="1"/>
  <c r="AE176" i="1"/>
  <c r="Y176" i="1"/>
  <c r="W176" i="1" s="1"/>
  <c r="X176" i="1"/>
  <c r="P176" i="1"/>
  <c r="N176" i="1"/>
  <c r="AY175" i="1"/>
  <c r="AX175" i="1"/>
  <c r="AV175" i="1"/>
  <c r="AW175" i="1" s="1"/>
  <c r="AU175" i="1"/>
  <c r="AS175" i="1"/>
  <c r="AL175" i="1"/>
  <c r="I175" i="1" s="1"/>
  <c r="H175" i="1" s="1"/>
  <c r="AG175" i="1"/>
  <c r="J175" i="1" s="1"/>
  <c r="Y175" i="1"/>
  <c r="X175" i="1"/>
  <c r="P175" i="1"/>
  <c r="AY174" i="1"/>
  <c r="AX174" i="1"/>
  <c r="AV174" i="1"/>
  <c r="AU174" i="1"/>
  <c r="AS174" i="1" s="1"/>
  <c r="K174" i="1" s="1"/>
  <c r="AL174" i="1"/>
  <c r="I174" i="1" s="1"/>
  <c r="H174" i="1" s="1"/>
  <c r="AG174" i="1"/>
  <c r="J174" i="1" s="1"/>
  <c r="Y174" i="1"/>
  <c r="X174" i="1"/>
  <c r="P174" i="1"/>
  <c r="AY173" i="1"/>
  <c r="AX173" i="1"/>
  <c r="AW173" i="1" s="1"/>
  <c r="AV173" i="1"/>
  <c r="AU173" i="1"/>
  <c r="AS173" i="1" s="1"/>
  <c r="AL173" i="1"/>
  <c r="I173" i="1" s="1"/>
  <c r="H173" i="1" s="1"/>
  <c r="AG173" i="1"/>
  <c r="J173" i="1" s="1"/>
  <c r="Y173" i="1"/>
  <c r="X173" i="1"/>
  <c r="W173" i="1"/>
  <c r="P173" i="1"/>
  <c r="AY172" i="1"/>
  <c r="AX172" i="1"/>
  <c r="AV172" i="1"/>
  <c r="S172" i="1" s="1"/>
  <c r="AU172" i="1"/>
  <c r="AS172" i="1" s="1"/>
  <c r="AT172" i="1"/>
  <c r="AL172" i="1"/>
  <c r="I172" i="1" s="1"/>
  <c r="H172" i="1" s="1"/>
  <c r="AG172" i="1"/>
  <c r="J172" i="1" s="1"/>
  <c r="AE172" i="1"/>
  <c r="Y172" i="1"/>
  <c r="X172" i="1"/>
  <c r="W172" i="1" s="1"/>
  <c r="P172" i="1"/>
  <c r="N172" i="1"/>
  <c r="AY171" i="1"/>
  <c r="AX171" i="1"/>
  <c r="AV171" i="1"/>
  <c r="S171" i="1" s="1"/>
  <c r="T171" i="1" s="1"/>
  <c r="U171" i="1" s="1"/>
  <c r="AU171" i="1"/>
  <c r="AS171" i="1" s="1"/>
  <c r="AL171" i="1"/>
  <c r="I171" i="1" s="1"/>
  <c r="H171" i="1" s="1"/>
  <c r="AG171" i="1"/>
  <c r="Y171" i="1"/>
  <c r="X171" i="1"/>
  <c r="P171" i="1"/>
  <c r="J171" i="1"/>
  <c r="AY170" i="1"/>
  <c r="AX170" i="1"/>
  <c r="AV170" i="1"/>
  <c r="S170" i="1" s="1"/>
  <c r="AU170" i="1"/>
  <c r="AS170" i="1"/>
  <c r="AF170" i="1" s="1"/>
  <c r="AL170" i="1"/>
  <c r="I170" i="1" s="1"/>
  <c r="H170" i="1" s="1"/>
  <c r="AG170" i="1"/>
  <c r="J170" i="1" s="1"/>
  <c r="Y170" i="1"/>
  <c r="X170" i="1"/>
  <c r="P170" i="1"/>
  <c r="AY169" i="1"/>
  <c r="AX169" i="1"/>
  <c r="AV169" i="1"/>
  <c r="AU169" i="1"/>
  <c r="AS169" i="1" s="1"/>
  <c r="AL169" i="1"/>
  <c r="I169" i="1" s="1"/>
  <c r="H169" i="1" s="1"/>
  <c r="AG169" i="1"/>
  <c r="J169" i="1" s="1"/>
  <c r="Y169" i="1"/>
  <c r="X169" i="1"/>
  <c r="P169" i="1"/>
  <c r="AY168" i="1"/>
  <c r="AX168" i="1"/>
  <c r="AV168" i="1"/>
  <c r="AU168" i="1"/>
  <c r="AS168" i="1"/>
  <c r="AL168" i="1"/>
  <c r="I168" i="1" s="1"/>
  <c r="H168" i="1" s="1"/>
  <c r="AG168" i="1"/>
  <c r="J168" i="1" s="1"/>
  <c r="Y168" i="1"/>
  <c r="X168" i="1"/>
  <c r="W168" i="1" s="1"/>
  <c r="P168" i="1"/>
  <c r="N168" i="1"/>
  <c r="AY167" i="1"/>
  <c r="AX167" i="1"/>
  <c r="AV167" i="1"/>
  <c r="AU167" i="1"/>
  <c r="AS167" i="1" s="1"/>
  <c r="AT167" i="1"/>
  <c r="AL167" i="1"/>
  <c r="AG167" i="1"/>
  <c r="J167" i="1" s="1"/>
  <c r="AF167" i="1"/>
  <c r="Y167" i="1"/>
  <c r="X167" i="1"/>
  <c r="P167" i="1"/>
  <c r="I167" i="1"/>
  <c r="H167" i="1"/>
  <c r="AY166" i="1"/>
  <c r="AX166" i="1"/>
  <c r="AV166" i="1"/>
  <c r="AU166" i="1"/>
  <c r="AS166" i="1" s="1"/>
  <c r="N166" i="1" s="1"/>
  <c r="AL166" i="1"/>
  <c r="I166" i="1" s="1"/>
  <c r="H166" i="1" s="1"/>
  <c r="AG166" i="1"/>
  <c r="J166" i="1" s="1"/>
  <c r="AF166" i="1"/>
  <c r="Y166" i="1"/>
  <c r="X166" i="1"/>
  <c r="W166" i="1" s="1"/>
  <c r="S166" i="1"/>
  <c r="T166" i="1" s="1"/>
  <c r="U166" i="1" s="1"/>
  <c r="P166" i="1"/>
  <c r="AY165" i="1"/>
  <c r="AX165" i="1"/>
  <c r="AV165" i="1"/>
  <c r="AU165" i="1"/>
  <c r="AS165" i="1" s="1"/>
  <c r="AL165" i="1"/>
  <c r="I165" i="1" s="1"/>
  <c r="H165" i="1" s="1"/>
  <c r="AG165" i="1"/>
  <c r="J165" i="1" s="1"/>
  <c r="Y165" i="1"/>
  <c r="X165" i="1"/>
  <c r="W165" i="1" s="1"/>
  <c r="P165" i="1"/>
  <c r="AY164" i="1"/>
  <c r="S164" i="1" s="1"/>
  <c r="AX164" i="1"/>
  <c r="AV164" i="1"/>
  <c r="AU164" i="1"/>
  <c r="AT164" i="1"/>
  <c r="AS164" i="1"/>
  <c r="AL164" i="1"/>
  <c r="I164" i="1" s="1"/>
  <c r="H164" i="1" s="1"/>
  <c r="AA164" i="1" s="1"/>
  <c r="AG164" i="1"/>
  <c r="J164" i="1" s="1"/>
  <c r="AF164" i="1"/>
  <c r="AE164" i="1"/>
  <c r="Y164" i="1"/>
  <c r="W164" i="1" s="1"/>
  <c r="X164" i="1"/>
  <c r="P164" i="1"/>
  <c r="N164" i="1"/>
  <c r="K164" i="1"/>
  <c r="AY163" i="1"/>
  <c r="AX163" i="1"/>
  <c r="AV163" i="1"/>
  <c r="AU163" i="1"/>
  <c r="AS163" i="1" s="1"/>
  <c r="AL163" i="1"/>
  <c r="AG163" i="1"/>
  <c r="J163" i="1" s="1"/>
  <c r="Y163" i="1"/>
  <c r="X163" i="1"/>
  <c r="W163" i="1" s="1"/>
  <c r="P163" i="1"/>
  <c r="K163" i="1"/>
  <c r="I163" i="1"/>
  <c r="H163" i="1" s="1"/>
  <c r="AY162" i="1"/>
  <c r="AX162" i="1"/>
  <c r="AV162" i="1"/>
  <c r="S162" i="1" s="1"/>
  <c r="AU162" i="1"/>
  <c r="AS162" i="1" s="1"/>
  <c r="AL162" i="1"/>
  <c r="I162" i="1" s="1"/>
  <c r="AG162" i="1"/>
  <c r="J162" i="1" s="1"/>
  <c r="AF162" i="1"/>
  <c r="AE162" i="1"/>
  <c r="Y162" i="1"/>
  <c r="X162" i="1"/>
  <c r="W162" i="1" s="1"/>
  <c r="P162" i="1"/>
  <c r="H162" i="1"/>
  <c r="AY161" i="1"/>
  <c r="AX161" i="1"/>
  <c r="AV161" i="1"/>
  <c r="S161" i="1" s="1"/>
  <c r="T161" i="1" s="1"/>
  <c r="U161" i="1" s="1"/>
  <c r="AU161" i="1"/>
  <c r="AS161" i="1" s="1"/>
  <c r="AL161" i="1"/>
  <c r="I161" i="1" s="1"/>
  <c r="H161" i="1" s="1"/>
  <c r="AG161" i="1"/>
  <c r="AE161" i="1"/>
  <c r="Y161" i="1"/>
  <c r="X161" i="1"/>
  <c r="P161" i="1"/>
  <c r="J161" i="1"/>
  <c r="AY160" i="1"/>
  <c r="AX160" i="1"/>
  <c r="AV160" i="1"/>
  <c r="AW160" i="1" s="1"/>
  <c r="AU160" i="1"/>
  <c r="AS160" i="1" s="1"/>
  <c r="AL160" i="1"/>
  <c r="I160" i="1" s="1"/>
  <c r="H160" i="1" s="1"/>
  <c r="AA160" i="1" s="1"/>
  <c r="AG160" i="1"/>
  <c r="Y160" i="1"/>
  <c r="X160" i="1"/>
  <c r="W160" i="1" s="1"/>
  <c r="P160" i="1"/>
  <c r="J160" i="1"/>
  <c r="AY159" i="1"/>
  <c r="AX159" i="1"/>
  <c r="AV159" i="1"/>
  <c r="AU159" i="1"/>
  <c r="AS159" i="1" s="1"/>
  <c r="AL159" i="1"/>
  <c r="I159" i="1" s="1"/>
  <c r="AG159" i="1"/>
  <c r="AF159" i="1"/>
  <c r="AE159" i="1"/>
  <c r="Y159" i="1"/>
  <c r="X159" i="1"/>
  <c r="W159" i="1" s="1"/>
  <c r="P159" i="1"/>
  <c r="N159" i="1"/>
  <c r="J159" i="1"/>
  <c r="H159" i="1"/>
  <c r="AY158" i="1"/>
  <c r="AX158" i="1"/>
  <c r="AW158" i="1"/>
  <c r="AV158" i="1"/>
  <c r="AU158" i="1"/>
  <c r="AS158" i="1" s="1"/>
  <c r="AL158" i="1"/>
  <c r="I158" i="1" s="1"/>
  <c r="AG158" i="1"/>
  <c r="Y158" i="1"/>
  <c r="X158" i="1"/>
  <c r="W158" i="1" s="1"/>
  <c r="P158" i="1"/>
  <c r="J158" i="1"/>
  <c r="H158" i="1"/>
  <c r="AY157" i="1"/>
  <c r="AX157" i="1"/>
  <c r="AV157" i="1"/>
  <c r="AU157" i="1"/>
  <c r="AS157" i="1" s="1"/>
  <c r="AL157" i="1"/>
  <c r="I157" i="1" s="1"/>
  <c r="H157" i="1" s="1"/>
  <c r="AG157" i="1"/>
  <c r="J157" i="1" s="1"/>
  <c r="Y157" i="1"/>
  <c r="X157" i="1"/>
  <c r="W157" i="1" s="1"/>
  <c r="P157" i="1"/>
  <c r="AY156" i="1"/>
  <c r="AX156" i="1"/>
  <c r="AV156" i="1"/>
  <c r="AU156" i="1"/>
  <c r="AS156" i="1" s="1"/>
  <c r="AL156" i="1"/>
  <c r="I156" i="1" s="1"/>
  <c r="H156" i="1" s="1"/>
  <c r="AG156" i="1"/>
  <c r="J156" i="1" s="1"/>
  <c r="AA156" i="1"/>
  <c r="Y156" i="1"/>
  <c r="X156" i="1"/>
  <c r="P156" i="1"/>
  <c r="AY155" i="1"/>
  <c r="AX155" i="1"/>
  <c r="AV155" i="1"/>
  <c r="S155" i="1" s="1"/>
  <c r="AU155" i="1"/>
  <c r="AS155" i="1" s="1"/>
  <c r="AL155" i="1"/>
  <c r="I155" i="1" s="1"/>
  <c r="AG155" i="1"/>
  <c r="Y155" i="1"/>
  <c r="X155" i="1"/>
  <c r="W155" i="1"/>
  <c r="P155" i="1"/>
  <c r="J155" i="1"/>
  <c r="H155" i="1"/>
  <c r="AY154" i="1"/>
  <c r="AX154" i="1"/>
  <c r="AV154" i="1"/>
  <c r="AU154" i="1"/>
  <c r="AS154" i="1" s="1"/>
  <c r="AL154" i="1"/>
  <c r="I154" i="1" s="1"/>
  <c r="H154" i="1" s="1"/>
  <c r="AG154" i="1"/>
  <c r="J154" i="1" s="1"/>
  <c r="Y154" i="1"/>
  <c r="W154" i="1" s="1"/>
  <c r="X154" i="1"/>
  <c r="P154" i="1"/>
  <c r="AY153" i="1"/>
  <c r="AX153" i="1"/>
  <c r="AV153" i="1"/>
  <c r="AW153" i="1" s="1"/>
  <c r="AU153" i="1"/>
  <c r="AS153" i="1" s="1"/>
  <c r="AL153" i="1"/>
  <c r="I153" i="1" s="1"/>
  <c r="H153" i="1" s="1"/>
  <c r="AA153" i="1" s="1"/>
  <c r="AG153" i="1"/>
  <c r="J153" i="1" s="1"/>
  <c r="Y153" i="1"/>
  <c r="X153" i="1"/>
  <c r="W153" i="1" s="1"/>
  <c r="P153" i="1"/>
  <c r="AY152" i="1"/>
  <c r="AX152" i="1"/>
  <c r="AV152" i="1"/>
  <c r="AW152" i="1" s="1"/>
  <c r="AU152" i="1"/>
  <c r="AS152" i="1" s="1"/>
  <c r="AL152" i="1"/>
  <c r="I152" i="1" s="1"/>
  <c r="H152" i="1" s="1"/>
  <c r="AG152" i="1"/>
  <c r="AA152" i="1"/>
  <c r="Y152" i="1"/>
  <c r="X152" i="1"/>
  <c r="P152" i="1"/>
  <c r="J152" i="1"/>
  <c r="AY151" i="1"/>
  <c r="AX151" i="1"/>
  <c r="AV151" i="1"/>
  <c r="S151" i="1" s="1"/>
  <c r="AU151" i="1"/>
  <c r="AS151" i="1" s="1"/>
  <c r="AL151" i="1"/>
  <c r="I151" i="1" s="1"/>
  <c r="H151" i="1" s="1"/>
  <c r="AG151" i="1"/>
  <c r="Y151" i="1"/>
  <c r="W151" i="1" s="1"/>
  <c r="X151" i="1"/>
  <c r="P151" i="1"/>
  <c r="N151" i="1"/>
  <c r="J151" i="1"/>
  <c r="AY150" i="1"/>
  <c r="AX150" i="1"/>
  <c r="AV150" i="1"/>
  <c r="S150" i="1" s="1"/>
  <c r="AU150" i="1"/>
  <c r="AS150" i="1" s="1"/>
  <c r="AL150" i="1"/>
  <c r="I150" i="1" s="1"/>
  <c r="H150" i="1" s="1"/>
  <c r="AG150" i="1"/>
  <c r="Y150" i="1"/>
  <c r="W150" i="1" s="1"/>
  <c r="X150" i="1"/>
  <c r="P150" i="1"/>
  <c r="J150" i="1"/>
  <c r="AY149" i="1"/>
  <c r="AX149" i="1"/>
  <c r="AV149" i="1"/>
  <c r="AU149" i="1"/>
  <c r="AS149" i="1" s="1"/>
  <c r="AT149" i="1" s="1"/>
  <c r="AL149" i="1"/>
  <c r="I149" i="1" s="1"/>
  <c r="H149" i="1" s="1"/>
  <c r="AA149" i="1" s="1"/>
  <c r="AG149" i="1"/>
  <c r="J149" i="1" s="1"/>
  <c r="Y149" i="1"/>
  <c r="X149" i="1"/>
  <c r="W149" i="1" s="1"/>
  <c r="S149" i="1"/>
  <c r="P149" i="1"/>
  <c r="AY148" i="1"/>
  <c r="AX148" i="1"/>
  <c r="AV148" i="1"/>
  <c r="AW148" i="1" s="1"/>
  <c r="AU148" i="1"/>
  <c r="AS148" i="1" s="1"/>
  <c r="N148" i="1" s="1"/>
  <c r="AL148" i="1"/>
  <c r="I148" i="1" s="1"/>
  <c r="H148" i="1" s="1"/>
  <c r="AG148" i="1"/>
  <c r="J148" i="1" s="1"/>
  <c r="AA148" i="1"/>
  <c r="Y148" i="1"/>
  <c r="X148" i="1"/>
  <c r="P148" i="1"/>
  <c r="AY147" i="1"/>
  <c r="AX147" i="1"/>
  <c r="AW147" i="1" s="1"/>
  <c r="AV147" i="1"/>
  <c r="S147" i="1" s="1"/>
  <c r="AU147" i="1"/>
  <c r="AS147" i="1" s="1"/>
  <c r="AF147" i="1" s="1"/>
  <c r="AL147" i="1"/>
  <c r="I147" i="1" s="1"/>
  <c r="AG147" i="1"/>
  <c r="J147" i="1" s="1"/>
  <c r="AE147" i="1"/>
  <c r="Y147" i="1"/>
  <c r="X147" i="1"/>
  <c r="W147" i="1" s="1"/>
  <c r="P147" i="1"/>
  <c r="H147" i="1"/>
  <c r="AY146" i="1"/>
  <c r="AX146" i="1"/>
  <c r="AW146" i="1"/>
  <c r="AV146" i="1"/>
  <c r="AU146" i="1"/>
  <c r="AS146" i="1" s="1"/>
  <c r="AL146" i="1"/>
  <c r="I146" i="1" s="1"/>
  <c r="H146" i="1" s="1"/>
  <c r="AG146" i="1"/>
  <c r="Y146" i="1"/>
  <c r="X146" i="1"/>
  <c r="P146" i="1"/>
  <c r="J146" i="1"/>
  <c r="AY145" i="1"/>
  <c r="AX145" i="1"/>
  <c r="AV145" i="1"/>
  <c r="AW145" i="1" s="1"/>
  <c r="AU145" i="1"/>
  <c r="AS145" i="1"/>
  <c r="AL145" i="1"/>
  <c r="I145" i="1" s="1"/>
  <c r="H145" i="1" s="1"/>
  <c r="AG145" i="1"/>
  <c r="J145" i="1" s="1"/>
  <c r="AA145" i="1"/>
  <c r="Y145" i="1"/>
  <c r="X145" i="1"/>
  <c r="W145" i="1" s="1"/>
  <c r="P145" i="1"/>
  <c r="AY144" i="1"/>
  <c r="AX144" i="1"/>
  <c r="AV144" i="1"/>
  <c r="AU144" i="1"/>
  <c r="AS144" i="1" s="1"/>
  <c r="AL144" i="1"/>
  <c r="I144" i="1" s="1"/>
  <c r="H144" i="1" s="1"/>
  <c r="AA144" i="1" s="1"/>
  <c r="AG144" i="1"/>
  <c r="J144" i="1" s="1"/>
  <c r="Y144" i="1"/>
  <c r="X144" i="1"/>
  <c r="P144" i="1"/>
  <c r="N144" i="1"/>
  <c r="AY143" i="1"/>
  <c r="AX143" i="1"/>
  <c r="AV143" i="1"/>
  <c r="AU143" i="1"/>
  <c r="AS143" i="1" s="1"/>
  <c r="N143" i="1" s="1"/>
  <c r="AL143" i="1"/>
  <c r="I143" i="1" s="1"/>
  <c r="H143" i="1" s="1"/>
  <c r="AG143" i="1"/>
  <c r="Y143" i="1"/>
  <c r="X143" i="1"/>
  <c r="W143" i="1"/>
  <c r="P143" i="1"/>
  <c r="J143" i="1"/>
  <c r="AY142" i="1"/>
  <c r="AX142" i="1"/>
  <c r="AV142" i="1"/>
  <c r="AU142" i="1"/>
  <c r="AS142" i="1" s="1"/>
  <c r="AL142" i="1"/>
  <c r="I142" i="1" s="1"/>
  <c r="H142" i="1" s="1"/>
  <c r="AG142" i="1"/>
  <c r="J142" i="1" s="1"/>
  <c r="Y142" i="1"/>
  <c r="W142" i="1" s="1"/>
  <c r="X142" i="1"/>
  <c r="P142" i="1"/>
  <c r="AY141" i="1"/>
  <c r="AX141" i="1"/>
  <c r="AV141" i="1"/>
  <c r="AW141" i="1" s="1"/>
  <c r="AU141" i="1"/>
  <c r="AS141" i="1" s="1"/>
  <c r="AT141" i="1" s="1"/>
  <c r="AL141" i="1"/>
  <c r="I141" i="1" s="1"/>
  <c r="H141" i="1" s="1"/>
  <c r="AG141" i="1"/>
  <c r="J141" i="1" s="1"/>
  <c r="AA141" i="1"/>
  <c r="Y141" i="1"/>
  <c r="X141" i="1"/>
  <c r="W141" i="1" s="1"/>
  <c r="P141" i="1"/>
  <c r="AY140" i="1"/>
  <c r="AX140" i="1"/>
  <c r="AV140" i="1"/>
  <c r="AU140" i="1"/>
  <c r="AS140" i="1" s="1"/>
  <c r="N140" i="1" s="1"/>
  <c r="AL140" i="1"/>
  <c r="I140" i="1" s="1"/>
  <c r="H140" i="1" s="1"/>
  <c r="AG140" i="1"/>
  <c r="J140" i="1" s="1"/>
  <c r="Y140" i="1"/>
  <c r="X140" i="1"/>
  <c r="P140" i="1"/>
  <c r="AY139" i="1"/>
  <c r="AX139" i="1"/>
  <c r="AV139" i="1"/>
  <c r="S139" i="1" s="1"/>
  <c r="AU139" i="1"/>
  <c r="AS139" i="1" s="1"/>
  <c r="AL139" i="1"/>
  <c r="I139" i="1" s="1"/>
  <c r="H139" i="1" s="1"/>
  <c r="AG139" i="1"/>
  <c r="AF139" i="1"/>
  <c r="AE139" i="1"/>
  <c r="Y139" i="1"/>
  <c r="X139" i="1"/>
  <c r="W139" i="1"/>
  <c r="P139" i="1"/>
  <c r="N139" i="1"/>
  <c r="J139" i="1"/>
  <c r="AY138" i="1"/>
  <c r="AX138" i="1"/>
  <c r="AW138" i="1"/>
  <c r="AV138" i="1"/>
  <c r="AU138" i="1"/>
  <c r="AS138" i="1" s="1"/>
  <c r="AL138" i="1"/>
  <c r="I138" i="1" s="1"/>
  <c r="H138" i="1" s="1"/>
  <c r="AG138" i="1"/>
  <c r="Y138" i="1"/>
  <c r="X138" i="1"/>
  <c r="W138" i="1"/>
  <c r="P138" i="1"/>
  <c r="J138" i="1"/>
  <c r="AY137" i="1"/>
  <c r="AX137" i="1"/>
  <c r="AV137" i="1"/>
  <c r="AW137" i="1" s="1"/>
  <c r="AU137" i="1"/>
  <c r="AS137" i="1"/>
  <c r="AT137" i="1" s="1"/>
  <c r="AL137" i="1"/>
  <c r="I137" i="1" s="1"/>
  <c r="H137" i="1" s="1"/>
  <c r="AG137" i="1"/>
  <c r="Y137" i="1"/>
  <c r="X137" i="1"/>
  <c r="P137" i="1"/>
  <c r="J137" i="1"/>
  <c r="AY136" i="1"/>
  <c r="AX136" i="1"/>
  <c r="AV136" i="1"/>
  <c r="AU136" i="1"/>
  <c r="AS136" i="1"/>
  <c r="AL136" i="1"/>
  <c r="I136" i="1" s="1"/>
  <c r="H136" i="1" s="1"/>
  <c r="AG136" i="1"/>
  <c r="J136" i="1" s="1"/>
  <c r="Y136" i="1"/>
  <c r="X136" i="1"/>
  <c r="W136" i="1" s="1"/>
  <c r="P136" i="1"/>
  <c r="AY135" i="1"/>
  <c r="AX135" i="1"/>
  <c r="AV135" i="1"/>
  <c r="AU135" i="1"/>
  <c r="AS135" i="1" s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AU134" i="1"/>
  <c r="AS134" i="1" s="1"/>
  <c r="AL134" i="1"/>
  <c r="I134" i="1" s="1"/>
  <c r="H134" i="1" s="1"/>
  <c r="AG134" i="1"/>
  <c r="J134" i="1" s="1"/>
  <c r="Y134" i="1"/>
  <c r="X134" i="1"/>
  <c r="W134" i="1"/>
  <c r="P134" i="1"/>
  <c r="AY133" i="1"/>
  <c r="S133" i="1" s="1"/>
  <c r="AX133" i="1"/>
  <c r="AV133" i="1"/>
  <c r="AW133" i="1" s="1"/>
  <c r="AU133" i="1"/>
  <c r="AT133" i="1"/>
  <c r="AS133" i="1"/>
  <c r="AL133" i="1"/>
  <c r="I133" i="1" s="1"/>
  <c r="H133" i="1" s="1"/>
  <c r="AG133" i="1"/>
  <c r="J133" i="1" s="1"/>
  <c r="Y133" i="1"/>
  <c r="X133" i="1"/>
  <c r="P133" i="1"/>
  <c r="K133" i="1"/>
  <c r="AY132" i="1"/>
  <c r="AX132" i="1"/>
  <c r="AV132" i="1"/>
  <c r="AU132" i="1"/>
  <c r="AS132" i="1" s="1"/>
  <c r="AL132" i="1"/>
  <c r="I132" i="1" s="1"/>
  <c r="AG132" i="1"/>
  <c r="Y132" i="1"/>
  <c r="X132" i="1"/>
  <c r="W132" i="1" s="1"/>
  <c r="P132" i="1"/>
  <c r="J132" i="1"/>
  <c r="H132" i="1"/>
  <c r="AY131" i="1"/>
  <c r="AX131" i="1"/>
  <c r="AW131" i="1"/>
  <c r="AV131" i="1"/>
  <c r="AU131" i="1"/>
  <c r="AS131" i="1" s="1"/>
  <c r="AT131" i="1"/>
  <c r="AL131" i="1"/>
  <c r="I131" i="1" s="1"/>
  <c r="H131" i="1" s="1"/>
  <c r="AG131" i="1"/>
  <c r="Y131" i="1"/>
  <c r="X131" i="1"/>
  <c r="W131" i="1"/>
  <c r="P131" i="1"/>
  <c r="N131" i="1"/>
  <c r="J131" i="1"/>
  <c r="AY130" i="1"/>
  <c r="AX130" i="1"/>
  <c r="AV130" i="1"/>
  <c r="AU130" i="1"/>
  <c r="AS130" i="1" s="1"/>
  <c r="AL130" i="1"/>
  <c r="I130" i="1" s="1"/>
  <c r="H130" i="1" s="1"/>
  <c r="AG130" i="1"/>
  <c r="J130" i="1" s="1"/>
  <c r="Y130" i="1"/>
  <c r="X130" i="1"/>
  <c r="W130" i="1"/>
  <c r="P130" i="1"/>
  <c r="AY129" i="1"/>
  <c r="AX129" i="1"/>
  <c r="AV129" i="1"/>
  <c r="AW129" i="1" s="1"/>
  <c r="AU129" i="1"/>
  <c r="AS129" i="1"/>
  <c r="AL129" i="1"/>
  <c r="AG129" i="1"/>
  <c r="J129" i="1" s="1"/>
  <c r="Y129" i="1"/>
  <c r="X129" i="1"/>
  <c r="W129" i="1" s="1"/>
  <c r="P129" i="1"/>
  <c r="I129" i="1"/>
  <c r="H129" i="1"/>
  <c r="AY128" i="1"/>
  <c r="AX128" i="1"/>
  <c r="AV128" i="1"/>
  <c r="S128" i="1" s="1"/>
  <c r="AU128" i="1"/>
  <c r="AS128" i="1"/>
  <c r="AF128" i="1" s="1"/>
  <c r="AL128" i="1"/>
  <c r="I128" i="1" s="1"/>
  <c r="H128" i="1" s="1"/>
  <c r="AA128" i="1" s="1"/>
  <c r="AG128" i="1"/>
  <c r="Y128" i="1"/>
  <c r="X128" i="1"/>
  <c r="W128" i="1" s="1"/>
  <c r="P128" i="1"/>
  <c r="J128" i="1"/>
  <c r="AY127" i="1"/>
  <c r="AX127" i="1"/>
  <c r="AV127" i="1"/>
  <c r="AU127" i="1"/>
  <c r="AS127" i="1"/>
  <c r="AL127" i="1"/>
  <c r="I127" i="1" s="1"/>
  <c r="H127" i="1" s="1"/>
  <c r="AG127" i="1"/>
  <c r="J127" i="1" s="1"/>
  <c r="Y127" i="1"/>
  <c r="X127" i="1"/>
  <c r="W127" i="1" s="1"/>
  <c r="P127" i="1"/>
  <c r="AY126" i="1"/>
  <c r="AX126" i="1"/>
  <c r="AV126" i="1"/>
  <c r="S126" i="1" s="1"/>
  <c r="AU126" i="1"/>
  <c r="AS126" i="1" s="1"/>
  <c r="K126" i="1" s="1"/>
  <c r="AT126" i="1"/>
  <c r="AL126" i="1"/>
  <c r="I126" i="1" s="1"/>
  <c r="H126" i="1" s="1"/>
  <c r="AG126" i="1"/>
  <c r="AF126" i="1"/>
  <c r="AE126" i="1"/>
  <c r="Y126" i="1"/>
  <c r="X126" i="1"/>
  <c r="P126" i="1"/>
  <c r="N126" i="1"/>
  <c r="J126" i="1"/>
  <c r="AY125" i="1"/>
  <c r="AX125" i="1"/>
  <c r="AV125" i="1"/>
  <c r="S125" i="1" s="1"/>
  <c r="AU125" i="1"/>
  <c r="AS125" i="1"/>
  <c r="N125" i="1" s="1"/>
  <c r="AL125" i="1"/>
  <c r="AG125" i="1"/>
  <c r="J125" i="1" s="1"/>
  <c r="Y125" i="1"/>
  <c r="X125" i="1"/>
  <c r="W125" i="1" s="1"/>
  <c r="P125" i="1"/>
  <c r="I125" i="1"/>
  <c r="H125" i="1" s="1"/>
  <c r="AA125" i="1" s="1"/>
  <c r="AY124" i="1"/>
  <c r="AX124" i="1"/>
  <c r="AV124" i="1"/>
  <c r="S124" i="1" s="1"/>
  <c r="AU124" i="1"/>
  <c r="AS124" i="1" s="1"/>
  <c r="K124" i="1" s="1"/>
  <c r="AL124" i="1"/>
  <c r="I124" i="1" s="1"/>
  <c r="H124" i="1" s="1"/>
  <c r="AA124" i="1" s="1"/>
  <c r="AG124" i="1"/>
  <c r="Y124" i="1"/>
  <c r="X124" i="1"/>
  <c r="P124" i="1"/>
  <c r="J124" i="1"/>
  <c r="AY123" i="1"/>
  <c r="AX123" i="1"/>
  <c r="AV123" i="1"/>
  <c r="AU123" i="1"/>
  <c r="AS123" i="1" s="1"/>
  <c r="AT123" i="1"/>
  <c r="AL123" i="1"/>
  <c r="I123" i="1" s="1"/>
  <c r="H123" i="1" s="1"/>
  <c r="AG123" i="1"/>
  <c r="Y123" i="1"/>
  <c r="X123" i="1"/>
  <c r="W123" i="1" s="1"/>
  <c r="S123" i="1"/>
  <c r="P123" i="1"/>
  <c r="J123" i="1"/>
  <c r="AY122" i="1"/>
  <c r="AX122" i="1"/>
  <c r="AV122" i="1"/>
  <c r="AU122" i="1"/>
  <c r="AS122" i="1" s="1"/>
  <c r="AL122" i="1"/>
  <c r="I122" i="1" s="1"/>
  <c r="H122" i="1" s="1"/>
  <c r="AG122" i="1"/>
  <c r="J122" i="1" s="1"/>
  <c r="Y122" i="1"/>
  <c r="W122" i="1" s="1"/>
  <c r="X122" i="1"/>
  <c r="S122" i="1"/>
  <c r="P122" i="1"/>
  <c r="AY121" i="1"/>
  <c r="AX121" i="1"/>
  <c r="AV121" i="1"/>
  <c r="AW121" i="1" s="1"/>
  <c r="AU121" i="1"/>
  <c r="AS121" i="1"/>
  <c r="AE121" i="1" s="1"/>
  <c r="AL121" i="1"/>
  <c r="I121" i="1" s="1"/>
  <c r="H121" i="1" s="1"/>
  <c r="AG121" i="1"/>
  <c r="J121" i="1" s="1"/>
  <c r="Y121" i="1"/>
  <c r="X121" i="1"/>
  <c r="W121" i="1" s="1"/>
  <c r="P121" i="1"/>
  <c r="AY120" i="1"/>
  <c r="AX120" i="1"/>
  <c r="AV120" i="1"/>
  <c r="AU120" i="1"/>
  <c r="AS120" i="1" s="1"/>
  <c r="AF120" i="1" s="1"/>
  <c r="AL120" i="1"/>
  <c r="I120" i="1" s="1"/>
  <c r="H120" i="1" s="1"/>
  <c r="AA120" i="1" s="1"/>
  <c r="AG120" i="1"/>
  <c r="J120" i="1" s="1"/>
  <c r="AE120" i="1"/>
  <c r="Y120" i="1"/>
  <c r="X120" i="1"/>
  <c r="P120" i="1"/>
  <c r="AY119" i="1"/>
  <c r="S119" i="1" s="1"/>
  <c r="AX119" i="1"/>
  <c r="AW119" i="1"/>
  <c r="AV119" i="1"/>
  <c r="AU119" i="1"/>
  <c r="AS119" i="1"/>
  <c r="AL119" i="1"/>
  <c r="I119" i="1" s="1"/>
  <c r="H119" i="1" s="1"/>
  <c r="AG119" i="1"/>
  <c r="J119" i="1" s="1"/>
  <c r="Y119" i="1"/>
  <c r="X119" i="1"/>
  <c r="P119" i="1"/>
  <c r="AY118" i="1"/>
  <c r="S118" i="1" s="1"/>
  <c r="AX118" i="1"/>
  <c r="AV118" i="1"/>
  <c r="AU118" i="1"/>
  <c r="AS118" i="1" s="1"/>
  <c r="K118" i="1" s="1"/>
  <c r="AL118" i="1"/>
  <c r="I118" i="1" s="1"/>
  <c r="H118" i="1" s="1"/>
  <c r="AA118" i="1" s="1"/>
  <c r="AG118" i="1"/>
  <c r="Y118" i="1"/>
  <c r="X118" i="1"/>
  <c r="P118" i="1"/>
  <c r="J118" i="1"/>
  <c r="AY117" i="1"/>
  <c r="AX117" i="1"/>
  <c r="AV117" i="1"/>
  <c r="AU117" i="1"/>
  <c r="AS117" i="1"/>
  <c r="AE117" i="1" s="1"/>
  <c r="AL117" i="1"/>
  <c r="AG117" i="1"/>
  <c r="J117" i="1" s="1"/>
  <c r="Y117" i="1"/>
  <c r="X117" i="1"/>
  <c r="W117" i="1" s="1"/>
  <c r="P117" i="1"/>
  <c r="I117" i="1"/>
  <c r="H117" i="1" s="1"/>
  <c r="AA117" i="1" s="1"/>
  <c r="AY116" i="1"/>
  <c r="AX116" i="1"/>
  <c r="AW116" i="1"/>
  <c r="AV116" i="1"/>
  <c r="AU116" i="1"/>
  <c r="AS116" i="1" s="1"/>
  <c r="AL116" i="1"/>
  <c r="I116" i="1" s="1"/>
  <c r="H116" i="1" s="1"/>
  <c r="AG116" i="1"/>
  <c r="J116" i="1" s="1"/>
  <c r="Y116" i="1"/>
  <c r="X116" i="1"/>
  <c r="P116" i="1"/>
  <c r="AY115" i="1"/>
  <c r="AX115" i="1"/>
  <c r="AV115" i="1"/>
  <c r="AW115" i="1" s="1"/>
  <c r="AU115" i="1"/>
  <c r="AS115" i="1" s="1"/>
  <c r="K115" i="1" s="1"/>
  <c r="AL115" i="1"/>
  <c r="I115" i="1" s="1"/>
  <c r="H115" i="1" s="1"/>
  <c r="AG115" i="1"/>
  <c r="Y115" i="1"/>
  <c r="X115" i="1"/>
  <c r="S115" i="1"/>
  <c r="P115" i="1"/>
  <c r="J115" i="1"/>
  <c r="AY114" i="1"/>
  <c r="AX114" i="1"/>
  <c r="AV114" i="1"/>
  <c r="AU114" i="1"/>
  <c r="AS114" i="1"/>
  <c r="AL114" i="1"/>
  <c r="I114" i="1" s="1"/>
  <c r="H114" i="1" s="1"/>
  <c r="AG114" i="1"/>
  <c r="J114" i="1" s="1"/>
  <c r="Y114" i="1"/>
  <c r="X114" i="1"/>
  <c r="P114" i="1"/>
  <c r="AY113" i="1"/>
  <c r="S113" i="1" s="1"/>
  <c r="AX113" i="1"/>
  <c r="AW113" i="1" s="1"/>
  <c r="AV113" i="1"/>
  <c r="AU113" i="1"/>
  <c r="AS113" i="1" s="1"/>
  <c r="AF113" i="1" s="1"/>
  <c r="AL113" i="1"/>
  <c r="I113" i="1" s="1"/>
  <c r="H113" i="1" s="1"/>
  <c r="AG113" i="1"/>
  <c r="J113" i="1" s="1"/>
  <c r="Y113" i="1"/>
  <c r="X113" i="1"/>
  <c r="W113" i="1" s="1"/>
  <c r="P113" i="1"/>
  <c r="AY112" i="1"/>
  <c r="AX112" i="1"/>
  <c r="AV112" i="1"/>
  <c r="AU112" i="1"/>
  <c r="AS112" i="1" s="1"/>
  <c r="AF112" i="1" s="1"/>
  <c r="AL112" i="1"/>
  <c r="AG112" i="1"/>
  <c r="J112" i="1" s="1"/>
  <c r="AE112" i="1"/>
  <c r="Y112" i="1"/>
  <c r="X112" i="1"/>
  <c r="W112" i="1"/>
  <c r="P112" i="1"/>
  <c r="I112" i="1"/>
  <c r="H112" i="1" s="1"/>
  <c r="AY111" i="1"/>
  <c r="AX111" i="1"/>
  <c r="AV111" i="1"/>
  <c r="AW111" i="1" s="1"/>
  <c r="AU111" i="1"/>
  <c r="AS111" i="1"/>
  <c r="AL111" i="1"/>
  <c r="I111" i="1" s="1"/>
  <c r="H111" i="1" s="1"/>
  <c r="AG111" i="1"/>
  <c r="Y111" i="1"/>
  <c r="X111" i="1"/>
  <c r="W111" i="1"/>
  <c r="P111" i="1"/>
  <c r="J111" i="1"/>
  <c r="AY110" i="1"/>
  <c r="AX110" i="1"/>
  <c r="AV110" i="1"/>
  <c r="AW110" i="1" s="1"/>
  <c r="AU110" i="1"/>
  <c r="AS110" i="1" s="1"/>
  <c r="AL110" i="1"/>
  <c r="I110" i="1" s="1"/>
  <c r="H110" i="1" s="1"/>
  <c r="AG110" i="1"/>
  <c r="J110" i="1" s="1"/>
  <c r="AA110" i="1"/>
  <c r="Y110" i="1"/>
  <c r="X110" i="1"/>
  <c r="P110" i="1"/>
  <c r="AY109" i="1"/>
  <c r="AX109" i="1"/>
  <c r="AV109" i="1"/>
  <c r="AU109" i="1"/>
  <c r="AS109" i="1" s="1"/>
  <c r="AF109" i="1" s="1"/>
  <c r="AL109" i="1"/>
  <c r="I109" i="1" s="1"/>
  <c r="AG109" i="1"/>
  <c r="J109" i="1" s="1"/>
  <c r="AE109" i="1"/>
  <c r="Y109" i="1"/>
  <c r="X109" i="1"/>
  <c r="W109" i="1"/>
  <c r="S109" i="1"/>
  <c r="P109" i="1"/>
  <c r="H109" i="1"/>
  <c r="AY108" i="1"/>
  <c r="AX108" i="1"/>
  <c r="AV108" i="1"/>
  <c r="AU108" i="1"/>
  <c r="AS108" i="1" s="1"/>
  <c r="AF108" i="1" s="1"/>
  <c r="AL108" i="1"/>
  <c r="I108" i="1" s="1"/>
  <c r="H108" i="1" s="1"/>
  <c r="AG108" i="1"/>
  <c r="J108" i="1" s="1"/>
  <c r="AE108" i="1"/>
  <c r="Y108" i="1"/>
  <c r="X108" i="1"/>
  <c r="W108" i="1" s="1"/>
  <c r="P108" i="1"/>
  <c r="AY107" i="1"/>
  <c r="S107" i="1" s="1"/>
  <c r="AX107" i="1"/>
  <c r="AW107" i="1" s="1"/>
  <c r="AV107" i="1"/>
  <c r="AU107" i="1"/>
  <c r="AS107" i="1"/>
  <c r="AL107" i="1"/>
  <c r="I107" i="1" s="1"/>
  <c r="AG107" i="1"/>
  <c r="Y107" i="1"/>
  <c r="X107" i="1"/>
  <c r="W107" i="1" s="1"/>
  <c r="P107" i="1"/>
  <c r="J107" i="1"/>
  <c r="H107" i="1"/>
  <c r="AY106" i="1"/>
  <c r="AX106" i="1"/>
  <c r="AV106" i="1"/>
  <c r="AU106" i="1"/>
  <c r="AS106" i="1"/>
  <c r="AL106" i="1"/>
  <c r="I106" i="1" s="1"/>
  <c r="H106" i="1" s="1"/>
  <c r="AA106" i="1" s="1"/>
  <c r="AG106" i="1"/>
  <c r="J106" i="1" s="1"/>
  <c r="Y106" i="1"/>
  <c r="X106" i="1"/>
  <c r="P106" i="1"/>
  <c r="AY105" i="1"/>
  <c r="S105" i="1" s="1"/>
  <c r="AX105" i="1"/>
  <c r="AV105" i="1"/>
  <c r="AU105" i="1"/>
  <c r="AS105" i="1" s="1"/>
  <c r="AT105" i="1" s="1"/>
  <c r="AL105" i="1"/>
  <c r="I105" i="1" s="1"/>
  <c r="AG105" i="1"/>
  <c r="J105" i="1" s="1"/>
  <c r="Y105" i="1"/>
  <c r="W105" i="1" s="1"/>
  <c r="X105" i="1"/>
  <c r="T105" i="1"/>
  <c r="U105" i="1" s="1"/>
  <c r="V105" i="1" s="1"/>
  <c r="Z105" i="1" s="1"/>
  <c r="P105" i="1"/>
  <c r="H105" i="1"/>
  <c r="AY104" i="1"/>
  <c r="AX104" i="1"/>
  <c r="AW104" i="1"/>
  <c r="AV104" i="1"/>
  <c r="AU104" i="1"/>
  <c r="AS104" i="1" s="1"/>
  <c r="AF104" i="1" s="1"/>
  <c r="AL104" i="1"/>
  <c r="I104" i="1" s="1"/>
  <c r="H104" i="1" s="1"/>
  <c r="AG104" i="1"/>
  <c r="AE104" i="1"/>
  <c r="Y104" i="1"/>
  <c r="X104" i="1"/>
  <c r="W104" i="1" s="1"/>
  <c r="P104" i="1"/>
  <c r="J104" i="1"/>
  <c r="AY103" i="1"/>
  <c r="AX103" i="1"/>
  <c r="AV103" i="1"/>
  <c r="AU103" i="1"/>
  <c r="AS103" i="1"/>
  <c r="AF103" i="1" s="1"/>
  <c r="AL103" i="1"/>
  <c r="I103" i="1" s="1"/>
  <c r="H103" i="1" s="1"/>
  <c r="AG103" i="1"/>
  <c r="Y103" i="1"/>
  <c r="X103" i="1"/>
  <c r="W103" i="1"/>
  <c r="P103" i="1"/>
  <c r="J103" i="1"/>
  <c r="AY102" i="1"/>
  <c r="AX102" i="1"/>
  <c r="AV102" i="1"/>
  <c r="AW102" i="1" s="1"/>
  <c r="AU102" i="1"/>
  <c r="AS102" i="1"/>
  <c r="K102" i="1" s="1"/>
  <c r="AL102" i="1"/>
  <c r="AG102" i="1"/>
  <c r="J102" i="1" s="1"/>
  <c r="Y102" i="1"/>
  <c r="X102" i="1"/>
  <c r="P102" i="1"/>
  <c r="I102" i="1"/>
  <c r="H102" i="1" s="1"/>
  <c r="AA102" i="1" s="1"/>
  <c r="AY101" i="1"/>
  <c r="AX101" i="1"/>
  <c r="AV101" i="1"/>
  <c r="AU101" i="1"/>
  <c r="AS101" i="1"/>
  <c r="N101" i="1" s="1"/>
  <c r="AL101" i="1"/>
  <c r="I101" i="1" s="1"/>
  <c r="H101" i="1" s="1"/>
  <c r="AG101" i="1"/>
  <c r="J101" i="1" s="1"/>
  <c r="Y101" i="1"/>
  <c r="X101" i="1"/>
  <c r="W101" i="1" s="1"/>
  <c r="S101" i="1"/>
  <c r="P101" i="1"/>
  <c r="AY100" i="1"/>
  <c r="AX100" i="1"/>
  <c r="AV100" i="1"/>
  <c r="S100" i="1" s="1"/>
  <c r="AU100" i="1"/>
  <c r="AS100" i="1" s="1"/>
  <c r="AL100" i="1"/>
  <c r="I100" i="1" s="1"/>
  <c r="H100" i="1" s="1"/>
  <c r="AA100" i="1" s="1"/>
  <c r="AG100" i="1"/>
  <c r="Y100" i="1"/>
  <c r="X100" i="1"/>
  <c r="W100" i="1" s="1"/>
  <c r="P100" i="1"/>
  <c r="J100" i="1"/>
  <c r="AY99" i="1"/>
  <c r="AX99" i="1"/>
  <c r="AV99" i="1"/>
  <c r="AU99" i="1"/>
  <c r="AS99" i="1" s="1"/>
  <c r="AL99" i="1"/>
  <c r="AG99" i="1"/>
  <c r="J99" i="1" s="1"/>
  <c r="Y99" i="1"/>
  <c r="X99" i="1"/>
  <c r="W99" i="1"/>
  <c r="P99" i="1"/>
  <c r="N99" i="1"/>
  <c r="I99" i="1"/>
  <c r="H99" i="1" s="1"/>
  <c r="AY98" i="1"/>
  <c r="AX98" i="1"/>
  <c r="AV98" i="1"/>
  <c r="AU98" i="1"/>
  <c r="AS98" i="1" s="1"/>
  <c r="AF98" i="1" s="1"/>
  <c r="AL98" i="1"/>
  <c r="I98" i="1" s="1"/>
  <c r="H98" i="1" s="1"/>
  <c r="AG98" i="1"/>
  <c r="J98" i="1" s="1"/>
  <c r="Y98" i="1"/>
  <c r="X98" i="1"/>
  <c r="W98" i="1"/>
  <c r="P98" i="1"/>
  <c r="AY97" i="1"/>
  <c r="AX97" i="1"/>
  <c r="AV97" i="1"/>
  <c r="AW97" i="1" s="1"/>
  <c r="AU97" i="1"/>
  <c r="AS97" i="1"/>
  <c r="AL97" i="1"/>
  <c r="I97" i="1" s="1"/>
  <c r="H97" i="1" s="1"/>
  <c r="AG97" i="1"/>
  <c r="J97" i="1" s="1"/>
  <c r="Y97" i="1"/>
  <c r="X97" i="1"/>
  <c r="P97" i="1"/>
  <c r="K97" i="1"/>
  <c r="AY96" i="1"/>
  <c r="AX96" i="1"/>
  <c r="AV96" i="1"/>
  <c r="AU96" i="1"/>
  <c r="AS96" i="1"/>
  <c r="AL96" i="1"/>
  <c r="I96" i="1" s="1"/>
  <c r="H96" i="1" s="1"/>
  <c r="AG96" i="1"/>
  <c r="Y96" i="1"/>
  <c r="X96" i="1"/>
  <c r="W96" i="1" s="1"/>
  <c r="P96" i="1"/>
  <c r="J96" i="1"/>
  <c r="AY95" i="1"/>
  <c r="AX95" i="1"/>
  <c r="AW95" i="1"/>
  <c r="AV95" i="1"/>
  <c r="S95" i="1" s="1"/>
  <c r="AU95" i="1"/>
  <c r="AS95" i="1" s="1"/>
  <c r="AL95" i="1"/>
  <c r="I95" i="1" s="1"/>
  <c r="H95" i="1" s="1"/>
  <c r="AG95" i="1"/>
  <c r="J95" i="1" s="1"/>
  <c r="AF95" i="1"/>
  <c r="Y95" i="1"/>
  <c r="X95" i="1"/>
  <c r="W95" i="1"/>
  <c r="P95" i="1"/>
  <c r="AY94" i="1"/>
  <c r="AX94" i="1"/>
  <c r="AV94" i="1"/>
  <c r="AU94" i="1"/>
  <c r="AS94" i="1" s="1"/>
  <c r="AT94" i="1"/>
  <c r="AL94" i="1"/>
  <c r="I94" i="1" s="1"/>
  <c r="H94" i="1" s="1"/>
  <c r="AG94" i="1"/>
  <c r="J94" i="1" s="1"/>
  <c r="AF94" i="1"/>
  <c r="AE94" i="1"/>
  <c r="Y94" i="1"/>
  <c r="X94" i="1"/>
  <c r="W94" i="1" s="1"/>
  <c r="P94" i="1"/>
  <c r="AY93" i="1"/>
  <c r="AX93" i="1"/>
  <c r="AV93" i="1"/>
  <c r="AW93" i="1" s="1"/>
  <c r="AU93" i="1"/>
  <c r="AS93" i="1" s="1"/>
  <c r="AT93" i="1"/>
  <c r="AL93" i="1"/>
  <c r="I93" i="1" s="1"/>
  <c r="H93" i="1" s="1"/>
  <c r="AG93" i="1"/>
  <c r="J93" i="1" s="1"/>
  <c r="Y93" i="1"/>
  <c r="X93" i="1"/>
  <c r="W93" i="1" s="1"/>
  <c r="P93" i="1"/>
  <c r="AY92" i="1"/>
  <c r="AX92" i="1"/>
  <c r="AV92" i="1"/>
  <c r="AU92" i="1"/>
  <c r="AS92" i="1" s="1"/>
  <c r="AL92" i="1"/>
  <c r="I92" i="1" s="1"/>
  <c r="H92" i="1" s="1"/>
  <c r="AG92" i="1"/>
  <c r="J92" i="1" s="1"/>
  <c r="AA92" i="1"/>
  <c r="Y92" i="1"/>
  <c r="X92" i="1"/>
  <c r="W92" i="1" s="1"/>
  <c r="P92" i="1"/>
  <c r="AY91" i="1"/>
  <c r="AX91" i="1"/>
  <c r="AV91" i="1"/>
  <c r="S91" i="1" s="1"/>
  <c r="AU91" i="1"/>
  <c r="AS91" i="1" s="1"/>
  <c r="N91" i="1" s="1"/>
  <c r="AL91" i="1"/>
  <c r="I91" i="1" s="1"/>
  <c r="H91" i="1" s="1"/>
  <c r="AG91" i="1"/>
  <c r="J91" i="1" s="1"/>
  <c r="AE91" i="1"/>
  <c r="Y91" i="1"/>
  <c r="X91" i="1"/>
  <c r="W91" i="1" s="1"/>
  <c r="P91" i="1"/>
  <c r="AY90" i="1"/>
  <c r="AX90" i="1"/>
  <c r="AV90" i="1"/>
  <c r="AU90" i="1"/>
  <c r="AT90" i="1"/>
  <c r="AS90" i="1"/>
  <c r="AE90" i="1" s="1"/>
  <c r="AL90" i="1"/>
  <c r="AG90" i="1"/>
  <c r="J90" i="1" s="1"/>
  <c r="AF90" i="1"/>
  <c r="Y90" i="1"/>
  <c r="X90" i="1"/>
  <c r="W90" i="1" s="1"/>
  <c r="P90" i="1"/>
  <c r="N90" i="1"/>
  <c r="K90" i="1"/>
  <c r="I90" i="1"/>
  <c r="H90" i="1" s="1"/>
  <c r="AY89" i="1"/>
  <c r="AX89" i="1"/>
  <c r="AV89" i="1"/>
  <c r="AW89" i="1" s="1"/>
  <c r="AU89" i="1"/>
  <c r="AS89" i="1"/>
  <c r="AL89" i="1"/>
  <c r="AG89" i="1"/>
  <c r="J89" i="1" s="1"/>
  <c r="Y89" i="1"/>
  <c r="X89" i="1"/>
  <c r="P89" i="1"/>
  <c r="I89" i="1"/>
  <c r="H89" i="1" s="1"/>
  <c r="AY88" i="1"/>
  <c r="AX88" i="1"/>
  <c r="AV88" i="1"/>
  <c r="AU88" i="1"/>
  <c r="AS88" i="1" s="1"/>
  <c r="AL88" i="1"/>
  <c r="I88" i="1" s="1"/>
  <c r="H88" i="1" s="1"/>
  <c r="AG88" i="1"/>
  <c r="Y88" i="1"/>
  <c r="X88" i="1"/>
  <c r="P88" i="1"/>
  <c r="K88" i="1"/>
  <c r="J88" i="1"/>
  <c r="AY87" i="1"/>
  <c r="AX87" i="1"/>
  <c r="AV87" i="1"/>
  <c r="AU87" i="1"/>
  <c r="AS87" i="1" s="1"/>
  <c r="AE87" i="1" s="1"/>
  <c r="AL87" i="1"/>
  <c r="I87" i="1" s="1"/>
  <c r="AG87" i="1"/>
  <c r="Y87" i="1"/>
  <c r="X87" i="1"/>
  <c r="W87" i="1"/>
  <c r="P87" i="1"/>
  <c r="J87" i="1"/>
  <c r="H87" i="1"/>
  <c r="AY86" i="1"/>
  <c r="AX86" i="1"/>
  <c r="AW86" i="1" s="1"/>
  <c r="AV86" i="1"/>
  <c r="AU86" i="1"/>
  <c r="AS86" i="1"/>
  <c r="AT86" i="1" s="1"/>
  <c r="AL86" i="1"/>
  <c r="I86" i="1" s="1"/>
  <c r="H86" i="1" s="1"/>
  <c r="AG86" i="1"/>
  <c r="J86" i="1" s="1"/>
  <c r="AF86" i="1"/>
  <c r="AE86" i="1"/>
  <c r="Y86" i="1"/>
  <c r="X86" i="1"/>
  <c r="W86" i="1"/>
  <c r="P86" i="1"/>
  <c r="N86" i="1"/>
  <c r="K86" i="1"/>
  <c r="AY85" i="1"/>
  <c r="S85" i="1" s="1"/>
  <c r="AX85" i="1"/>
  <c r="AV85" i="1"/>
  <c r="AU85" i="1"/>
  <c r="AS85" i="1"/>
  <c r="AT85" i="1" s="1"/>
  <c r="AL85" i="1"/>
  <c r="I85" i="1" s="1"/>
  <c r="H85" i="1" s="1"/>
  <c r="AG85" i="1"/>
  <c r="J85" i="1" s="1"/>
  <c r="Y85" i="1"/>
  <c r="X85" i="1"/>
  <c r="P85" i="1"/>
  <c r="AY84" i="1"/>
  <c r="AX84" i="1"/>
  <c r="AV84" i="1"/>
  <c r="AW84" i="1" s="1"/>
  <c r="AU84" i="1"/>
  <c r="AS84" i="1" s="1"/>
  <c r="AL84" i="1"/>
  <c r="I84" i="1" s="1"/>
  <c r="H84" i="1" s="1"/>
  <c r="AA84" i="1" s="1"/>
  <c r="AG84" i="1"/>
  <c r="J84" i="1" s="1"/>
  <c r="Y84" i="1"/>
  <c r="X84" i="1"/>
  <c r="W84" i="1" s="1"/>
  <c r="P84" i="1"/>
  <c r="AY83" i="1"/>
  <c r="AX83" i="1"/>
  <c r="AV83" i="1"/>
  <c r="S83" i="1" s="1"/>
  <c r="T83" i="1" s="1"/>
  <c r="U83" i="1" s="1"/>
  <c r="AU83" i="1"/>
  <c r="AS83" i="1" s="1"/>
  <c r="AE83" i="1" s="1"/>
  <c r="AL83" i="1"/>
  <c r="I83" i="1" s="1"/>
  <c r="AG83" i="1"/>
  <c r="Y83" i="1"/>
  <c r="X83" i="1"/>
  <c r="W83" i="1" s="1"/>
  <c r="P83" i="1"/>
  <c r="J83" i="1"/>
  <c r="H83" i="1"/>
  <c r="AY82" i="1"/>
  <c r="AX82" i="1"/>
  <c r="AV82" i="1"/>
  <c r="S82" i="1" s="1"/>
  <c r="AU82" i="1"/>
  <c r="AS82" i="1"/>
  <c r="AL82" i="1"/>
  <c r="AG82" i="1"/>
  <c r="Y82" i="1"/>
  <c r="X82" i="1"/>
  <c r="W82" i="1" s="1"/>
  <c r="P82" i="1"/>
  <c r="J82" i="1"/>
  <c r="I82" i="1"/>
  <c r="H82" i="1" s="1"/>
  <c r="AY81" i="1"/>
  <c r="S81" i="1" s="1"/>
  <c r="AX81" i="1"/>
  <c r="AV81" i="1"/>
  <c r="AU81" i="1"/>
  <c r="AS81" i="1"/>
  <c r="AL81" i="1"/>
  <c r="AG81" i="1"/>
  <c r="Y81" i="1"/>
  <c r="X81" i="1"/>
  <c r="W81" i="1" s="1"/>
  <c r="P81" i="1"/>
  <c r="J81" i="1"/>
  <c r="I81" i="1"/>
  <c r="H81" i="1" s="1"/>
  <c r="AY80" i="1"/>
  <c r="AX80" i="1"/>
  <c r="AV80" i="1"/>
  <c r="AW80" i="1" s="1"/>
  <c r="AU80" i="1"/>
  <c r="AS80" i="1"/>
  <c r="AL80" i="1"/>
  <c r="I80" i="1" s="1"/>
  <c r="H80" i="1" s="1"/>
  <c r="AG80" i="1"/>
  <c r="J80" i="1" s="1"/>
  <c r="Y80" i="1"/>
  <c r="X80" i="1"/>
  <c r="W80" i="1" s="1"/>
  <c r="P80" i="1"/>
  <c r="AY79" i="1"/>
  <c r="AX79" i="1"/>
  <c r="AW79" i="1"/>
  <c r="AV79" i="1"/>
  <c r="AU79" i="1"/>
  <c r="AS79" i="1" s="1"/>
  <c r="AF79" i="1" s="1"/>
  <c r="AL79" i="1"/>
  <c r="I79" i="1" s="1"/>
  <c r="H79" i="1" s="1"/>
  <c r="AG79" i="1"/>
  <c r="Y79" i="1"/>
  <c r="X79" i="1"/>
  <c r="W79" i="1"/>
  <c r="P79" i="1"/>
  <c r="J79" i="1"/>
  <c r="AY78" i="1"/>
  <c r="AX78" i="1"/>
  <c r="AV78" i="1"/>
  <c r="AU78" i="1"/>
  <c r="AS78" i="1"/>
  <c r="AL78" i="1"/>
  <c r="I78" i="1" s="1"/>
  <c r="H78" i="1" s="1"/>
  <c r="AG78" i="1"/>
  <c r="J78" i="1" s="1"/>
  <c r="Y78" i="1"/>
  <c r="X78" i="1"/>
  <c r="W78" i="1"/>
  <c r="P78" i="1"/>
  <c r="K78" i="1"/>
  <c r="AY77" i="1"/>
  <c r="AX77" i="1"/>
  <c r="AV77" i="1"/>
  <c r="AW77" i="1" s="1"/>
  <c r="AU77" i="1"/>
  <c r="AS77" i="1"/>
  <c r="AT77" i="1" s="1"/>
  <c r="AL77" i="1"/>
  <c r="I77" i="1" s="1"/>
  <c r="H77" i="1" s="1"/>
  <c r="AG77" i="1"/>
  <c r="J77" i="1" s="1"/>
  <c r="Y77" i="1"/>
  <c r="X77" i="1"/>
  <c r="W77" i="1" s="1"/>
  <c r="P77" i="1"/>
  <c r="AY76" i="1"/>
  <c r="AX76" i="1"/>
  <c r="AV76" i="1"/>
  <c r="AW76" i="1" s="1"/>
  <c r="AU76" i="1"/>
  <c r="AS76" i="1" s="1"/>
  <c r="AL76" i="1"/>
  <c r="I76" i="1" s="1"/>
  <c r="H76" i="1" s="1"/>
  <c r="AA76" i="1" s="1"/>
  <c r="AG76" i="1"/>
  <c r="Y76" i="1"/>
  <c r="X76" i="1"/>
  <c r="W76" i="1" s="1"/>
  <c r="P76" i="1"/>
  <c r="J76" i="1"/>
  <c r="AY75" i="1"/>
  <c r="AX75" i="1"/>
  <c r="AV75" i="1"/>
  <c r="AU75" i="1"/>
  <c r="AS75" i="1" s="1"/>
  <c r="N75" i="1" s="1"/>
  <c r="AL75" i="1"/>
  <c r="I75" i="1" s="1"/>
  <c r="AG75" i="1"/>
  <c r="J75" i="1" s="1"/>
  <c r="AE75" i="1"/>
  <c r="Y75" i="1"/>
  <c r="X75" i="1"/>
  <c r="W75" i="1" s="1"/>
  <c r="P75" i="1"/>
  <c r="H75" i="1"/>
  <c r="AY74" i="1"/>
  <c r="AX74" i="1"/>
  <c r="AV74" i="1"/>
  <c r="AU74" i="1"/>
  <c r="AS74" i="1" s="1"/>
  <c r="AL74" i="1"/>
  <c r="AG74" i="1"/>
  <c r="J74" i="1" s="1"/>
  <c r="AF74" i="1"/>
  <c r="AE74" i="1"/>
  <c r="Y74" i="1"/>
  <c r="X74" i="1"/>
  <c r="P74" i="1"/>
  <c r="I74" i="1"/>
  <c r="H74" i="1" s="1"/>
  <c r="AY73" i="1"/>
  <c r="AX73" i="1"/>
  <c r="AV73" i="1"/>
  <c r="AW73" i="1" s="1"/>
  <c r="AU73" i="1"/>
  <c r="AS73" i="1"/>
  <c r="AL73" i="1"/>
  <c r="I73" i="1" s="1"/>
  <c r="H73" i="1" s="1"/>
  <c r="AG73" i="1"/>
  <c r="Y73" i="1"/>
  <c r="X73" i="1"/>
  <c r="W73" i="1" s="1"/>
  <c r="P73" i="1"/>
  <c r="J73" i="1"/>
  <c r="AY72" i="1"/>
  <c r="AX72" i="1"/>
  <c r="AV72" i="1"/>
  <c r="AW72" i="1" s="1"/>
  <c r="AU72" i="1"/>
  <c r="AS72" i="1"/>
  <c r="AL72" i="1"/>
  <c r="I72" i="1" s="1"/>
  <c r="H72" i="1" s="1"/>
  <c r="AG72" i="1"/>
  <c r="J72" i="1" s="1"/>
  <c r="Y72" i="1"/>
  <c r="X72" i="1"/>
  <c r="W72" i="1" s="1"/>
  <c r="P72" i="1"/>
  <c r="AY71" i="1"/>
  <c r="AX71" i="1"/>
  <c r="AW71" i="1"/>
  <c r="AV71" i="1"/>
  <c r="AU71" i="1"/>
  <c r="AS71" i="1" s="1"/>
  <c r="N71" i="1" s="1"/>
  <c r="AL71" i="1"/>
  <c r="I71" i="1" s="1"/>
  <c r="AG71" i="1"/>
  <c r="J71" i="1" s="1"/>
  <c r="AF71" i="1"/>
  <c r="Y71" i="1"/>
  <c r="W71" i="1" s="1"/>
  <c r="X71" i="1"/>
  <c r="P71" i="1"/>
  <c r="H71" i="1"/>
  <c r="AY70" i="1"/>
  <c r="AX70" i="1"/>
  <c r="AV70" i="1"/>
  <c r="AU70" i="1"/>
  <c r="AS70" i="1" s="1"/>
  <c r="AL70" i="1"/>
  <c r="I70" i="1" s="1"/>
  <c r="H70" i="1" s="1"/>
  <c r="AG70" i="1"/>
  <c r="J70" i="1" s="1"/>
  <c r="Y70" i="1"/>
  <c r="X70" i="1"/>
  <c r="W70" i="1"/>
  <c r="P70" i="1"/>
  <c r="AY69" i="1"/>
  <c r="AX69" i="1"/>
  <c r="AV69" i="1"/>
  <c r="AW69" i="1" s="1"/>
  <c r="AU69" i="1"/>
  <c r="AS69" i="1" s="1"/>
  <c r="AT69" i="1"/>
  <c r="AL69" i="1"/>
  <c r="I69" i="1" s="1"/>
  <c r="H69" i="1" s="1"/>
  <c r="AG69" i="1"/>
  <c r="J69" i="1" s="1"/>
  <c r="Y69" i="1"/>
  <c r="X69" i="1"/>
  <c r="P69" i="1"/>
  <c r="AY68" i="1"/>
  <c r="AX68" i="1"/>
  <c r="AV68" i="1"/>
  <c r="AU68" i="1"/>
  <c r="AS68" i="1" s="1"/>
  <c r="AL68" i="1"/>
  <c r="I68" i="1" s="1"/>
  <c r="H68" i="1" s="1"/>
  <c r="AG68" i="1"/>
  <c r="J68" i="1" s="1"/>
  <c r="AA68" i="1"/>
  <c r="Y68" i="1"/>
  <c r="X68" i="1"/>
  <c r="W68" i="1" s="1"/>
  <c r="P68" i="1"/>
  <c r="AY67" i="1"/>
  <c r="AX67" i="1"/>
  <c r="AV67" i="1"/>
  <c r="S67" i="1" s="1"/>
  <c r="T67" i="1" s="1"/>
  <c r="U67" i="1" s="1"/>
  <c r="AU67" i="1"/>
  <c r="AS67" i="1" s="1"/>
  <c r="AE67" i="1" s="1"/>
  <c r="AL67" i="1"/>
  <c r="I67" i="1" s="1"/>
  <c r="AG67" i="1"/>
  <c r="Y67" i="1"/>
  <c r="X67" i="1"/>
  <c r="W67" i="1" s="1"/>
  <c r="P67" i="1"/>
  <c r="J67" i="1"/>
  <c r="H67" i="1"/>
  <c r="AY66" i="1"/>
  <c r="AX66" i="1"/>
  <c r="AV66" i="1"/>
  <c r="AW66" i="1" s="1"/>
  <c r="AU66" i="1"/>
  <c r="AS66" i="1"/>
  <c r="AL66" i="1"/>
  <c r="I66" i="1" s="1"/>
  <c r="H66" i="1" s="1"/>
  <c r="AG66" i="1"/>
  <c r="J66" i="1" s="1"/>
  <c r="Y66" i="1"/>
  <c r="X66" i="1"/>
  <c r="W66" i="1" s="1"/>
  <c r="P66" i="1"/>
  <c r="AY65" i="1"/>
  <c r="AX65" i="1"/>
  <c r="AV65" i="1"/>
  <c r="AW65" i="1" s="1"/>
  <c r="AU65" i="1"/>
  <c r="AS65" i="1" s="1"/>
  <c r="AT65" i="1" s="1"/>
  <c r="AL65" i="1"/>
  <c r="AG65" i="1"/>
  <c r="Y65" i="1"/>
  <c r="X65" i="1"/>
  <c r="W65" i="1" s="1"/>
  <c r="P65" i="1"/>
  <c r="J65" i="1"/>
  <c r="I65" i="1"/>
  <c r="H65" i="1" s="1"/>
  <c r="AY64" i="1"/>
  <c r="AX64" i="1"/>
  <c r="AV64" i="1"/>
  <c r="AW64" i="1" s="1"/>
  <c r="AU64" i="1"/>
  <c r="AS64" i="1"/>
  <c r="AL64" i="1"/>
  <c r="I64" i="1" s="1"/>
  <c r="H64" i="1" s="1"/>
  <c r="AG64" i="1"/>
  <c r="J64" i="1" s="1"/>
  <c r="Y64" i="1"/>
  <c r="X64" i="1"/>
  <c r="P64" i="1"/>
  <c r="K64" i="1"/>
  <c r="AY63" i="1"/>
  <c r="AX63" i="1"/>
  <c r="AV63" i="1"/>
  <c r="S63" i="1" s="1"/>
  <c r="AU63" i="1"/>
  <c r="AS63" i="1" s="1"/>
  <c r="AF63" i="1" s="1"/>
  <c r="AL63" i="1"/>
  <c r="I63" i="1" s="1"/>
  <c r="AG63" i="1"/>
  <c r="Y63" i="1"/>
  <c r="X63" i="1"/>
  <c r="W63" i="1"/>
  <c r="P63" i="1"/>
  <c r="J63" i="1"/>
  <c r="H63" i="1"/>
  <c r="AY62" i="1"/>
  <c r="AX62" i="1"/>
  <c r="AV62" i="1"/>
  <c r="AU62" i="1"/>
  <c r="AS62" i="1"/>
  <c r="AL62" i="1"/>
  <c r="I62" i="1" s="1"/>
  <c r="H62" i="1" s="1"/>
  <c r="AG62" i="1"/>
  <c r="J62" i="1" s="1"/>
  <c r="Y62" i="1"/>
  <c r="X62" i="1"/>
  <c r="W62" i="1"/>
  <c r="P62" i="1"/>
  <c r="AY61" i="1"/>
  <c r="S61" i="1" s="1"/>
  <c r="AX61" i="1"/>
  <c r="AV61" i="1"/>
  <c r="AW61" i="1" s="1"/>
  <c r="AU61" i="1"/>
  <c r="AS61" i="1"/>
  <c r="AT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AW60" i="1" s="1"/>
  <c r="AU60" i="1"/>
  <c r="AS60" i="1" s="1"/>
  <c r="AL60" i="1"/>
  <c r="I60" i="1" s="1"/>
  <c r="H60" i="1" s="1"/>
  <c r="AA60" i="1" s="1"/>
  <c r="AG60" i="1"/>
  <c r="J60" i="1" s="1"/>
  <c r="Y60" i="1"/>
  <c r="X60" i="1"/>
  <c r="W60" i="1" s="1"/>
  <c r="P60" i="1"/>
  <c r="AY59" i="1"/>
  <c r="AX59" i="1"/>
  <c r="AV59" i="1"/>
  <c r="S59" i="1" s="1"/>
  <c r="AU59" i="1"/>
  <c r="AS59" i="1" s="1"/>
  <c r="AL59" i="1"/>
  <c r="I59" i="1" s="1"/>
  <c r="AG59" i="1"/>
  <c r="J59" i="1" s="1"/>
  <c r="AF59" i="1"/>
  <c r="AE59" i="1"/>
  <c r="Y59" i="1"/>
  <c r="X59" i="1"/>
  <c r="W59" i="1" s="1"/>
  <c r="P59" i="1"/>
  <c r="N59" i="1"/>
  <c r="H59" i="1"/>
  <c r="AY58" i="1"/>
  <c r="AX58" i="1"/>
  <c r="AV58" i="1"/>
  <c r="S58" i="1" s="1"/>
  <c r="AU58" i="1"/>
  <c r="AS58" i="1" s="1"/>
  <c r="AL58" i="1"/>
  <c r="AG58" i="1"/>
  <c r="J58" i="1" s="1"/>
  <c r="Y58" i="1"/>
  <c r="X58" i="1"/>
  <c r="W58" i="1" s="1"/>
  <c r="P58" i="1"/>
  <c r="I58" i="1"/>
  <c r="H58" i="1" s="1"/>
  <c r="AY57" i="1"/>
  <c r="S57" i="1" s="1"/>
  <c r="AX57" i="1"/>
  <c r="AV57" i="1"/>
  <c r="AW57" i="1" s="1"/>
  <c r="AU57" i="1"/>
  <c r="AS57" i="1"/>
  <c r="AL57" i="1"/>
  <c r="I57" i="1" s="1"/>
  <c r="H57" i="1" s="1"/>
  <c r="AG57" i="1"/>
  <c r="J57" i="1" s="1"/>
  <c r="Y57" i="1"/>
  <c r="X57" i="1"/>
  <c r="W57" i="1" s="1"/>
  <c r="P57" i="1"/>
  <c r="AY56" i="1"/>
  <c r="AX56" i="1"/>
  <c r="AV56" i="1"/>
  <c r="AW56" i="1" s="1"/>
  <c r="AU56" i="1"/>
  <c r="AS56" i="1"/>
  <c r="N56" i="1" s="1"/>
  <c r="AL56" i="1"/>
  <c r="I56" i="1" s="1"/>
  <c r="H56" i="1" s="1"/>
  <c r="AG56" i="1"/>
  <c r="Y56" i="1"/>
  <c r="X56" i="1"/>
  <c r="W56" i="1" s="1"/>
  <c r="P56" i="1"/>
  <c r="K56" i="1"/>
  <c r="J56" i="1"/>
  <c r="AY55" i="1"/>
  <c r="AX55" i="1"/>
  <c r="AW55" i="1" s="1"/>
  <c r="AV55" i="1"/>
  <c r="AU55" i="1"/>
  <c r="AS55" i="1" s="1"/>
  <c r="AE55" i="1" s="1"/>
  <c r="AL55" i="1"/>
  <c r="I55" i="1" s="1"/>
  <c r="H55" i="1" s="1"/>
  <c r="AG55" i="1"/>
  <c r="J55" i="1" s="1"/>
  <c r="AF55" i="1"/>
  <c r="Y55" i="1"/>
  <c r="X55" i="1"/>
  <c r="W55" i="1" s="1"/>
  <c r="P55" i="1"/>
  <c r="AY54" i="1"/>
  <c r="AX54" i="1"/>
  <c r="AV54" i="1"/>
  <c r="AU54" i="1"/>
  <c r="AS54" i="1" s="1"/>
  <c r="AL54" i="1"/>
  <c r="I54" i="1" s="1"/>
  <c r="H54" i="1" s="1"/>
  <c r="AG54" i="1"/>
  <c r="J54" i="1" s="1"/>
  <c r="Y54" i="1"/>
  <c r="X54" i="1"/>
  <c r="W54" i="1"/>
  <c r="P54" i="1"/>
  <c r="AY53" i="1"/>
  <c r="AX53" i="1"/>
  <c r="AV53" i="1"/>
  <c r="AW53" i="1" s="1"/>
  <c r="AU53" i="1"/>
  <c r="AS53" i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AW52" i="1" s="1"/>
  <c r="AU52" i="1"/>
  <c r="AS52" i="1" s="1"/>
  <c r="AL52" i="1"/>
  <c r="I52" i="1" s="1"/>
  <c r="H52" i="1" s="1"/>
  <c r="AG52" i="1"/>
  <c r="AA52" i="1"/>
  <c r="Y52" i="1"/>
  <c r="X52" i="1"/>
  <c r="W52" i="1" s="1"/>
  <c r="P52" i="1"/>
  <c r="J52" i="1"/>
  <c r="AY51" i="1"/>
  <c r="AX51" i="1"/>
  <c r="AV51" i="1"/>
  <c r="AU51" i="1"/>
  <c r="AS51" i="1" s="1"/>
  <c r="AL51" i="1"/>
  <c r="I51" i="1" s="1"/>
  <c r="AG51" i="1"/>
  <c r="J51" i="1" s="1"/>
  <c r="AF51" i="1"/>
  <c r="AE51" i="1"/>
  <c r="Y51" i="1"/>
  <c r="X51" i="1"/>
  <c r="P51" i="1"/>
  <c r="N51" i="1"/>
  <c r="H51" i="1"/>
  <c r="AY50" i="1"/>
  <c r="AX50" i="1"/>
  <c r="AW50" i="1"/>
  <c r="AV50" i="1"/>
  <c r="AU50" i="1"/>
  <c r="AS50" i="1"/>
  <c r="AL50" i="1"/>
  <c r="AG50" i="1"/>
  <c r="Y50" i="1"/>
  <c r="X50" i="1"/>
  <c r="W50" i="1" s="1"/>
  <c r="P50" i="1"/>
  <c r="J50" i="1"/>
  <c r="I50" i="1"/>
  <c r="H50" i="1" s="1"/>
  <c r="AY49" i="1"/>
  <c r="S49" i="1" s="1"/>
  <c r="AX49" i="1"/>
  <c r="AV49" i="1"/>
  <c r="AW49" i="1" s="1"/>
  <c r="AU49" i="1"/>
  <c r="AS49" i="1"/>
  <c r="K49" i="1" s="1"/>
  <c r="AL49" i="1"/>
  <c r="I49" i="1" s="1"/>
  <c r="H49" i="1" s="1"/>
  <c r="AG49" i="1"/>
  <c r="J49" i="1" s="1"/>
  <c r="Y49" i="1"/>
  <c r="X49" i="1"/>
  <c r="W49" i="1" s="1"/>
  <c r="P49" i="1"/>
  <c r="AY48" i="1"/>
  <c r="AX48" i="1"/>
  <c r="AV48" i="1"/>
  <c r="AW48" i="1" s="1"/>
  <c r="AU48" i="1"/>
  <c r="AS48" i="1"/>
  <c r="AT48" i="1" s="1"/>
  <c r="AL48" i="1"/>
  <c r="I48" i="1" s="1"/>
  <c r="H48" i="1" s="1"/>
  <c r="AG48" i="1"/>
  <c r="Y48" i="1"/>
  <c r="X48" i="1"/>
  <c r="W48" i="1" s="1"/>
  <c r="P48" i="1"/>
  <c r="K48" i="1"/>
  <c r="J48" i="1"/>
  <c r="AY47" i="1"/>
  <c r="AX47" i="1"/>
  <c r="AV47" i="1"/>
  <c r="AU47" i="1"/>
  <c r="AS47" i="1" s="1"/>
  <c r="AE47" i="1" s="1"/>
  <c r="AL47" i="1"/>
  <c r="I47" i="1" s="1"/>
  <c r="H47" i="1" s="1"/>
  <c r="AG47" i="1"/>
  <c r="J47" i="1" s="1"/>
  <c r="AF47" i="1"/>
  <c r="Y47" i="1"/>
  <c r="X47" i="1"/>
  <c r="W47" i="1" s="1"/>
  <c r="P47" i="1"/>
  <c r="AY46" i="1"/>
  <c r="AX46" i="1"/>
  <c r="AV46" i="1"/>
  <c r="AU46" i="1"/>
  <c r="AS46" i="1" s="1"/>
  <c r="AT46" i="1"/>
  <c r="AL46" i="1"/>
  <c r="I46" i="1" s="1"/>
  <c r="H46" i="1" s="1"/>
  <c r="AG46" i="1"/>
  <c r="J46" i="1" s="1"/>
  <c r="AE46" i="1"/>
  <c r="Y46" i="1"/>
  <c r="X46" i="1"/>
  <c r="W46" i="1"/>
  <c r="P46" i="1"/>
  <c r="AY45" i="1"/>
  <c r="AX45" i="1"/>
  <c r="AV45" i="1"/>
  <c r="AW45" i="1" s="1"/>
  <c r="AU45" i="1"/>
  <c r="AS45" i="1" s="1"/>
  <c r="AL45" i="1"/>
  <c r="I45" i="1" s="1"/>
  <c r="H45" i="1" s="1"/>
  <c r="AG45" i="1"/>
  <c r="J45" i="1" s="1"/>
  <c r="Y45" i="1"/>
  <c r="X45" i="1"/>
  <c r="W45" i="1" s="1"/>
  <c r="P45" i="1"/>
  <c r="AY44" i="1"/>
  <c r="AX44" i="1"/>
  <c r="AV44" i="1"/>
  <c r="AU44" i="1"/>
  <c r="AS44" i="1" s="1"/>
  <c r="AL44" i="1"/>
  <c r="I44" i="1" s="1"/>
  <c r="H44" i="1" s="1"/>
  <c r="AG44" i="1"/>
  <c r="AA44" i="1"/>
  <c r="Y44" i="1"/>
  <c r="X44" i="1"/>
  <c r="W44" i="1" s="1"/>
  <c r="P44" i="1"/>
  <c r="J44" i="1"/>
  <c r="AY43" i="1"/>
  <c r="AX43" i="1"/>
  <c r="AV43" i="1"/>
  <c r="S43" i="1" s="1"/>
  <c r="AU43" i="1"/>
  <c r="AS43" i="1" s="1"/>
  <c r="AL43" i="1"/>
  <c r="I43" i="1" s="1"/>
  <c r="AG43" i="1"/>
  <c r="J43" i="1" s="1"/>
  <c r="AF43" i="1"/>
  <c r="AE43" i="1"/>
  <c r="Y43" i="1"/>
  <c r="X43" i="1"/>
  <c r="W43" i="1" s="1"/>
  <c r="P43" i="1"/>
  <c r="N43" i="1"/>
  <c r="H43" i="1"/>
  <c r="AY42" i="1"/>
  <c r="AX42" i="1"/>
  <c r="AV42" i="1"/>
  <c r="AU42" i="1"/>
  <c r="AT42" i="1"/>
  <c r="AS42" i="1"/>
  <c r="AE42" i="1" s="1"/>
  <c r="AL42" i="1"/>
  <c r="AG42" i="1"/>
  <c r="J42" i="1" s="1"/>
  <c r="AF42" i="1"/>
  <c r="Y42" i="1"/>
  <c r="X42" i="1"/>
  <c r="W42" i="1" s="1"/>
  <c r="P42" i="1"/>
  <c r="N42" i="1"/>
  <c r="K42" i="1"/>
  <c r="I42" i="1"/>
  <c r="H42" i="1" s="1"/>
  <c r="AY41" i="1"/>
  <c r="AX41" i="1"/>
  <c r="AV41" i="1"/>
  <c r="AW41" i="1" s="1"/>
  <c r="AU41" i="1"/>
  <c r="AS41" i="1"/>
  <c r="AL41" i="1"/>
  <c r="AG41" i="1"/>
  <c r="J41" i="1" s="1"/>
  <c r="Y41" i="1"/>
  <c r="X41" i="1"/>
  <c r="P41" i="1"/>
  <c r="I41" i="1"/>
  <c r="H41" i="1" s="1"/>
  <c r="AY40" i="1"/>
  <c r="AX40" i="1"/>
  <c r="AV40" i="1"/>
  <c r="AU40" i="1"/>
  <c r="AS40" i="1" s="1"/>
  <c r="AL40" i="1"/>
  <c r="I40" i="1" s="1"/>
  <c r="H40" i="1" s="1"/>
  <c r="AA40" i="1" s="1"/>
  <c r="AG40" i="1"/>
  <c r="Y40" i="1"/>
  <c r="X40" i="1"/>
  <c r="W40" i="1" s="1"/>
  <c r="P40" i="1"/>
  <c r="K40" i="1"/>
  <c r="J40" i="1"/>
  <c r="AY39" i="1"/>
  <c r="AX39" i="1"/>
  <c r="AV39" i="1"/>
  <c r="S39" i="1" s="1"/>
  <c r="AU39" i="1"/>
  <c r="AS39" i="1" s="1"/>
  <c r="AE39" i="1" s="1"/>
  <c r="AL39" i="1"/>
  <c r="I39" i="1" s="1"/>
  <c r="H39" i="1" s="1"/>
  <c r="AG39" i="1"/>
  <c r="Y39" i="1"/>
  <c r="W39" i="1" s="1"/>
  <c r="X39" i="1"/>
  <c r="P39" i="1"/>
  <c r="J39" i="1"/>
  <c r="AY38" i="1"/>
  <c r="AX38" i="1"/>
  <c r="AW38" i="1" s="1"/>
  <c r="AV38" i="1"/>
  <c r="AU38" i="1"/>
  <c r="AS38" i="1" s="1"/>
  <c r="AL38" i="1"/>
  <c r="I38" i="1" s="1"/>
  <c r="H38" i="1" s="1"/>
  <c r="AG38" i="1"/>
  <c r="J38" i="1" s="1"/>
  <c r="AE38" i="1"/>
  <c r="Y38" i="1"/>
  <c r="X38" i="1"/>
  <c r="W38" i="1" s="1"/>
  <c r="P38" i="1"/>
  <c r="AY37" i="1"/>
  <c r="AX37" i="1"/>
  <c r="AV37" i="1"/>
  <c r="AW37" i="1" s="1"/>
  <c r="AU37" i="1"/>
  <c r="AS37" i="1" s="1"/>
  <c r="AL37" i="1"/>
  <c r="AG37" i="1"/>
  <c r="J37" i="1" s="1"/>
  <c r="AF37" i="1"/>
  <c r="Y37" i="1"/>
  <c r="X37" i="1"/>
  <c r="P37" i="1"/>
  <c r="I37" i="1"/>
  <c r="H37" i="1" s="1"/>
  <c r="AA37" i="1" s="1"/>
  <c r="AY36" i="1"/>
  <c r="AX36" i="1"/>
  <c r="AV36" i="1"/>
  <c r="AU36" i="1"/>
  <c r="AS36" i="1" s="1"/>
  <c r="AL36" i="1"/>
  <c r="I36" i="1" s="1"/>
  <c r="H36" i="1" s="1"/>
  <c r="AG36" i="1"/>
  <c r="Y36" i="1"/>
  <c r="X36" i="1"/>
  <c r="W36" i="1" s="1"/>
  <c r="P36" i="1"/>
  <c r="J36" i="1"/>
  <c r="AY35" i="1"/>
  <c r="AX35" i="1"/>
  <c r="AV35" i="1"/>
  <c r="AU35" i="1"/>
  <c r="AS35" i="1" s="1"/>
  <c r="K35" i="1" s="1"/>
  <c r="AT35" i="1"/>
  <c r="AL35" i="1"/>
  <c r="I35" i="1" s="1"/>
  <c r="H35" i="1" s="1"/>
  <c r="AG35" i="1"/>
  <c r="J35" i="1" s="1"/>
  <c r="Y35" i="1"/>
  <c r="X35" i="1"/>
  <c r="P35" i="1"/>
  <c r="AY34" i="1"/>
  <c r="AX34" i="1"/>
  <c r="AV34" i="1"/>
  <c r="AW34" i="1" s="1"/>
  <c r="AU34" i="1"/>
  <c r="AS34" i="1" s="1"/>
  <c r="AE34" i="1" s="1"/>
  <c r="AL34" i="1"/>
  <c r="I34" i="1" s="1"/>
  <c r="H34" i="1" s="1"/>
  <c r="AG34" i="1"/>
  <c r="Y34" i="1"/>
  <c r="X34" i="1"/>
  <c r="W34" i="1"/>
  <c r="P34" i="1"/>
  <c r="J34" i="1"/>
  <c r="AY33" i="1"/>
  <c r="AX33" i="1"/>
  <c r="AV33" i="1"/>
  <c r="AW33" i="1" s="1"/>
  <c r="AU33" i="1"/>
  <c r="AS33" i="1" s="1"/>
  <c r="AE33" i="1" s="1"/>
  <c r="AL33" i="1"/>
  <c r="AG33" i="1"/>
  <c r="J33" i="1" s="1"/>
  <c r="AA33" i="1"/>
  <c r="Y33" i="1"/>
  <c r="X33" i="1"/>
  <c r="P33" i="1"/>
  <c r="I33" i="1"/>
  <c r="H33" i="1"/>
  <c r="AY32" i="1"/>
  <c r="AX32" i="1"/>
  <c r="AV32" i="1"/>
  <c r="AU32" i="1"/>
  <c r="AS32" i="1" s="1"/>
  <c r="AL32" i="1"/>
  <c r="I32" i="1" s="1"/>
  <c r="H32" i="1" s="1"/>
  <c r="AG32" i="1"/>
  <c r="Y32" i="1"/>
  <c r="X32" i="1"/>
  <c r="W32" i="1" s="1"/>
  <c r="P32" i="1"/>
  <c r="J32" i="1"/>
  <c r="AY31" i="1"/>
  <c r="AX31" i="1"/>
  <c r="AV31" i="1"/>
  <c r="S31" i="1" s="1"/>
  <c r="AU31" i="1"/>
  <c r="AS31" i="1" s="1"/>
  <c r="K31" i="1" s="1"/>
  <c r="AT31" i="1"/>
  <c r="AL31" i="1"/>
  <c r="I31" i="1" s="1"/>
  <c r="H31" i="1" s="1"/>
  <c r="AG31" i="1"/>
  <c r="J31" i="1" s="1"/>
  <c r="Y31" i="1"/>
  <c r="X31" i="1"/>
  <c r="P31" i="1"/>
  <c r="AY30" i="1"/>
  <c r="AX30" i="1"/>
  <c r="AV30" i="1"/>
  <c r="AW30" i="1" s="1"/>
  <c r="AU30" i="1"/>
  <c r="AS30" i="1" s="1"/>
  <c r="AL30" i="1"/>
  <c r="I30" i="1" s="1"/>
  <c r="H30" i="1" s="1"/>
  <c r="AG30" i="1"/>
  <c r="Y30" i="1"/>
  <c r="X30" i="1"/>
  <c r="W30" i="1"/>
  <c r="P30" i="1"/>
  <c r="N30" i="1"/>
  <c r="J30" i="1"/>
  <c r="AY29" i="1"/>
  <c r="AX29" i="1"/>
  <c r="AV29" i="1"/>
  <c r="AW29" i="1" s="1"/>
  <c r="AU29" i="1"/>
  <c r="AS29" i="1"/>
  <c r="AE29" i="1" s="1"/>
  <c r="AL29" i="1"/>
  <c r="I29" i="1" s="1"/>
  <c r="H29" i="1" s="1"/>
  <c r="AA29" i="1" s="1"/>
  <c r="AG29" i="1"/>
  <c r="Y29" i="1"/>
  <c r="X29" i="1"/>
  <c r="P29" i="1"/>
  <c r="J29" i="1"/>
  <c r="AY28" i="1"/>
  <c r="AX28" i="1"/>
  <c r="AV28" i="1"/>
  <c r="AW28" i="1" s="1"/>
  <c r="AU28" i="1"/>
  <c r="AS28" i="1" s="1"/>
  <c r="AL28" i="1"/>
  <c r="I28" i="1" s="1"/>
  <c r="H28" i="1" s="1"/>
  <c r="AG28" i="1"/>
  <c r="J28" i="1" s="1"/>
  <c r="Y28" i="1"/>
  <c r="X28" i="1"/>
  <c r="W28" i="1" s="1"/>
  <c r="P28" i="1"/>
  <c r="AY27" i="1"/>
  <c r="AX27" i="1"/>
  <c r="AV27" i="1"/>
  <c r="S27" i="1" s="1"/>
  <c r="AU27" i="1"/>
  <c r="AS27" i="1" s="1"/>
  <c r="K27" i="1" s="1"/>
  <c r="AT27" i="1"/>
  <c r="AL27" i="1"/>
  <c r="I27" i="1" s="1"/>
  <c r="H27" i="1" s="1"/>
  <c r="AG27" i="1"/>
  <c r="Y27" i="1"/>
  <c r="X27" i="1"/>
  <c r="W27" i="1" s="1"/>
  <c r="P27" i="1"/>
  <c r="J27" i="1"/>
  <c r="AY26" i="1"/>
  <c r="AX26" i="1"/>
  <c r="AW26" i="1"/>
  <c r="AV26" i="1"/>
  <c r="AU26" i="1"/>
  <c r="AS26" i="1"/>
  <c r="AL26" i="1"/>
  <c r="I26" i="1" s="1"/>
  <c r="H26" i="1" s="1"/>
  <c r="AG26" i="1"/>
  <c r="Y26" i="1"/>
  <c r="X26" i="1"/>
  <c r="W26" i="1"/>
  <c r="P26" i="1"/>
  <c r="J26" i="1"/>
  <c r="AY25" i="1"/>
  <c r="AX25" i="1"/>
  <c r="AV25" i="1"/>
  <c r="AW25" i="1" s="1"/>
  <c r="AU25" i="1"/>
  <c r="AS25" i="1"/>
  <c r="AE25" i="1" s="1"/>
  <c r="AL25" i="1"/>
  <c r="AG25" i="1"/>
  <c r="J25" i="1" s="1"/>
  <c r="Y25" i="1"/>
  <c r="X25" i="1"/>
  <c r="P25" i="1"/>
  <c r="I25" i="1"/>
  <c r="H25" i="1"/>
  <c r="AA25" i="1" s="1"/>
  <c r="AY24" i="1"/>
  <c r="AX24" i="1"/>
  <c r="AV24" i="1"/>
  <c r="AW24" i="1" s="1"/>
  <c r="AU24" i="1"/>
  <c r="AS24" i="1"/>
  <c r="AE24" i="1" s="1"/>
  <c r="AL24" i="1"/>
  <c r="I24" i="1" s="1"/>
  <c r="H24" i="1" s="1"/>
  <c r="AG24" i="1"/>
  <c r="J24" i="1" s="1"/>
  <c r="AF24" i="1"/>
  <c r="Y24" i="1"/>
  <c r="X24" i="1"/>
  <c r="W24" i="1" s="1"/>
  <c r="P24" i="1"/>
  <c r="K24" i="1"/>
  <c r="AY23" i="1"/>
  <c r="AX23" i="1"/>
  <c r="AV23" i="1"/>
  <c r="S23" i="1" s="1"/>
  <c r="AU23" i="1"/>
  <c r="AS23" i="1" s="1"/>
  <c r="AL23" i="1"/>
  <c r="I23" i="1" s="1"/>
  <c r="H23" i="1" s="1"/>
  <c r="AG23" i="1"/>
  <c r="Y23" i="1"/>
  <c r="X23" i="1"/>
  <c r="W23" i="1" s="1"/>
  <c r="P23" i="1"/>
  <c r="J23" i="1"/>
  <c r="AY22" i="1"/>
  <c r="S22" i="1" s="1"/>
  <c r="AX22" i="1"/>
  <c r="AV22" i="1"/>
  <c r="AU22" i="1"/>
  <c r="AS22" i="1"/>
  <c r="AE22" i="1" s="1"/>
  <c r="AL22" i="1"/>
  <c r="I22" i="1" s="1"/>
  <c r="H22" i="1" s="1"/>
  <c r="AG22" i="1"/>
  <c r="J22" i="1" s="1"/>
  <c r="Y22" i="1"/>
  <c r="X22" i="1"/>
  <c r="W22" i="1" s="1"/>
  <c r="P22" i="1"/>
  <c r="AY21" i="1"/>
  <c r="AX21" i="1"/>
  <c r="AV21" i="1"/>
  <c r="AU21" i="1"/>
  <c r="AS21" i="1"/>
  <c r="AL21" i="1"/>
  <c r="I21" i="1" s="1"/>
  <c r="H21" i="1" s="1"/>
  <c r="AG21" i="1"/>
  <c r="J21" i="1" s="1"/>
  <c r="Y21" i="1"/>
  <c r="X21" i="1"/>
  <c r="W21" i="1" s="1"/>
  <c r="P21" i="1"/>
  <c r="AY20" i="1"/>
  <c r="AX20" i="1"/>
  <c r="AV20" i="1"/>
  <c r="AU20" i="1"/>
  <c r="AS20" i="1" s="1"/>
  <c r="AL20" i="1"/>
  <c r="I20" i="1" s="1"/>
  <c r="H20" i="1" s="1"/>
  <c r="AG20" i="1"/>
  <c r="Y20" i="1"/>
  <c r="X20" i="1"/>
  <c r="W20" i="1"/>
  <c r="P20" i="1"/>
  <c r="J20" i="1"/>
  <c r="AY19" i="1"/>
  <c r="AX19" i="1"/>
  <c r="AV19" i="1"/>
  <c r="S19" i="1" s="1"/>
  <c r="AU19" i="1"/>
  <c r="AS19" i="1" s="1"/>
  <c r="AL19" i="1"/>
  <c r="AG19" i="1"/>
  <c r="J19" i="1" s="1"/>
  <c r="AF19" i="1"/>
  <c r="Y19" i="1"/>
  <c r="X19" i="1"/>
  <c r="W19" i="1"/>
  <c r="P19" i="1"/>
  <c r="N19" i="1"/>
  <c r="I19" i="1"/>
  <c r="H19" i="1" s="1"/>
  <c r="AY18" i="1"/>
  <c r="AX18" i="1"/>
  <c r="AV18" i="1"/>
  <c r="AW18" i="1" s="1"/>
  <c r="AU18" i="1"/>
  <c r="AS18" i="1" s="1"/>
  <c r="AL18" i="1"/>
  <c r="I18" i="1" s="1"/>
  <c r="H18" i="1" s="1"/>
  <c r="AG18" i="1"/>
  <c r="J18" i="1" s="1"/>
  <c r="Y18" i="1"/>
  <c r="X18" i="1"/>
  <c r="W18" i="1"/>
  <c r="S18" i="1"/>
  <c r="P18" i="1"/>
  <c r="AY17" i="1"/>
  <c r="AX17" i="1"/>
  <c r="AV17" i="1"/>
  <c r="AW17" i="1" s="1"/>
  <c r="AU17" i="1"/>
  <c r="AS17" i="1"/>
  <c r="AE17" i="1" s="1"/>
  <c r="AL17" i="1"/>
  <c r="I17" i="1" s="1"/>
  <c r="H17" i="1" s="1"/>
  <c r="AG17" i="1"/>
  <c r="Y17" i="1"/>
  <c r="X17" i="1"/>
  <c r="W17" i="1" s="1"/>
  <c r="P17" i="1"/>
  <c r="J17" i="1"/>
  <c r="AY16" i="1"/>
  <c r="AX16" i="1"/>
  <c r="AV16" i="1"/>
  <c r="AW16" i="1" s="1"/>
  <c r="AU16" i="1"/>
  <c r="AS16" i="1"/>
  <c r="AE16" i="1" s="1"/>
  <c r="AL16" i="1"/>
  <c r="I16" i="1" s="1"/>
  <c r="H16" i="1" s="1"/>
  <c r="AG16" i="1"/>
  <c r="J16" i="1" s="1"/>
  <c r="Y16" i="1"/>
  <c r="X16" i="1"/>
  <c r="W16" i="1" s="1"/>
  <c r="P16" i="1"/>
  <c r="K16" i="1"/>
  <c r="N36" i="1" l="1"/>
  <c r="K36" i="1"/>
  <c r="N54" i="1"/>
  <c r="AF54" i="1"/>
  <c r="K54" i="1"/>
  <c r="AE54" i="1"/>
  <c r="AT54" i="1"/>
  <c r="AF18" i="1"/>
  <c r="K18" i="1"/>
  <c r="AE18" i="1"/>
  <c r="N18" i="1"/>
  <c r="AT18" i="1"/>
  <c r="AT26" i="1"/>
  <c r="K26" i="1"/>
  <c r="N26" i="1"/>
  <c r="K30" i="1"/>
  <c r="AE30" i="1"/>
  <c r="AF30" i="1"/>
  <c r="AT80" i="1"/>
  <c r="K80" i="1"/>
  <c r="T114" i="1"/>
  <c r="U114" i="1" s="1"/>
  <c r="V114" i="1" s="1"/>
  <c r="Z114" i="1" s="1"/>
  <c r="AT222" i="1"/>
  <c r="K222" i="1"/>
  <c r="AF222" i="1"/>
  <c r="AE222" i="1"/>
  <c r="AW36" i="1"/>
  <c r="S36" i="1"/>
  <c r="AT50" i="1"/>
  <c r="K50" i="1"/>
  <c r="AF50" i="1"/>
  <c r="AF78" i="1"/>
  <c r="AE78" i="1"/>
  <c r="K23" i="1"/>
  <c r="AT23" i="1"/>
  <c r="N50" i="1"/>
  <c r="AF66" i="1"/>
  <c r="AE66" i="1"/>
  <c r="N66" i="1"/>
  <c r="AT66" i="1"/>
  <c r="K66" i="1"/>
  <c r="N78" i="1"/>
  <c r="AT78" i="1"/>
  <c r="K82" i="1"/>
  <c r="AF82" i="1"/>
  <c r="AT187" i="1"/>
  <c r="AE62" i="1"/>
  <c r="AF62" i="1"/>
  <c r="AT82" i="1"/>
  <c r="N100" i="1"/>
  <c r="AE100" i="1"/>
  <c r="AF100" i="1"/>
  <c r="AT122" i="1"/>
  <c r="K122" i="1"/>
  <c r="K184" i="1"/>
  <c r="N62" i="1"/>
  <c r="AE129" i="1"/>
  <c r="AF129" i="1"/>
  <c r="AW136" i="1"/>
  <c r="S136" i="1"/>
  <c r="AW176" i="1"/>
  <c r="AT180" i="1"/>
  <c r="K180" i="1"/>
  <c r="AF180" i="1"/>
  <c r="AE180" i="1"/>
  <c r="N180" i="1"/>
  <c r="AE231" i="1"/>
  <c r="N231" i="1"/>
  <c r="AF231" i="1"/>
  <c r="AT258" i="1"/>
  <c r="AF258" i="1"/>
  <c r="K258" i="1"/>
  <c r="AE258" i="1"/>
  <c r="AF268" i="1"/>
  <c r="K268" i="1"/>
  <c r="AF293" i="1"/>
  <c r="AE293" i="1"/>
  <c r="AF26" i="1"/>
  <c r="AF87" i="1"/>
  <c r="K129" i="1"/>
  <c r="AT239" i="1"/>
  <c r="AF239" i="1"/>
  <c r="AE239" i="1"/>
  <c r="N258" i="1"/>
  <c r="T301" i="1"/>
  <c r="U301" i="1" s="1"/>
  <c r="AB301" i="1" s="1"/>
  <c r="S306" i="1"/>
  <c r="T306" i="1" s="1"/>
  <c r="U306" i="1" s="1"/>
  <c r="Q306" i="1" s="1"/>
  <c r="O306" i="1" s="1"/>
  <c r="R306" i="1" s="1"/>
  <c r="AF39" i="1"/>
  <c r="AW46" i="1"/>
  <c r="AE50" i="1"/>
  <c r="AW58" i="1"/>
  <c r="AT72" i="1"/>
  <c r="K72" i="1"/>
  <c r="K103" i="1"/>
  <c r="AT103" i="1"/>
  <c r="N129" i="1"/>
  <c r="S141" i="1"/>
  <c r="S142" i="1"/>
  <c r="AW142" i="1"/>
  <c r="AT168" i="1"/>
  <c r="AF168" i="1"/>
  <c r="AE168" i="1"/>
  <c r="AT242" i="1"/>
  <c r="K242" i="1"/>
  <c r="AW258" i="1"/>
  <c r="K34" i="1"/>
  <c r="N34" i="1"/>
  <c r="N70" i="1"/>
  <c r="K70" i="1"/>
  <c r="AE70" i="1"/>
  <c r="N67" i="1"/>
  <c r="S87" i="1"/>
  <c r="T87" i="1" s="1"/>
  <c r="U87" i="1" s="1"/>
  <c r="AW87" i="1"/>
  <c r="AW94" i="1"/>
  <c r="AW99" i="1"/>
  <c r="S121" i="1"/>
  <c r="AE155" i="1"/>
  <c r="AF155" i="1"/>
  <c r="AT160" i="1"/>
  <c r="N160" i="1"/>
  <c r="K160" i="1"/>
  <c r="AT179" i="1"/>
  <c r="K179" i="1"/>
  <c r="AT217" i="1"/>
  <c r="K217" i="1"/>
  <c r="N83" i="1"/>
  <c r="S94" i="1"/>
  <c r="S99" i="1"/>
  <c r="T99" i="1" s="1"/>
  <c r="U99" i="1" s="1"/>
  <c r="AB99" i="1" s="1"/>
  <c r="N155" i="1"/>
  <c r="AE184" i="1"/>
  <c r="AF184" i="1"/>
  <c r="N33" i="1"/>
  <c r="AW54" i="1"/>
  <c r="T59" i="1"/>
  <c r="U59" i="1" s="1"/>
  <c r="Q59" i="1" s="1"/>
  <c r="O59" i="1" s="1"/>
  <c r="R59" i="1" s="1"/>
  <c r="K62" i="1"/>
  <c r="AW63" i="1"/>
  <c r="N82" i="1"/>
  <c r="AT184" i="1"/>
  <c r="K246" i="1"/>
  <c r="AT271" i="1"/>
  <c r="AE26" i="1"/>
  <c r="AF34" i="1"/>
  <c r="N46" i="1"/>
  <c r="K46" i="1"/>
  <c r="AF46" i="1"/>
  <c r="AT58" i="1"/>
  <c r="N58" i="1"/>
  <c r="K58" i="1"/>
  <c r="AF58" i="1"/>
  <c r="AE58" i="1"/>
  <c r="AT62" i="1"/>
  <c r="AF70" i="1"/>
  <c r="AE196" i="1"/>
  <c r="AF196" i="1"/>
  <c r="AT196" i="1"/>
  <c r="K196" i="1"/>
  <c r="S17" i="1"/>
  <c r="T17" i="1" s="1"/>
  <c r="U17" i="1" s="1"/>
  <c r="AE21" i="1"/>
  <c r="AF21" i="1"/>
  <c r="AF67" i="1"/>
  <c r="S73" i="1"/>
  <c r="AT107" i="1"/>
  <c r="K107" i="1"/>
  <c r="N117" i="1"/>
  <c r="AT129" i="1"/>
  <c r="K131" i="1"/>
  <c r="AE131" i="1"/>
  <c r="AF131" i="1"/>
  <c r="N147" i="1"/>
  <c r="AE171" i="1"/>
  <c r="AF171" i="1"/>
  <c r="AT171" i="1"/>
  <c r="N171" i="1"/>
  <c r="AW174" i="1"/>
  <c r="S174" i="1"/>
  <c r="T174" i="1" s="1"/>
  <c r="U174" i="1" s="1"/>
  <c r="AC174" i="1" s="1"/>
  <c r="AF200" i="1"/>
  <c r="AE200" i="1"/>
  <c r="AT200" i="1"/>
  <c r="N200" i="1"/>
  <c r="K200" i="1"/>
  <c r="K21" i="1"/>
  <c r="AT38" i="1"/>
  <c r="N38" i="1"/>
  <c r="AF38" i="1"/>
  <c r="K19" i="1"/>
  <c r="AE19" i="1"/>
  <c r="N21" i="1"/>
  <c r="AT30" i="1"/>
  <c r="AT34" i="1"/>
  <c r="K38" i="1"/>
  <c r="AW44" i="1"/>
  <c r="W69" i="1"/>
  <c r="S69" i="1"/>
  <c r="AT70" i="1"/>
  <c r="S79" i="1"/>
  <c r="AE82" i="1"/>
  <c r="W85" i="1"/>
  <c r="W88" i="1"/>
  <c r="AT99" i="1"/>
  <c r="AF99" i="1"/>
  <c r="AE151" i="1"/>
  <c r="AF151" i="1"/>
  <c r="W161" i="1"/>
  <c r="K168" i="1"/>
  <c r="AE197" i="1"/>
  <c r="AF197" i="1"/>
  <c r="N197" i="1"/>
  <c r="K239" i="1"/>
  <c r="AW239" i="1"/>
  <c r="AT74" i="1"/>
  <c r="K74" i="1"/>
  <c r="N74" i="1"/>
  <c r="AW182" i="1"/>
  <c r="S182" i="1"/>
  <c r="T182" i="1" s="1"/>
  <c r="U182" i="1" s="1"/>
  <c r="Q182" i="1" s="1"/>
  <c r="O182" i="1" s="1"/>
  <c r="R182" i="1" s="1"/>
  <c r="L182" i="1" s="1"/>
  <c r="M182" i="1" s="1"/>
  <c r="AW70" i="1"/>
  <c r="S74" i="1"/>
  <c r="T74" i="1" s="1"/>
  <c r="U74" i="1" s="1"/>
  <c r="AW100" i="1"/>
  <c r="S137" i="1"/>
  <c r="AT206" i="1"/>
  <c r="K206" i="1"/>
  <c r="AF206" i="1"/>
  <c r="AE206" i="1"/>
  <c r="S20" i="1"/>
  <c r="T20" i="1" s="1"/>
  <c r="U20" i="1" s="1"/>
  <c r="Q20" i="1" s="1"/>
  <c r="O20" i="1" s="1"/>
  <c r="R20" i="1" s="1"/>
  <c r="L20" i="1" s="1"/>
  <c r="M20" i="1" s="1"/>
  <c r="W31" i="1"/>
  <c r="AW32" i="1"/>
  <c r="W35" i="1"/>
  <c r="W37" i="1"/>
  <c r="S37" i="1"/>
  <c r="T37" i="1" s="1"/>
  <c r="U37" i="1" s="1"/>
  <c r="AW40" i="1"/>
  <c r="S45" i="1"/>
  <c r="T45" i="1" s="1"/>
  <c r="U45" i="1" s="1"/>
  <c r="W64" i="1"/>
  <c r="W74" i="1"/>
  <c r="AW74" i="1"/>
  <c r="AW81" i="1"/>
  <c r="AW82" i="1"/>
  <c r="AW88" i="1"/>
  <c r="T91" i="1"/>
  <c r="U91" i="1" s="1"/>
  <c r="V91" i="1" s="1"/>
  <c r="Z91" i="1" s="1"/>
  <c r="N94" i="1"/>
  <c r="K94" i="1"/>
  <c r="AW96" i="1"/>
  <c r="N104" i="1"/>
  <c r="T115" i="1"/>
  <c r="U115" i="1" s="1"/>
  <c r="W116" i="1"/>
  <c r="AW126" i="1"/>
  <c r="AW132" i="1"/>
  <c r="W152" i="1"/>
  <c r="AW164" i="1"/>
  <c r="N170" i="1"/>
  <c r="AW213" i="1"/>
  <c r="S213" i="1"/>
  <c r="S215" i="1"/>
  <c r="AW215" i="1"/>
  <c r="S252" i="1"/>
  <c r="T252" i="1" s="1"/>
  <c r="U252" i="1" s="1"/>
  <c r="AT288" i="1"/>
  <c r="K288" i="1"/>
  <c r="AE288" i="1"/>
  <c r="S304" i="1"/>
  <c r="AW304" i="1"/>
  <c r="S93" i="1"/>
  <c r="AW98" i="1"/>
  <c r="T100" i="1"/>
  <c r="U100" i="1" s="1"/>
  <c r="AT118" i="1"/>
  <c r="N118" i="1"/>
  <c r="AT125" i="1"/>
  <c r="K125" i="1"/>
  <c r="AF125" i="1"/>
  <c r="AE125" i="1"/>
  <c r="S197" i="1"/>
  <c r="T197" i="1" s="1"/>
  <c r="U197" i="1" s="1"/>
  <c r="AW197" i="1"/>
  <c r="K220" i="1"/>
  <c r="AT220" i="1"/>
  <c r="AW268" i="1"/>
  <c r="AE119" i="1"/>
  <c r="AT119" i="1"/>
  <c r="K119" i="1"/>
  <c r="T126" i="1"/>
  <c r="U126" i="1" s="1"/>
  <c r="S134" i="1"/>
  <c r="T134" i="1" s="1"/>
  <c r="U134" i="1" s="1"/>
  <c r="Q134" i="1" s="1"/>
  <c r="O134" i="1" s="1"/>
  <c r="R134" i="1" s="1"/>
  <c r="L134" i="1" s="1"/>
  <c r="M134" i="1" s="1"/>
  <c r="AE143" i="1"/>
  <c r="AF143" i="1"/>
  <c r="N220" i="1"/>
  <c r="K283" i="1"/>
  <c r="AF283" i="1"/>
  <c r="AW284" i="1"/>
  <c r="AF292" i="1"/>
  <c r="AE292" i="1"/>
  <c r="AF296" i="1"/>
  <c r="AE296" i="1"/>
  <c r="AT300" i="1"/>
  <c r="AF300" i="1"/>
  <c r="AE300" i="1"/>
  <c r="AF172" i="1"/>
  <c r="K172" i="1"/>
  <c r="AT209" i="1"/>
  <c r="K209" i="1"/>
  <c r="AT226" i="1"/>
  <c r="AF226" i="1"/>
  <c r="AE226" i="1"/>
  <c r="AT234" i="1"/>
  <c r="AF234" i="1"/>
  <c r="AE234" i="1"/>
  <c r="S53" i="1"/>
  <c r="T107" i="1"/>
  <c r="U107" i="1" s="1"/>
  <c r="Q107" i="1" s="1"/>
  <c r="O107" i="1" s="1"/>
  <c r="R107" i="1" s="1"/>
  <c r="L107" i="1" s="1"/>
  <c r="M107" i="1" s="1"/>
  <c r="AW109" i="1"/>
  <c r="S153" i="1"/>
  <c r="T153" i="1" s="1"/>
  <c r="U153" i="1" s="1"/>
  <c r="N189" i="1"/>
  <c r="AW216" i="1"/>
  <c r="S216" i="1"/>
  <c r="K226" i="1"/>
  <c r="N228" i="1"/>
  <c r="K234" i="1"/>
  <c r="AT243" i="1"/>
  <c r="AF243" i="1"/>
  <c r="AT247" i="1"/>
  <c r="AF247" i="1"/>
  <c r="S261" i="1"/>
  <c r="T261" i="1" s="1"/>
  <c r="U261" i="1" s="1"/>
  <c r="AW261" i="1"/>
  <c r="S35" i="1"/>
  <c r="T35" i="1" s="1"/>
  <c r="U35" i="1" s="1"/>
  <c r="Q35" i="1" s="1"/>
  <c r="O35" i="1" s="1"/>
  <c r="R35" i="1" s="1"/>
  <c r="L35" i="1" s="1"/>
  <c r="M35" i="1" s="1"/>
  <c r="S42" i="1"/>
  <c r="T42" i="1" s="1"/>
  <c r="U42" i="1" s="1"/>
  <c r="S47" i="1"/>
  <c r="T47" i="1" s="1"/>
  <c r="U47" i="1" s="1"/>
  <c r="S51" i="1"/>
  <c r="T51" i="1" s="1"/>
  <c r="U51" i="1" s="1"/>
  <c r="AB51" i="1" s="1"/>
  <c r="S65" i="1"/>
  <c r="AW78" i="1"/>
  <c r="S90" i="1"/>
  <c r="AT101" i="1"/>
  <c r="S103" i="1"/>
  <c r="T103" i="1" s="1"/>
  <c r="U103" i="1" s="1"/>
  <c r="Q103" i="1" s="1"/>
  <c r="O103" i="1" s="1"/>
  <c r="R103" i="1" s="1"/>
  <c r="L103" i="1" s="1"/>
  <c r="M103" i="1" s="1"/>
  <c r="AB105" i="1"/>
  <c r="N108" i="1"/>
  <c r="S111" i="1"/>
  <c r="T111" i="1" s="1"/>
  <c r="U111" i="1" s="1"/>
  <c r="AB111" i="1" s="1"/>
  <c r="W115" i="1"/>
  <c r="S130" i="1"/>
  <c r="AW151" i="1"/>
  <c r="AW157" i="1"/>
  <c r="S157" i="1"/>
  <c r="T157" i="1" s="1"/>
  <c r="U157" i="1" s="1"/>
  <c r="S160" i="1"/>
  <c r="K188" i="1"/>
  <c r="AF188" i="1"/>
  <c r="K192" i="1"/>
  <c r="S207" i="1"/>
  <c r="AW207" i="1"/>
  <c r="AF219" i="1"/>
  <c r="AE219" i="1"/>
  <c r="AW228" i="1"/>
  <c r="S228" i="1"/>
  <c r="T228" i="1" s="1"/>
  <c r="U228" i="1" s="1"/>
  <c r="Q228" i="1" s="1"/>
  <c r="O228" i="1" s="1"/>
  <c r="R228" i="1" s="1"/>
  <c r="L228" i="1" s="1"/>
  <c r="M228" i="1" s="1"/>
  <c r="S240" i="1"/>
  <c r="T240" i="1" s="1"/>
  <c r="U240" i="1" s="1"/>
  <c r="Q240" i="1" s="1"/>
  <c r="O240" i="1" s="1"/>
  <c r="R240" i="1" s="1"/>
  <c r="L240" i="1" s="1"/>
  <c r="M240" i="1" s="1"/>
  <c r="K243" i="1"/>
  <c r="K247" i="1"/>
  <c r="S257" i="1"/>
  <c r="AW257" i="1"/>
  <c r="N274" i="1"/>
  <c r="S285" i="1"/>
  <c r="T285" i="1" s="1"/>
  <c r="U285" i="1" s="1"/>
  <c r="Q285" i="1" s="1"/>
  <c r="O285" i="1" s="1"/>
  <c r="R285" i="1" s="1"/>
  <c r="L285" i="1" s="1"/>
  <c r="M285" i="1" s="1"/>
  <c r="AW285" i="1"/>
  <c r="N292" i="1"/>
  <c r="AT292" i="1"/>
  <c r="K296" i="1"/>
  <c r="AT296" i="1"/>
  <c r="K300" i="1"/>
  <c r="N314" i="1"/>
  <c r="K314" i="1"/>
  <c r="T43" i="1"/>
  <c r="U43" i="1" s="1"/>
  <c r="AB43" i="1" s="1"/>
  <c r="S66" i="1"/>
  <c r="S98" i="1"/>
  <c r="AW103" i="1"/>
  <c r="AW106" i="1"/>
  <c r="S106" i="1"/>
  <c r="T106" i="1" s="1"/>
  <c r="U106" i="1" s="1"/>
  <c r="V106" i="1" s="1"/>
  <c r="Z106" i="1" s="1"/>
  <c r="AW117" i="1"/>
  <c r="S117" i="1"/>
  <c r="T117" i="1" s="1"/>
  <c r="U117" i="1" s="1"/>
  <c r="Q117" i="1" s="1"/>
  <c r="O117" i="1" s="1"/>
  <c r="R117" i="1" s="1"/>
  <c r="L117" i="1" s="1"/>
  <c r="M117" i="1" s="1"/>
  <c r="W118" i="1"/>
  <c r="AW120" i="1"/>
  <c r="S154" i="1"/>
  <c r="AW154" i="1"/>
  <c r="AF192" i="1"/>
  <c r="AE192" i="1"/>
  <c r="AT214" i="1"/>
  <c r="AE214" i="1"/>
  <c r="S16" i="1"/>
  <c r="AW22" i="1"/>
  <c r="N24" i="1"/>
  <c r="W41" i="1"/>
  <c r="S41" i="1"/>
  <c r="T41" i="1" s="1"/>
  <c r="U41" i="1" s="1"/>
  <c r="Q41" i="1" s="1"/>
  <c r="O41" i="1" s="1"/>
  <c r="R41" i="1" s="1"/>
  <c r="L41" i="1" s="1"/>
  <c r="M41" i="1" s="1"/>
  <c r="AW42" i="1"/>
  <c r="S50" i="1"/>
  <c r="W51" i="1"/>
  <c r="S55" i="1"/>
  <c r="T55" i="1" s="1"/>
  <c r="U55" i="1" s="1"/>
  <c r="W61" i="1"/>
  <c r="AW62" i="1"/>
  <c r="AW68" i="1"/>
  <c r="S71" i="1"/>
  <c r="T71" i="1" s="1"/>
  <c r="U71" i="1" s="1"/>
  <c r="S75" i="1"/>
  <c r="T75" i="1" s="1"/>
  <c r="U75" i="1" s="1"/>
  <c r="AB75" i="1" s="1"/>
  <c r="S77" i="1"/>
  <c r="AW85" i="1"/>
  <c r="W89" i="1"/>
  <c r="S89" i="1"/>
  <c r="T89" i="1" s="1"/>
  <c r="U89" i="1" s="1"/>
  <c r="AW90" i="1"/>
  <c r="AW92" i="1"/>
  <c r="AW114" i="1"/>
  <c r="S114" i="1"/>
  <c r="K140" i="1"/>
  <c r="W144" i="1"/>
  <c r="W148" i="1"/>
  <c r="AW150" i="1"/>
  <c r="W156" i="1"/>
  <c r="S167" i="1"/>
  <c r="T167" i="1" s="1"/>
  <c r="U167" i="1" s="1"/>
  <c r="S175" i="1"/>
  <c r="T175" i="1" s="1"/>
  <c r="U175" i="1" s="1"/>
  <c r="Q175" i="1" s="1"/>
  <c r="O175" i="1" s="1"/>
  <c r="R175" i="1" s="1"/>
  <c r="L175" i="1" s="1"/>
  <c r="M175" i="1" s="1"/>
  <c r="AT176" i="1"/>
  <c r="K176" i="1"/>
  <c r="AF176" i="1"/>
  <c r="N188" i="1"/>
  <c r="AT188" i="1"/>
  <c r="N192" i="1"/>
  <c r="W198" i="1"/>
  <c r="S209" i="1"/>
  <c r="AW232" i="1"/>
  <c r="S232" i="1"/>
  <c r="T232" i="1" s="1"/>
  <c r="U232" i="1" s="1"/>
  <c r="S250" i="1"/>
  <c r="AF264" i="1"/>
  <c r="K264" i="1"/>
  <c r="S278" i="1"/>
  <c r="S282" i="1"/>
  <c r="AE291" i="1"/>
  <c r="AF291" i="1"/>
  <c r="N291" i="1"/>
  <c r="N296" i="1"/>
  <c r="N300" i="1"/>
  <c r="S300" i="1"/>
  <c r="T300" i="1" s="1"/>
  <c r="U300" i="1" s="1"/>
  <c r="AW300" i="1"/>
  <c r="W119" i="1"/>
  <c r="W120" i="1"/>
  <c r="AW123" i="1"/>
  <c r="S131" i="1"/>
  <c r="W137" i="1"/>
  <c r="S145" i="1"/>
  <c r="T145" i="1" s="1"/>
  <c r="U145" i="1" s="1"/>
  <c r="S146" i="1"/>
  <c r="T146" i="1" s="1"/>
  <c r="U146" i="1" s="1"/>
  <c r="AB146" i="1" s="1"/>
  <c r="AW149" i="1"/>
  <c r="S158" i="1"/>
  <c r="T162" i="1"/>
  <c r="U162" i="1" s="1"/>
  <c r="Q162" i="1" s="1"/>
  <c r="O162" i="1" s="1"/>
  <c r="R162" i="1" s="1"/>
  <c r="L162" i="1" s="1"/>
  <c r="M162" i="1" s="1"/>
  <c r="AE167" i="1"/>
  <c r="N167" i="1"/>
  <c r="AW168" i="1"/>
  <c r="W170" i="1"/>
  <c r="W171" i="1"/>
  <c r="W192" i="1"/>
  <c r="AW198" i="1"/>
  <c r="AW234" i="1"/>
  <c r="AF240" i="1"/>
  <c r="AE240" i="1"/>
  <c r="AW252" i="1"/>
  <c r="AW259" i="1"/>
  <c r="W265" i="1"/>
  <c r="S268" i="1"/>
  <c r="W282" i="1"/>
  <c r="W298" i="1"/>
  <c r="S308" i="1"/>
  <c r="T308" i="1" s="1"/>
  <c r="U308" i="1" s="1"/>
  <c r="AB308" i="1" s="1"/>
  <c r="S97" i="1"/>
  <c r="T97" i="1" s="1"/>
  <c r="U97" i="1" s="1"/>
  <c r="Q97" i="1" s="1"/>
  <c r="O97" i="1" s="1"/>
  <c r="R97" i="1" s="1"/>
  <c r="L97" i="1" s="1"/>
  <c r="M97" i="1" s="1"/>
  <c r="S102" i="1"/>
  <c r="T102" i="1" s="1"/>
  <c r="U102" i="1" s="1"/>
  <c r="AB102" i="1" s="1"/>
  <c r="W114" i="1"/>
  <c r="AW118" i="1"/>
  <c r="AW122" i="1"/>
  <c r="W135" i="1"/>
  <c r="W140" i="1"/>
  <c r="W167" i="1"/>
  <c r="S198" i="1"/>
  <c r="T198" i="1" s="1"/>
  <c r="U198" i="1" s="1"/>
  <c r="Q198" i="1" s="1"/>
  <c r="O198" i="1" s="1"/>
  <c r="R198" i="1" s="1"/>
  <c r="L198" i="1" s="1"/>
  <c r="M198" i="1" s="1"/>
  <c r="AW200" i="1"/>
  <c r="W202" i="1"/>
  <c r="W203" i="1"/>
  <c r="AW208" i="1"/>
  <c r="AW220" i="1"/>
  <c r="W222" i="1"/>
  <c r="AW243" i="1"/>
  <c r="N256" i="1"/>
  <c r="AE256" i="1"/>
  <c r="K256" i="1"/>
  <c r="W273" i="1"/>
  <c r="W279" i="1"/>
  <c r="S293" i="1"/>
  <c r="S181" i="1"/>
  <c r="S189" i="1"/>
  <c r="T189" i="1" s="1"/>
  <c r="U189" i="1" s="1"/>
  <c r="AW192" i="1"/>
  <c r="S196" i="1"/>
  <c r="T196" i="1" s="1"/>
  <c r="U196" i="1" s="1"/>
  <c r="S217" i="1"/>
  <c r="T217" i="1" s="1"/>
  <c r="U217" i="1" s="1"/>
  <c r="Q217" i="1" s="1"/>
  <c r="O217" i="1" s="1"/>
  <c r="R217" i="1" s="1"/>
  <c r="L217" i="1" s="1"/>
  <c r="M217" i="1" s="1"/>
  <c r="AT218" i="1"/>
  <c r="AE218" i="1"/>
  <c r="S222" i="1"/>
  <c r="AW225" i="1"/>
  <c r="AW246" i="1"/>
  <c r="AF248" i="1"/>
  <c r="AE248" i="1"/>
  <c r="S254" i="1"/>
  <c r="T254" i="1" s="1"/>
  <c r="U254" i="1" s="1"/>
  <c r="W255" i="1"/>
  <c r="T260" i="1"/>
  <c r="U260" i="1" s="1"/>
  <c r="AB260" i="1" s="1"/>
  <c r="S265" i="1"/>
  <c r="T265" i="1" s="1"/>
  <c r="U265" i="1" s="1"/>
  <c r="S311" i="1"/>
  <c r="T311" i="1" s="1"/>
  <c r="U311" i="1" s="1"/>
  <c r="W169" i="1"/>
  <c r="S173" i="1"/>
  <c r="T173" i="1" s="1"/>
  <c r="U173" i="1" s="1"/>
  <c r="Q173" i="1" s="1"/>
  <c r="O173" i="1" s="1"/>
  <c r="R173" i="1" s="1"/>
  <c r="L173" i="1" s="1"/>
  <c r="M173" i="1" s="1"/>
  <c r="W174" i="1"/>
  <c r="AW178" i="1"/>
  <c r="W179" i="1"/>
  <c r="AW179" i="1"/>
  <c r="S180" i="1"/>
  <c r="T180" i="1" s="1"/>
  <c r="U180" i="1" s="1"/>
  <c r="AB180" i="1" s="1"/>
  <c r="AW181" i="1"/>
  <c r="S183" i="1"/>
  <c r="T183" i="1" s="1"/>
  <c r="U183" i="1" s="1"/>
  <c r="AW184" i="1"/>
  <c r="AW186" i="1"/>
  <c r="AW187" i="1"/>
  <c r="S188" i="1"/>
  <c r="AW189" i="1"/>
  <c r="S191" i="1"/>
  <c r="T191" i="1" s="1"/>
  <c r="U191" i="1" s="1"/>
  <c r="S194" i="1"/>
  <c r="T194" i="1" s="1"/>
  <c r="U194" i="1" s="1"/>
  <c r="AW196" i="1"/>
  <c r="S199" i="1"/>
  <c r="S203" i="1"/>
  <c r="W206" i="1"/>
  <c r="S211" i="1"/>
  <c r="K218" i="1"/>
  <c r="S225" i="1"/>
  <c r="T225" i="1" s="1"/>
  <c r="U225" i="1" s="1"/>
  <c r="S238" i="1"/>
  <c r="T238" i="1" s="1"/>
  <c r="U238" i="1" s="1"/>
  <c r="Q238" i="1" s="1"/>
  <c r="O238" i="1" s="1"/>
  <c r="R238" i="1" s="1"/>
  <c r="L238" i="1" s="1"/>
  <c r="M238" i="1" s="1"/>
  <c r="S245" i="1"/>
  <c r="N248" i="1"/>
  <c r="S248" i="1"/>
  <c r="AW254" i="1"/>
  <c r="W263" i="1"/>
  <c r="AW265" i="1"/>
  <c r="W294" i="1"/>
  <c r="AW298" i="1"/>
  <c r="T305" i="1"/>
  <c r="U305" i="1" s="1"/>
  <c r="V305" i="1" s="1"/>
  <c r="Z305" i="1" s="1"/>
  <c r="W309" i="1"/>
  <c r="AW312" i="1"/>
  <c r="W218" i="1"/>
  <c r="AW218" i="1"/>
  <c r="S231" i="1"/>
  <c r="S237" i="1"/>
  <c r="T237" i="1" s="1"/>
  <c r="U237" i="1" s="1"/>
  <c r="Q237" i="1" s="1"/>
  <c r="O237" i="1" s="1"/>
  <c r="R237" i="1" s="1"/>
  <c r="L237" i="1" s="1"/>
  <c r="M237" i="1" s="1"/>
  <c r="S243" i="1"/>
  <c r="S247" i="1"/>
  <c r="T247" i="1" s="1"/>
  <c r="U247" i="1" s="1"/>
  <c r="AB247" i="1" s="1"/>
  <c r="AW256" i="1"/>
  <c r="W267" i="1"/>
  <c r="S272" i="1"/>
  <c r="T272" i="1" s="1"/>
  <c r="U272" i="1" s="1"/>
  <c r="Q272" i="1" s="1"/>
  <c r="O272" i="1" s="1"/>
  <c r="R272" i="1" s="1"/>
  <c r="L272" i="1" s="1"/>
  <c r="M272" i="1" s="1"/>
  <c r="S274" i="1"/>
  <c r="AW283" i="1"/>
  <c r="S313" i="1"/>
  <c r="T313" i="1" s="1"/>
  <c r="U313" i="1" s="1"/>
  <c r="V313" i="1" s="1"/>
  <c r="Z313" i="1" s="1"/>
  <c r="S218" i="1"/>
  <c r="S223" i="1"/>
  <c r="T223" i="1" s="1"/>
  <c r="U223" i="1" s="1"/>
  <c r="AW226" i="1"/>
  <c r="AW231" i="1"/>
  <c r="AW233" i="1"/>
  <c r="S242" i="1"/>
  <c r="AW264" i="1"/>
  <c r="W269" i="1"/>
  <c r="W271" i="1"/>
  <c r="S273" i="1"/>
  <c r="AW276" i="1"/>
  <c r="AW280" i="1"/>
  <c r="S283" i="1"/>
  <c r="W287" i="1"/>
  <c r="AW287" i="1"/>
  <c r="S289" i="1"/>
  <c r="T289" i="1" s="1"/>
  <c r="U289" i="1" s="1"/>
  <c r="S295" i="1"/>
  <c r="AW299" i="1"/>
  <c r="W300" i="1"/>
  <c r="W301" i="1"/>
  <c r="AW307" i="1"/>
  <c r="S309" i="1"/>
  <c r="T309" i="1" s="1"/>
  <c r="U309" i="1" s="1"/>
  <c r="W314" i="1"/>
  <c r="T81" i="1"/>
  <c r="U81" i="1" s="1"/>
  <c r="AA19" i="1"/>
  <c r="T19" i="1"/>
  <c r="U19" i="1" s="1"/>
  <c r="AA27" i="1"/>
  <c r="T27" i="1"/>
  <c r="U27" i="1" s="1"/>
  <c r="AA30" i="1"/>
  <c r="AA32" i="1"/>
  <c r="AA42" i="1"/>
  <c r="T49" i="1"/>
  <c r="U49" i="1" s="1"/>
  <c r="AF52" i="1"/>
  <c r="AE52" i="1"/>
  <c r="K52" i="1"/>
  <c r="N52" i="1"/>
  <c r="AT52" i="1"/>
  <c r="AA53" i="1"/>
  <c r="T61" i="1"/>
  <c r="U61" i="1" s="1"/>
  <c r="Q61" i="1" s="1"/>
  <c r="O61" i="1" s="1"/>
  <c r="R61" i="1" s="1"/>
  <c r="AA90" i="1"/>
  <c r="AE110" i="1"/>
  <c r="AF110" i="1"/>
  <c r="K110" i="1"/>
  <c r="N110" i="1"/>
  <c r="AT110" i="1"/>
  <c r="AA116" i="1"/>
  <c r="AF76" i="1"/>
  <c r="AE76" i="1"/>
  <c r="K76" i="1"/>
  <c r="N76" i="1"/>
  <c r="AT76" i="1"/>
  <c r="AA77" i="1"/>
  <c r="AA78" i="1"/>
  <c r="Q81" i="1"/>
  <c r="O81" i="1" s="1"/>
  <c r="R81" i="1" s="1"/>
  <c r="V83" i="1"/>
  <c r="Z83" i="1" s="1"/>
  <c r="AC83" i="1"/>
  <c r="AD83" i="1" s="1"/>
  <c r="T85" i="1"/>
  <c r="U85" i="1" s="1"/>
  <c r="Q85" i="1" s="1"/>
  <c r="O85" i="1" s="1"/>
  <c r="R85" i="1" s="1"/>
  <c r="AA98" i="1"/>
  <c r="AA112" i="1"/>
  <c r="V102" i="1"/>
  <c r="Z102" i="1" s="1"/>
  <c r="AA104" i="1"/>
  <c r="AC115" i="1"/>
  <c r="V115" i="1"/>
  <c r="Z115" i="1" s="1"/>
  <c r="AA138" i="1"/>
  <c r="AA36" i="1"/>
  <c r="T36" i="1"/>
  <c r="U36" i="1" s="1"/>
  <c r="Q36" i="1" s="1"/>
  <c r="O36" i="1" s="1"/>
  <c r="R36" i="1" s="1"/>
  <c r="L36" i="1" s="1"/>
  <c r="M36" i="1" s="1"/>
  <c r="AA50" i="1"/>
  <c r="AA31" i="1"/>
  <c r="T31" i="1"/>
  <c r="U31" i="1" s="1"/>
  <c r="AA38" i="1"/>
  <c r="T53" i="1"/>
  <c r="U53" i="1" s="1"/>
  <c r="Q53" i="1" s="1"/>
  <c r="O53" i="1" s="1"/>
  <c r="R53" i="1" s="1"/>
  <c r="AA55" i="1"/>
  <c r="AA82" i="1"/>
  <c r="AA131" i="1"/>
  <c r="T131" i="1"/>
  <c r="U131" i="1" s="1"/>
  <c r="Q131" i="1" s="1"/>
  <c r="O131" i="1" s="1"/>
  <c r="R131" i="1" s="1"/>
  <c r="L131" i="1" s="1"/>
  <c r="M131" i="1" s="1"/>
  <c r="AE32" i="1"/>
  <c r="AT32" i="1"/>
  <c r="AF32" i="1"/>
  <c r="N32" i="1"/>
  <c r="K32" i="1"/>
  <c r="T57" i="1"/>
  <c r="U57" i="1" s="1"/>
  <c r="Q57" i="1" s="1"/>
  <c r="O57" i="1" s="1"/>
  <c r="R57" i="1" s="1"/>
  <c r="L57" i="1" s="1"/>
  <c r="M57" i="1" s="1"/>
  <c r="AA108" i="1"/>
  <c r="V51" i="1"/>
  <c r="Z51" i="1" s="1"/>
  <c r="T65" i="1"/>
  <c r="U65" i="1" s="1"/>
  <c r="AF68" i="1"/>
  <c r="AE68" i="1"/>
  <c r="K68" i="1"/>
  <c r="N68" i="1"/>
  <c r="AT68" i="1"/>
  <c r="AA69" i="1"/>
  <c r="AA70" i="1"/>
  <c r="AF92" i="1"/>
  <c r="AE92" i="1"/>
  <c r="K92" i="1"/>
  <c r="N92" i="1"/>
  <c r="AT92" i="1"/>
  <c r="AA93" i="1"/>
  <c r="AA94" i="1"/>
  <c r="AA146" i="1"/>
  <c r="T22" i="1"/>
  <c r="U22" i="1" s="1"/>
  <c r="AB22" i="1" s="1"/>
  <c r="AA21" i="1"/>
  <c r="AF60" i="1"/>
  <c r="AE60" i="1"/>
  <c r="K60" i="1"/>
  <c r="AT60" i="1"/>
  <c r="N60" i="1"/>
  <c r="AA61" i="1"/>
  <c r="AA62" i="1"/>
  <c r="T73" i="1"/>
  <c r="U73" i="1" s="1"/>
  <c r="AA16" i="1"/>
  <c r="AA26" i="1"/>
  <c r="AA28" i="1"/>
  <c r="AA35" i="1"/>
  <c r="AA39" i="1"/>
  <c r="AA58" i="1"/>
  <c r="Q65" i="1"/>
  <c r="O65" i="1" s="1"/>
  <c r="R65" i="1" s="1"/>
  <c r="AA74" i="1"/>
  <c r="AF84" i="1"/>
  <c r="AE84" i="1"/>
  <c r="K84" i="1"/>
  <c r="N84" i="1"/>
  <c r="AT84" i="1"/>
  <c r="AA85" i="1"/>
  <c r="AA86" i="1"/>
  <c r="AA103" i="1"/>
  <c r="AA137" i="1"/>
  <c r="Q22" i="1"/>
  <c r="O22" i="1" s="1"/>
  <c r="R22" i="1" s="1"/>
  <c r="AA22" i="1"/>
  <c r="AE28" i="1"/>
  <c r="AT28" i="1"/>
  <c r="N28" i="1"/>
  <c r="K28" i="1"/>
  <c r="AF28" i="1"/>
  <c r="AA47" i="1"/>
  <c r="V67" i="1"/>
  <c r="Z67" i="1" s="1"/>
  <c r="AC67" i="1"/>
  <c r="T69" i="1"/>
  <c r="U69" i="1" s="1"/>
  <c r="T93" i="1"/>
  <c r="U93" i="1" s="1"/>
  <c r="AA18" i="1"/>
  <c r="AA24" i="1"/>
  <c r="AA34" i="1"/>
  <c r="AA46" i="1"/>
  <c r="AA17" i="1"/>
  <c r="AT20" i="1"/>
  <c r="K20" i="1"/>
  <c r="AE20" i="1"/>
  <c r="AF20" i="1"/>
  <c r="N20" i="1"/>
  <c r="AA23" i="1"/>
  <c r="T23" i="1"/>
  <c r="U23" i="1" s="1"/>
  <c r="AF44" i="1"/>
  <c r="AE44" i="1"/>
  <c r="N44" i="1"/>
  <c r="K44" i="1"/>
  <c r="AT44" i="1"/>
  <c r="AA45" i="1"/>
  <c r="AA54" i="1"/>
  <c r="AA66" i="1"/>
  <c r="Q73" i="1"/>
  <c r="O73" i="1" s="1"/>
  <c r="R73" i="1" s="1"/>
  <c r="V75" i="1"/>
  <c r="Z75" i="1" s="1"/>
  <c r="AC75" i="1"/>
  <c r="T77" i="1"/>
  <c r="U77" i="1" s="1"/>
  <c r="AA79" i="1"/>
  <c r="AA99" i="1"/>
  <c r="N25" i="1"/>
  <c r="AE41" i="1"/>
  <c r="N41" i="1"/>
  <c r="AF41" i="1"/>
  <c r="AE57" i="1"/>
  <c r="N57" i="1"/>
  <c r="AF57" i="1"/>
  <c r="AW20" i="1"/>
  <c r="AT29" i="1"/>
  <c r="AF40" i="1"/>
  <c r="AE40" i="1"/>
  <c r="S44" i="1"/>
  <c r="T50" i="1"/>
  <c r="U50" i="1" s="1"/>
  <c r="Q50" i="1" s="1"/>
  <c r="O50" i="1" s="1"/>
  <c r="R50" i="1" s="1"/>
  <c r="L50" i="1" s="1"/>
  <c r="M50" i="1" s="1"/>
  <c r="S60" i="1"/>
  <c r="AF64" i="1"/>
  <c r="AE64" i="1"/>
  <c r="AF88" i="1"/>
  <c r="AE88" i="1"/>
  <c r="AF96" i="1"/>
  <c r="AE96" i="1"/>
  <c r="AT56" i="1"/>
  <c r="K63" i="1"/>
  <c r="AT63" i="1"/>
  <c r="K79" i="1"/>
  <c r="AT79" i="1"/>
  <c r="AB91" i="1"/>
  <c r="K95" i="1"/>
  <c r="AT95" i="1"/>
  <c r="AA107" i="1"/>
  <c r="AW21" i="1"/>
  <c r="N22" i="1"/>
  <c r="AF22" i="1"/>
  <c r="S24" i="1"/>
  <c r="W25" i="1"/>
  <c r="S26" i="1"/>
  <c r="N27" i="1"/>
  <c r="S28" i="1"/>
  <c r="W29" i="1"/>
  <c r="S30" i="1"/>
  <c r="N31" i="1"/>
  <c r="S32" i="1"/>
  <c r="W33" i="1"/>
  <c r="S34" i="1"/>
  <c r="N35" i="1"/>
  <c r="K43" i="1"/>
  <c r="AT43" i="1"/>
  <c r="K51" i="1"/>
  <c r="AT51" i="1"/>
  <c r="K59" i="1"/>
  <c r="AT59" i="1"/>
  <c r="AE63" i="1"/>
  <c r="K67" i="1"/>
  <c r="AT67" i="1"/>
  <c r="AE71" i="1"/>
  <c r="K75" i="1"/>
  <c r="AT75" i="1"/>
  <c r="AE79" i="1"/>
  <c r="K83" i="1"/>
  <c r="AT83" i="1"/>
  <c r="K91" i="1"/>
  <c r="AT91" i="1"/>
  <c r="AB95" i="1"/>
  <c r="AE95" i="1"/>
  <c r="AA109" i="1"/>
  <c r="K109" i="1"/>
  <c r="N109" i="1"/>
  <c r="AT109" i="1"/>
  <c r="AA111" i="1"/>
  <c r="K116" i="1"/>
  <c r="AT116" i="1"/>
  <c r="N116" i="1"/>
  <c r="AF116" i="1"/>
  <c r="AE116" i="1"/>
  <c r="T118" i="1"/>
  <c r="U118" i="1" s="1"/>
  <c r="T124" i="1"/>
  <c r="U124" i="1" s="1"/>
  <c r="AA127" i="1"/>
  <c r="AT134" i="1"/>
  <c r="K134" i="1"/>
  <c r="AE134" i="1"/>
  <c r="AF134" i="1"/>
  <c r="N134" i="1"/>
  <c r="T142" i="1"/>
  <c r="U142" i="1" s="1"/>
  <c r="Q142" i="1" s="1"/>
  <c r="O142" i="1" s="1"/>
  <c r="R142" i="1" s="1"/>
  <c r="AT150" i="1"/>
  <c r="K150" i="1"/>
  <c r="N150" i="1"/>
  <c r="AF150" i="1"/>
  <c r="AE150" i="1"/>
  <c r="AT158" i="1"/>
  <c r="K158" i="1"/>
  <c r="N158" i="1"/>
  <c r="AF158" i="1"/>
  <c r="AE158" i="1"/>
  <c r="T160" i="1"/>
  <c r="U160" i="1" s="1"/>
  <c r="Q160" i="1" s="1"/>
  <c r="O160" i="1" s="1"/>
  <c r="R160" i="1" s="1"/>
  <c r="L160" i="1" s="1"/>
  <c r="M160" i="1" s="1"/>
  <c r="AE73" i="1"/>
  <c r="N73" i="1"/>
  <c r="AF73" i="1"/>
  <c r="AE81" i="1"/>
  <c r="N81" i="1"/>
  <c r="AF81" i="1"/>
  <c r="AE89" i="1"/>
  <c r="N89" i="1"/>
  <c r="AF89" i="1"/>
  <c r="AE97" i="1"/>
  <c r="N97" i="1"/>
  <c r="AF97" i="1"/>
  <c r="T98" i="1"/>
  <c r="U98" i="1" s="1"/>
  <c r="T101" i="1"/>
  <c r="U101" i="1" s="1"/>
  <c r="AB101" i="1" s="1"/>
  <c r="AC105" i="1"/>
  <c r="AC107" i="1"/>
  <c r="N111" i="1"/>
  <c r="AF111" i="1"/>
  <c r="AE111" i="1"/>
  <c r="AA122" i="1"/>
  <c r="AT127" i="1"/>
  <c r="K127" i="1"/>
  <c r="AE127" i="1"/>
  <c r="AF127" i="1"/>
  <c r="N127" i="1"/>
  <c r="AA133" i="1"/>
  <c r="AA136" i="1"/>
  <c r="S143" i="1"/>
  <c r="AW143" i="1"/>
  <c r="T150" i="1"/>
  <c r="U150" i="1" s="1"/>
  <c r="S159" i="1"/>
  <c r="AW159" i="1"/>
  <c r="AE65" i="1"/>
  <c r="N65" i="1"/>
  <c r="AF65" i="1"/>
  <c r="T16" i="1"/>
  <c r="U16" i="1" s="1"/>
  <c r="AT73" i="1"/>
  <c r="AW75" i="1"/>
  <c r="AT81" i="1"/>
  <c r="AW83" i="1"/>
  <c r="AT89" i="1"/>
  <c r="AW91" i="1"/>
  <c r="T94" i="1"/>
  <c r="U94" i="1" s="1"/>
  <c r="K96" i="1"/>
  <c r="W97" i="1"/>
  <c r="AT97" i="1"/>
  <c r="AE101" i="1"/>
  <c r="AF101" i="1"/>
  <c r="K101" i="1"/>
  <c r="W110" i="1"/>
  <c r="AT111" i="1"/>
  <c r="AA113" i="1"/>
  <c r="AW134" i="1"/>
  <c r="AF136" i="1"/>
  <c r="AE136" i="1"/>
  <c r="AT136" i="1"/>
  <c r="K136" i="1"/>
  <c r="N136" i="1"/>
  <c r="AA157" i="1"/>
  <c r="AA165" i="1"/>
  <c r="AW67" i="1"/>
  <c r="AF72" i="1"/>
  <c r="AE72" i="1"/>
  <c r="AA95" i="1"/>
  <c r="AA114" i="1"/>
  <c r="Q114" i="1"/>
  <c r="O114" i="1" s="1"/>
  <c r="R114" i="1" s="1"/>
  <c r="L114" i="1" s="1"/>
  <c r="M114" i="1" s="1"/>
  <c r="AA115" i="1"/>
  <c r="Q115" i="1"/>
  <c r="O115" i="1" s="1"/>
  <c r="R115" i="1" s="1"/>
  <c r="L115" i="1" s="1"/>
  <c r="M115" i="1" s="1"/>
  <c r="K121" i="1"/>
  <c r="AF121" i="1"/>
  <c r="AT121" i="1"/>
  <c r="N121" i="1"/>
  <c r="T125" i="1"/>
  <c r="U125" i="1" s="1"/>
  <c r="AA132" i="1"/>
  <c r="T136" i="1"/>
  <c r="U136" i="1" s="1"/>
  <c r="Q136" i="1" s="1"/>
  <c r="O136" i="1" s="1"/>
  <c r="R136" i="1" s="1"/>
  <c r="K17" i="1"/>
  <c r="AA71" i="1"/>
  <c r="AT88" i="1"/>
  <c r="AE49" i="1"/>
  <c r="N49" i="1"/>
  <c r="AF49" i="1"/>
  <c r="AT49" i="1"/>
  <c r="AW51" i="1"/>
  <c r="AT57" i="1"/>
  <c r="AA63" i="1"/>
  <c r="K65" i="1"/>
  <c r="T66" i="1"/>
  <c r="U66" i="1" s="1"/>
  <c r="Q66" i="1" s="1"/>
  <c r="O66" i="1" s="1"/>
  <c r="R66" i="1" s="1"/>
  <c r="L66" i="1" s="1"/>
  <c r="M66" i="1" s="1"/>
  <c r="S68" i="1"/>
  <c r="K73" i="1"/>
  <c r="S76" i="1"/>
  <c r="AF80" i="1"/>
  <c r="AE80" i="1"/>
  <c r="T82" i="1"/>
  <c r="U82" i="1" s="1"/>
  <c r="Q82" i="1" s="1"/>
  <c r="O82" i="1" s="1"/>
  <c r="R82" i="1" s="1"/>
  <c r="L82" i="1" s="1"/>
  <c r="M82" i="1" s="1"/>
  <c r="AA87" i="1"/>
  <c r="N16" i="1"/>
  <c r="K47" i="1"/>
  <c r="AT47" i="1"/>
  <c r="AT64" i="1"/>
  <c r="T121" i="1"/>
  <c r="U121" i="1" s="1"/>
  <c r="AB121" i="1" s="1"/>
  <c r="AA130" i="1"/>
  <c r="K135" i="1"/>
  <c r="AE135" i="1"/>
  <c r="AT135" i="1"/>
  <c r="AF135" i="1"/>
  <c r="N135" i="1"/>
  <c r="AA140" i="1"/>
  <c r="AW23" i="1"/>
  <c r="S25" i="1"/>
  <c r="AW27" i="1"/>
  <c r="S29" i="1"/>
  <c r="AW31" i="1"/>
  <c r="S33" i="1"/>
  <c r="AW35" i="1"/>
  <c r="AF36" i="1"/>
  <c r="AE36" i="1"/>
  <c r="AE37" i="1"/>
  <c r="N37" i="1"/>
  <c r="T39" i="1"/>
  <c r="U39" i="1" s="1"/>
  <c r="AB39" i="1" s="1"/>
  <c r="N40" i="1"/>
  <c r="AA41" i="1"/>
  <c r="AE45" i="1"/>
  <c r="N45" i="1"/>
  <c r="AF45" i="1"/>
  <c r="N48" i="1"/>
  <c r="AA48" i="1"/>
  <c r="AA49" i="1"/>
  <c r="AE53" i="1"/>
  <c r="N53" i="1"/>
  <c r="AF53" i="1"/>
  <c r="AA56" i="1"/>
  <c r="AA57" i="1"/>
  <c r="AE61" i="1"/>
  <c r="N61" i="1"/>
  <c r="AF61" i="1"/>
  <c r="T63" i="1"/>
  <c r="U63" i="1" s="1"/>
  <c r="N64" i="1"/>
  <c r="AA64" i="1"/>
  <c r="AA65" i="1"/>
  <c r="AE69" i="1"/>
  <c r="N69" i="1"/>
  <c r="AF69" i="1"/>
  <c r="N72" i="1"/>
  <c r="AA72" i="1"/>
  <c r="AA73" i="1"/>
  <c r="AF75" i="1"/>
  <c r="AE77" i="1"/>
  <c r="N77" i="1"/>
  <c r="AF77" i="1"/>
  <c r="T79" i="1"/>
  <c r="U79" i="1" s="1"/>
  <c r="AB79" i="1" s="1"/>
  <c r="N80" i="1"/>
  <c r="AA80" i="1"/>
  <c r="AA81" i="1"/>
  <c r="AB82" i="1"/>
  <c r="AF83" i="1"/>
  <c r="AE85" i="1"/>
  <c r="N85" i="1"/>
  <c r="AF85" i="1"/>
  <c r="N88" i="1"/>
  <c r="AA88" i="1"/>
  <c r="AA89" i="1"/>
  <c r="AB90" i="1"/>
  <c r="AF91" i="1"/>
  <c r="AE93" i="1"/>
  <c r="N93" i="1"/>
  <c r="AF93" i="1"/>
  <c r="T95" i="1"/>
  <c r="U95" i="1" s="1"/>
  <c r="N96" i="1"/>
  <c r="AA96" i="1"/>
  <c r="AA97" i="1"/>
  <c r="AT98" i="1"/>
  <c r="K98" i="1"/>
  <c r="AE98" i="1"/>
  <c r="N98" i="1"/>
  <c r="AB100" i="1"/>
  <c r="T109" i="1"/>
  <c r="U109" i="1" s="1"/>
  <c r="Q109" i="1" s="1"/>
  <c r="O109" i="1" s="1"/>
  <c r="R109" i="1" s="1"/>
  <c r="L109" i="1" s="1"/>
  <c r="M109" i="1" s="1"/>
  <c r="AB113" i="1"/>
  <c r="AA119" i="1"/>
  <c r="T119" i="1"/>
  <c r="U119" i="1" s="1"/>
  <c r="Q119" i="1" s="1"/>
  <c r="O119" i="1" s="1"/>
  <c r="R119" i="1" s="1"/>
  <c r="L119" i="1" s="1"/>
  <c r="M119" i="1" s="1"/>
  <c r="S129" i="1"/>
  <c r="AE132" i="1"/>
  <c r="K132" i="1"/>
  <c r="AF132" i="1"/>
  <c r="N132" i="1"/>
  <c r="AT132" i="1"/>
  <c r="AA154" i="1"/>
  <c r="N29" i="1"/>
  <c r="AT25" i="1"/>
  <c r="AW43" i="1"/>
  <c r="AW59" i="1"/>
  <c r="T18" i="1"/>
  <c r="U18" i="1" s="1"/>
  <c r="Q18" i="1" s="1"/>
  <c r="O18" i="1" s="1"/>
  <c r="R18" i="1" s="1"/>
  <c r="L18" i="1" s="1"/>
  <c r="M18" i="1" s="1"/>
  <c r="K57" i="1"/>
  <c r="T58" i="1"/>
  <c r="U58" i="1" s="1"/>
  <c r="AB58" i="1" s="1"/>
  <c r="K81" i="1"/>
  <c r="T90" i="1"/>
  <c r="U90" i="1" s="1"/>
  <c r="K39" i="1"/>
  <c r="AT39" i="1"/>
  <c r="AT40" i="1"/>
  <c r="K55" i="1"/>
  <c r="AT55" i="1"/>
  <c r="K87" i="1"/>
  <c r="AT87" i="1"/>
  <c r="AT96" i="1"/>
  <c r="AF16" i="1"/>
  <c r="AT21" i="1"/>
  <c r="AE23" i="1"/>
  <c r="AE27" i="1"/>
  <c r="AF33" i="1"/>
  <c r="AT36" i="1"/>
  <c r="N39" i="1"/>
  <c r="AW39" i="1"/>
  <c r="AT45" i="1"/>
  <c r="N47" i="1"/>
  <c r="AW47" i="1"/>
  <c r="AT53" i="1"/>
  <c r="N55" i="1"/>
  <c r="N63" i="1"/>
  <c r="N79" i="1"/>
  <c r="N87" i="1"/>
  <c r="N95" i="1"/>
  <c r="Q100" i="1"/>
  <c r="O100" i="1" s="1"/>
  <c r="R100" i="1" s="1"/>
  <c r="AA101" i="1"/>
  <c r="Q105" i="1"/>
  <c r="O105" i="1" s="1"/>
  <c r="R105" i="1" s="1"/>
  <c r="AE105" i="1"/>
  <c r="K105" i="1"/>
  <c r="AF105" i="1"/>
  <c r="N105" i="1"/>
  <c r="AE106" i="1"/>
  <c r="AF106" i="1"/>
  <c r="N106" i="1"/>
  <c r="K106" i="1"/>
  <c r="T113" i="1"/>
  <c r="U113" i="1" s="1"/>
  <c r="K113" i="1"/>
  <c r="N113" i="1"/>
  <c r="AT113" i="1"/>
  <c r="AE113" i="1"/>
  <c r="AE114" i="1"/>
  <c r="AF114" i="1"/>
  <c r="N114" i="1"/>
  <c r="AT114" i="1"/>
  <c r="K114" i="1"/>
  <c r="N115" i="1"/>
  <c r="AF115" i="1"/>
  <c r="AE115" i="1"/>
  <c r="T133" i="1"/>
  <c r="U133" i="1" s="1"/>
  <c r="AT138" i="1"/>
  <c r="K138" i="1"/>
  <c r="N138" i="1"/>
  <c r="AF138" i="1"/>
  <c r="AE138" i="1"/>
  <c r="AW144" i="1"/>
  <c r="S144" i="1"/>
  <c r="AF152" i="1"/>
  <c r="AE152" i="1"/>
  <c r="K152" i="1"/>
  <c r="AT152" i="1"/>
  <c r="T155" i="1"/>
  <c r="U155" i="1" s="1"/>
  <c r="Q155" i="1" s="1"/>
  <c r="O155" i="1" s="1"/>
  <c r="R155" i="1" s="1"/>
  <c r="V161" i="1"/>
  <c r="Z161" i="1" s="1"/>
  <c r="AB161" i="1"/>
  <c r="AC161" i="1"/>
  <c r="AD161" i="1" s="1"/>
  <c r="AT16" i="1"/>
  <c r="AW19" i="1"/>
  <c r="AT33" i="1"/>
  <c r="AT41" i="1"/>
  <c r="AT17" i="1"/>
  <c r="K41" i="1"/>
  <c r="AF48" i="1"/>
  <c r="AE48" i="1"/>
  <c r="S52" i="1"/>
  <c r="AF56" i="1"/>
  <c r="AE56" i="1"/>
  <c r="S84" i="1"/>
  <c r="K89" i="1"/>
  <c r="S92" i="1"/>
  <c r="AB98" i="1"/>
  <c r="AT22" i="1"/>
  <c r="AB67" i="1"/>
  <c r="K71" i="1"/>
  <c r="AT71" i="1"/>
  <c r="AB83" i="1"/>
  <c r="N17" i="1"/>
  <c r="AA20" i="1"/>
  <c r="K22" i="1"/>
  <c r="AF25" i="1"/>
  <c r="AF29" i="1"/>
  <c r="AE31" i="1"/>
  <c r="AE35" i="1"/>
  <c r="K37" i="1"/>
  <c r="AT37" i="1"/>
  <c r="AF17" i="1"/>
  <c r="AT19" i="1"/>
  <c r="S21" i="1"/>
  <c r="N23" i="1"/>
  <c r="AF23" i="1"/>
  <c r="AT24" i="1"/>
  <c r="K25" i="1"/>
  <c r="AF27" i="1"/>
  <c r="K29" i="1"/>
  <c r="AF31" i="1"/>
  <c r="K33" i="1"/>
  <c r="AF35" i="1"/>
  <c r="S38" i="1"/>
  <c r="S40" i="1"/>
  <c r="AA43" i="1"/>
  <c r="Q43" i="1"/>
  <c r="O43" i="1" s="1"/>
  <c r="R43" i="1" s="1"/>
  <c r="L43" i="1" s="1"/>
  <c r="M43" i="1" s="1"/>
  <c r="K45" i="1"/>
  <c r="S46" i="1"/>
  <c r="S48" i="1"/>
  <c r="AA51" i="1"/>
  <c r="K53" i="1"/>
  <c r="S54" i="1"/>
  <c r="S56" i="1"/>
  <c r="AA59" i="1"/>
  <c r="K61" i="1"/>
  <c r="S62" i="1"/>
  <c r="S64" i="1"/>
  <c r="AA67" i="1"/>
  <c r="Q67" i="1"/>
  <c r="O67" i="1" s="1"/>
  <c r="R67" i="1" s="1"/>
  <c r="L67" i="1" s="1"/>
  <c r="M67" i="1" s="1"/>
  <c r="K69" i="1"/>
  <c r="S70" i="1"/>
  <c r="S72" i="1"/>
  <c r="AA75" i="1"/>
  <c r="K77" i="1"/>
  <c r="S78" i="1"/>
  <c r="S80" i="1"/>
  <c r="AA83" i="1"/>
  <c r="Q83" i="1"/>
  <c r="O83" i="1" s="1"/>
  <c r="R83" i="1" s="1"/>
  <c r="L83" i="1" s="1"/>
  <c r="M83" i="1" s="1"/>
  <c r="K85" i="1"/>
  <c r="S86" i="1"/>
  <c r="S88" i="1"/>
  <c r="AA91" i="1"/>
  <c r="Q91" i="1"/>
  <c r="O91" i="1" s="1"/>
  <c r="R91" i="1" s="1"/>
  <c r="K93" i="1"/>
  <c r="S96" i="1"/>
  <c r="AA105" i="1"/>
  <c r="AW105" i="1"/>
  <c r="AT106" i="1"/>
  <c r="N107" i="1"/>
  <c r="AE107" i="1"/>
  <c r="AF107" i="1"/>
  <c r="K111" i="1"/>
  <c r="AT115" i="1"/>
  <c r="T122" i="1"/>
  <c r="U122" i="1" s="1"/>
  <c r="AA129" i="1"/>
  <c r="AA134" i="1"/>
  <c r="N152" i="1"/>
  <c r="AW155" i="1"/>
  <c r="S104" i="1"/>
  <c r="N119" i="1"/>
  <c r="AF119" i="1"/>
  <c r="K120" i="1"/>
  <c r="AT120" i="1"/>
  <c r="N120" i="1"/>
  <c r="K130" i="1"/>
  <c r="AE130" i="1"/>
  <c r="AF130" i="1"/>
  <c r="N130" i="1"/>
  <c r="T137" i="1"/>
  <c r="U137" i="1" s="1"/>
  <c r="Q137" i="1" s="1"/>
  <c r="O137" i="1" s="1"/>
  <c r="R137" i="1" s="1"/>
  <c r="L137" i="1" s="1"/>
  <c r="M137" i="1" s="1"/>
  <c r="AT142" i="1"/>
  <c r="K142" i="1"/>
  <c r="N142" i="1"/>
  <c r="AF142" i="1"/>
  <c r="AE142" i="1"/>
  <c r="W146" i="1"/>
  <c r="T147" i="1"/>
  <c r="U147" i="1" s="1"/>
  <c r="AA150" i="1"/>
  <c r="Q150" i="1"/>
  <c r="O150" i="1" s="1"/>
  <c r="R150" i="1" s="1"/>
  <c r="AW156" i="1"/>
  <c r="S156" i="1"/>
  <c r="Q166" i="1"/>
  <c r="O166" i="1" s="1"/>
  <c r="R166" i="1" s="1"/>
  <c r="AA166" i="1"/>
  <c r="K173" i="1"/>
  <c r="AE173" i="1"/>
  <c r="AF173" i="1"/>
  <c r="AF194" i="1"/>
  <c r="AE194" i="1"/>
  <c r="N194" i="1"/>
  <c r="AT194" i="1"/>
  <c r="AA206" i="1"/>
  <c r="AA214" i="1"/>
  <c r="S169" i="1"/>
  <c r="AW169" i="1"/>
  <c r="AA177" i="1"/>
  <c r="AB162" i="1"/>
  <c r="AC162" i="1"/>
  <c r="AD162" i="1" s="1"/>
  <c r="V162" i="1"/>
  <c r="Z162" i="1" s="1"/>
  <c r="T164" i="1"/>
  <c r="U164" i="1" s="1"/>
  <c r="AB164" i="1" s="1"/>
  <c r="AC171" i="1"/>
  <c r="V171" i="1"/>
  <c r="Z171" i="1" s="1"/>
  <c r="AB171" i="1"/>
  <c r="K177" i="1"/>
  <c r="AT177" i="1"/>
  <c r="AE177" i="1"/>
  <c r="N177" i="1"/>
  <c r="AF177" i="1"/>
  <c r="AA256" i="1"/>
  <c r="AF267" i="1"/>
  <c r="AE267" i="1"/>
  <c r="N267" i="1"/>
  <c r="K267" i="1"/>
  <c r="AT267" i="1"/>
  <c r="Q277" i="1"/>
  <c r="O277" i="1" s="1"/>
  <c r="R277" i="1" s="1"/>
  <c r="L277" i="1" s="1"/>
  <c r="M277" i="1" s="1"/>
  <c r="AA277" i="1"/>
  <c r="T277" i="1"/>
  <c r="U277" i="1" s="1"/>
  <c r="AC166" i="1"/>
  <c r="V166" i="1"/>
  <c r="Z166" i="1" s="1"/>
  <c r="AC167" i="1"/>
  <c r="V167" i="1"/>
  <c r="Z167" i="1" s="1"/>
  <c r="AB167" i="1"/>
  <c r="S177" i="1"/>
  <c r="AW177" i="1"/>
  <c r="AB220" i="1"/>
  <c r="AC220" i="1"/>
  <c r="AD220" i="1" s="1"/>
  <c r="V220" i="1"/>
  <c r="Z220" i="1" s="1"/>
  <c r="S165" i="1"/>
  <c r="AW165" i="1"/>
  <c r="Q171" i="1"/>
  <c r="O171" i="1" s="1"/>
  <c r="R171" i="1" s="1"/>
  <c r="AA171" i="1"/>
  <c r="AD171" i="1" s="1"/>
  <c r="AF190" i="1"/>
  <c r="AE190" i="1"/>
  <c r="AT190" i="1"/>
  <c r="K190" i="1"/>
  <c r="N190" i="1"/>
  <c r="AA192" i="1"/>
  <c r="AW224" i="1"/>
  <c r="S224" i="1"/>
  <c r="AA239" i="1"/>
  <c r="AW101" i="1"/>
  <c r="AE102" i="1"/>
  <c r="AF102" i="1"/>
  <c r="N102" i="1"/>
  <c r="N103" i="1"/>
  <c r="AE103" i="1"/>
  <c r="K112" i="1"/>
  <c r="AT112" i="1"/>
  <c r="N112" i="1"/>
  <c r="AE122" i="1"/>
  <c r="AF122" i="1"/>
  <c r="AE124" i="1"/>
  <c r="AF124" i="1"/>
  <c r="N124" i="1"/>
  <c r="AT124" i="1"/>
  <c r="AB126" i="1"/>
  <c r="S127" i="1"/>
  <c r="AW127" i="1"/>
  <c r="AB147" i="1"/>
  <c r="T149" i="1"/>
  <c r="U149" i="1" s="1"/>
  <c r="AA175" i="1"/>
  <c r="AW190" i="1"/>
  <c r="S190" i="1"/>
  <c r="AA200" i="1"/>
  <c r="AT102" i="1"/>
  <c r="S108" i="1"/>
  <c r="S110" i="1"/>
  <c r="S112" i="1"/>
  <c r="K117" i="1"/>
  <c r="AF117" i="1"/>
  <c r="N122" i="1"/>
  <c r="T123" i="1"/>
  <c r="U123" i="1" s="1"/>
  <c r="Q123" i="1" s="1"/>
  <c r="O123" i="1" s="1"/>
  <c r="R123" i="1" s="1"/>
  <c r="L123" i="1" s="1"/>
  <c r="M123" i="1" s="1"/>
  <c r="AA123" i="1"/>
  <c r="AW125" i="1"/>
  <c r="T128" i="1"/>
  <c r="U128" i="1" s="1"/>
  <c r="AW140" i="1"/>
  <c r="S140" i="1"/>
  <c r="AT154" i="1"/>
  <c r="K154" i="1"/>
  <c r="N154" i="1"/>
  <c r="AF154" i="1"/>
  <c r="AE154" i="1"/>
  <c r="AA163" i="1"/>
  <c r="Q167" i="1"/>
  <c r="O167" i="1" s="1"/>
  <c r="R167" i="1" s="1"/>
  <c r="AA167" i="1"/>
  <c r="AA173" i="1"/>
  <c r="AF178" i="1"/>
  <c r="AE178" i="1"/>
  <c r="K178" i="1"/>
  <c r="AT178" i="1"/>
  <c r="N178" i="1"/>
  <c r="AE99" i="1"/>
  <c r="K99" i="1"/>
  <c r="AW108" i="1"/>
  <c r="AW112" i="1"/>
  <c r="AB115" i="1"/>
  <c r="AT117" i="1"/>
  <c r="AE118" i="1"/>
  <c r="AF118" i="1"/>
  <c r="AB119" i="1"/>
  <c r="AA121" i="1"/>
  <c r="AE123" i="1"/>
  <c r="N123" i="1"/>
  <c r="AF123" i="1"/>
  <c r="K123" i="1"/>
  <c r="W126" i="1"/>
  <c r="AE128" i="1"/>
  <c r="K128" i="1"/>
  <c r="AT128" i="1"/>
  <c r="N128" i="1"/>
  <c r="AT130" i="1"/>
  <c r="T141" i="1"/>
  <c r="U141" i="1" s="1"/>
  <c r="AA142" i="1"/>
  <c r="S148" i="1"/>
  <c r="AF148" i="1"/>
  <c r="AE148" i="1"/>
  <c r="K148" i="1"/>
  <c r="AT148" i="1"/>
  <c r="AF156" i="1"/>
  <c r="AE156" i="1"/>
  <c r="K156" i="1"/>
  <c r="AT156" i="1"/>
  <c r="N156" i="1"/>
  <c r="AW163" i="1"/>
  <c r="S163" i="1"/>
  <c r="N173" i="1"/>
  <c r="AT173" i="1"/>
  <c r="AF208" i="1"/>
  <c r="AE208" i="1"/>
  <c r="K208" i="1"/>
  <c r="N208" i="1"/>
  <c r="AT208" i="1"/>
  <c r="AF216" i="1"/>
  <c r="AE216" i="1"/>
  <c r="K216" i="1"/>
  <c r="N216" i="1"/>
  <c r="S116" i="1"/>
  <c r="S120" i="1"/>
  <c r="AW124" i="1"/>
  <c r="AA126" i="1"/>
  <c r="Q126" i="1"/>
  <c r="O126" i="1" s="1"/>
  <c r="R126" i="1" s="1"/>
  <c r="L126" i="1" s="1"/>
  <c r="M126" i="1" s="1"/>
  <c r="S132" i="1"/>
  <c r="W133" i="1"/>
  <c r="S135" i="1"/>
  <c r="AW135" i="1"/>
  <c r="S138" i="1"/>
  <c r="AF140" i="1"/>
  <c r="AE140" i="1"/>
  <c r="AT140" i="1"/>
  <c r="AF144" i="1"/>
  <c r="AE144" i="1"/>
  <c r="K144" i="1"/>
  <c r="AT144" i="1"/>
  <c r="T158" i="1"/>
  <c r="U158" i="1" s="1"/>
  <c r="AE183" i="1"/>
  <c r="N183" i="1"/>
  <c r="AF183" i="1"/>
  <c r="K183" i="1"/>
  <c r="AT183" i="1"/>
  <c r="AA201" i="1"/>
  <c r="AF224" i="1"/>
  <c r="AE224" i="1"/>
  <c r="K224" i="1"/>
  <c r="N224" i="1"/>
  <c r="AT224" i="1"/>
  <c r="AF186" i="1"/>
  <c r="AE186" i="1"/>
  <c r="AT186" i="1"/>
  <c r="N186" i="1"/>
  <c r="AA229" i="1"/>
  <c r="T229" i="1"/>
  <c r="U229" i="1" s="1"/>
  <c r="AA234" i="1"/>
  <c r="T130" i="1"/>
  <c r="U130" i="1" s="1"/>
  <c r="Q130" i="1" s="1"/>
  <c r="O130" i="1" s="1"/>
  <c r="R130" i="1" s="1"/>
  <c r="AA135" i="1"/>
  <c r="T139" i="1"/>
  <c r="U139" i="1" s="1"/>
  <c r="AT146" i="1"/>
  <c r="K146" i="1"/>
  <c r="N146" i="1"/>
  <c r="AF146" i="1"/>
  <c r="AE146" i="1"/>
  <c r="S152" i="1"/>
  <c r="T154" i="1"/>
  <c r="U154" i="1" s="1"/>
  <c r="AA158" i="1"/>
  <c r="Q158" i="1"/>
  <c r="O158" i="1" s="1"/>
  <c r="R158" i="1" s="1"/>
  <c r="L158" i="1" s="1"/>
  <c r="M158" i="1" s="1"/>
  <c r="AE166" i="1"/>
  <c r="AT166" i="1"/>
  <c r="K166" i="1"/>
  <c r="AA169" i="1"/>
  <c r="AA170" i="1"/>
  <c r="AA172" i="1"/>
  <c r="T172" i="1"/>
  <c r="U172" i="1" s="1"/>
  <c r="AB172" i="1" s="1"/>
  <c r="AB174" i="1"/>
  <c r="V174" i="1"/>
  <c r="Z174" i="1" s="1"/>
  <c r="AA184" i="1"/>
  <c r="AA196" i="1"/>
  <c r="AA210" i="1"/>
  <c r="AA228" i="1"/>
  <c r="K100" i="1"/>
  <c r="AT100" i="1"/>
  <c r="W102" i="1"/>
  <c r="K104" i="1"/>
  <c r="AT104" i="1"/>
  <c r="W106" i="1"/>
  <c r="K108" i="1"/>
  <c r="AT108" i="1"/>
  <c r="AW130" i="1"/>
  <c r="AE133" i="1"/>
  <c r="N133" i="1"/>
  <c r="AF133" i="1"/>
  <c r="AW139" i="1"/>
  <c r="T151" i="1"/>
  <c r="U151" i="1" s="1"/>
  <c r="AB151" i="1" s="1"/>
  <c r="AB155" i="1"/>
  <c r="AE163" i="1"/>
  <c r="AT163" i="1"/>
  <c r="AF163" i="1"/>
  <c r="N163" i="1"/>
  <c r="K165" i="1"/>
  <c r="N165" i="1"/>
  <c r="AF165" i="1"/>
  <c r="AT165" i="1"/>
  <c r="AE165" i="1"/>
  <c r="AB166" i="1"/>
  <c r="AA168" i="1"/>
  <c r="K169" i="1"/>
  <c r="N169" i="1"/>
  <c r="AF169" i="1"/>
  <c r="AT169" i="1"/>
  <c r="AE169" i="1"/>
  <c r="AW172" i="1"/>
  <c r="AA178" i="1"/>
  <c r="AA185" i="1"/>
  <c r="T188" i="1"/>
  <c r="U188" i="1" s="1"/>
  <c r="Q188" i="1" s="1"/>
  <c r="O188" i="1" s="1"/>
  <c r="R188" i="1" s="1"/>
  <c r="AA194" i="1"/>
  <c r="W124" i="1"/>
  <c r="AW128" i="1"/>
  <c r="K139" i="1"/>
  <c r="AT139" i="1"/>
  <c r="K143" i="1"/>
  <c r="AT143" i="1"/>
  <c r="K147" i="1"/>
  <c r="AT147" i="1"/>
  <c r="K151" i="1"/>
  <c r="AT151" i="1"/>
  <c r="K155" i="1"/>
  <c r="AT155" i="1"/>
  <c r="K159" i="1"/>
  <c r="AT159" i="1"/>
  <c r="AW161" i="1"/>
  <c r="W180" i="1"/>
  <c r="W187" i="1"/>
  <c r="T199" i="1"/>
  <c r="U199" i="1" s="1"/>
  <c r="T221" i="1"/>
  <c r="U221" i="1" s="1"/>
  <c r="AE137" i="1"/>
  <c r="N137" i="1"/>
  <c r="AF137" i="1"/>
  <c r="AE141" i="1"/>
  <c r="N141" i="1"/>
  <c r="AF141" i="1"/>
  <c r="AE145" i="1"/>
  <c r="N145" i="1"/>
  <c r="AF145" i="1"/>
  <c r="AE149" i="1"/>
  <c r="N149" i="1"/>
  <c r="AF149" i="1"/>
  <c r="AE153" i="1"/>
  <c r="N153" i="1"/>
  <c r="AF153" i="1"/>
  <c r="AE157" i="1"/>
  <c r="N157" i="1"/>
  <c r="AF157" i="1"/>
  <c r="AA161" i="1"/>
  <c r="Q161" i="1"/>
  <c r="O161" i="1" s="1"/>
  <c r="R161" i="1" s="1"/>
  <c r="AT162" i="1"/>
  <c r="K162" i="1"/>
  <c r="AW167" i="1"/>
  <c r="T170" i="1"/>
  <c r="U170" i="1" s="1"/>
  <c r="Q170" i="1" s="1"/>
  <c r="O170" i="1" s="1"/>
  <c r="R170" i="1" s="1"/>
  <c r="L170" i="1" s="1"/>
  <c r="M170" i="1" s="1"/>
  <c r="AE170" i="1"/>
  <c r="AT170" i="1"/>
  <c r="K170" i="1"/>
  <c r="AA174" i="1"/>
  <c r="AA188" i="1"/>
  <c r="AA193" i="1"/>
  <c r="AA213" i="1"/>
  <c r="T213" i="1"/>
  <c r="U213" i="1" s="1"/>
  <c r="K227" i="1"/>
  <c r="AT227" i="1"/>
  <c r="AE227" i="1"/>
  <c r="N227" i="1"/>
  <c r="AF227" i="1"/>
  <c r="K244" i="1"/>
  <c r="AT244" i="1"/>
  <c r="AE244" i="1"/>
  <c r="N244" i="1"/>
  <c r="AF244" i="1"/>
  <c r="AT145" i="1"/>
  <c r="AT153" i="1"/>
  <c r="AT157" i="1"/>
  <c r="K161" i="1"/>
  <c r="AF161" i="1"/>
  <c r="N161" i="1"/>
  <c r="AT161" i="1"/>
  <c r="AW171" i="1"/>
  <c r="AF174" i="1"/>
  <c r="AE174" i="1"/>
  <c r="AT174" i="1"/>
  <c r="N174" i="1"/>
  <c r="AE175" i="1"/>
  <c r="N175" i="1"/>
  <c r="AF175" i="1"/>
  <c r="K175" i="1"/>
  <c r="AT175" i="1"/>
  <c r="AA180" i="1"/>
  <c r="AF182" i="1"/>
  <c r="AE182" i="1"/>
  <c r="AT182" i="1"/>
  <c r="K182" i="1"/>
  <c r="N182" i="1"/>
  <c r="AB188" i="1"/>
  <c r="W195" i="1"/>
  <c r="W201" i="1"/>
  <c r="AA205" i="1"/>
  <c r="T205" i="1"/>
  <c r="U205" i="1" s="1"/>
  <c r="AE213" i="1"/>
  <c r="N213" i="1"/>
  <c r="AF213" i="1"/>
  <c r="K213" i="1"/>
  <c r="AT213" i="1"/>
  <c r="AA233" i="1"/>
  <c r="S244" i="1"/>
  <c r="AW244" i="1"/>
  <c r="K137" i="1"/>
  <c r="AA139" i="1"/>
  <c r="K141" i="1"/>
  <c r="AB142" i="1"/>
  <c r="AA143" i="1"/>
  <c r="K145" i="1"/>
  <c r="AA147" i="1"/>
  <c r="Q147" i="1"/>
  <c r="O147" i="1" s="1"/>
  <c r="R147" i="1" s="1"/>
  <c r="K149" i="1"/>
  <c r="AB150" i="1"/>
  <c r="AA151" i="1"/>
  <c r="Q151" i="1"/>
  <c r="O151" i="1" s="1"/>
  <c r="R151" i="1" s="1"/>
  <c r="L151" i="1" s="1"/>
  <c r="M151" i="1" s="1"/>
  <c r="K153" i="1"/>
  <c r="AB154" i="1"/>
  <c r="AA155" i="1"/>
  <c r="K157" i="1"/>
  <c r="AA159" i="1"/>
  <c r="AF160" i="1"/>
  <c r="AE160" i="1"/>
  <c r="N162" i="1"/>
  <c r="AW162" i="1"/>
  <c r="S185" i="1"/>
  <c r="AW185" i="1"/>
  <c r="AF198" i="1"/>
  <c r="AE198" i="1"/>
  <c r="AT198" i="1"/>
  <c r="K198" i="1"/>
  <c r="N198" i="1"/>
  <c r="T201" i="1"/>
  <c r="U201" i="1" s="1"/>
  <c r="AE205" i="1"/>
  <c r="N205" i="1"/>
  <c r="AF205" i="1"/>
  <c r="K205" i="1"/>
  <c r="AT205" i="1"/>
  <c r="Q213" i="1"/>
  <c r="O213" i="1" s="1"/>
  <c r="R213" i="1" s="1"/>
  <c r="L213" i="1" s="1"/>
  <c r="M213" i="1" s="1"/>
  <c r="T179" i="1"/>
  <c r="U179" i="1" s="1"/>
  <c r="Q179" i="1" s="1"/>
  <c r="O179" i="1" s="1"/>
  <c r="R179" i="1" s="1"/>
  <c r="L179" i="1" s="1"/>
  <c r="M179" i="1" s="1"/>
  <c r="AE179" i="1"/>
  <c r="N179" i="1"/>
  <c r="AF179" i="1"/>
  <c r="T181" i="1"/>
  <c r="U181" i="1" s="1"/>
  <c r="AB181" i="1" s="1"/>
  <c r="T187" i="1"/>
  <c r="U187" i="1" s="1"/>
  <c r="Q187" i="1" s="1"/>
  <c r="O187" i="1" s="1"/>
  <c r="R187" i="1" s="1"/>
  <c r="L187" i="1" s="1"/>
  <c r="M187" i="1" s="1"/>
  <c r="AE187" i="1"/>
  <c r="N187" i="1"/>
  <c r="AF187" i="1"/>
  <c r="T195" i="1"/>
  <c r="U195" i="1" s="1"/>
  <c r="AE195" i="1"/>
  <c r="N195" i="1"/>
  <c r="AF195" i="1"/>
  <c r="AA203" i="1"/>
  <c r="T207" i="1"/>
  <c r="U207" i="1" s="1"/>
  <c r="T215" i="1"/>
  <c r="U215" i="1" s="1"/>
  <c r="Q215" i="1" s="1"/>
  <c r="O215" i="1" s="1"/>
  <c r="R215" i="1" s="1"/>
  <c r="AA219" i="1"/>
  <c r="AE221" i="1"/>
  <c r="N221" i="1"/>
  <c r="AF221" i="1"/>
  <c r="K221" i="1"/>
  <c r="AA227" i="1"/>
  <c r="W229" i="1"/>
  <c r="W230" i="1"/>
  <c r="AA278" i="1"/>
  <c r="Q278" i="1"/>
  <c r="O278" i="1" s="1"/>
  <c r="R278" i="1" s="1"/>
  <c r="L278" i="1" s="1"/>
  <c r="M278" i="1" s="1"/>
  <c r="T278" i="1"/>
  <c r="U278" i="1" s="1"/>
  <c r="AA280" i="1"/>
  <c r="K185" i="1"/>
  <c r="AT185" i="1"/>
  <c r="K193" i="1"/>
  <c r="AT193" i="1"/>
  <c r="AF204" i="1"/>
  <c r="AE204" i="1"/>
  <c r="AT204" i="1"/>
  <c r="N204" i="1"/>
  <c r="W209" i="1"/>
  <c r="AF212" i="1"/>
  <c r="AE212" i="1"/>
  <c r="AT212" i="1"/>
  <c r="N212" i="1"/>
  <c r="W217" i="1"/>
  <c r="S227" i="1"/>
  <c r="AW227" i="1"/>
  <c r="AF228" i="1"/>
  <c r="AE228" i="1"/>
  <c r="AA230" i="1"/>
  <c r="AE191" i="1"/>
  <c r="N191" i="1"/>
  <c r="AF191" i="1"/>
  <c r="T193" i="1"/>
  <c r="U193" i="1" s="1"/>
  <c r="AB193" i="1" s="1"/>
  <c r="AE199" i="1"/>
  <c r="N199" i="1"/>
  <c r="AF199" i="1"/>
  <c r="AA207" i="1"/>
  <c r="AA215" i="1"/>
  <c r="T230" i="1"/>
  <c r="U230" i="1" s="1"/>
  <c r="Q230" i="1" s="1"/>
  <c r="O230" i="1" s="1"/>
  <c r="R230" i="1" s="1"/>
  <c r="L230" i="1" s="1"/>
  <c r="M230" i="1" s="1"/>
  <c r="AA238" i="1"/>
  <c r="AA246" i="1"/>
  <c r="T246" i="1"/>
  <c r="U246" i="1" s="1"/>
  <c r="Q246" i="1" s="1"/>
  <c r="O246" i="1" s="1"/>
  <c r="R246" i="1" s="1"/>
  <c r="L246" i="1" s="1"/>
  <c r="M246" i="1" s="1"/>
  <c r="AA247" i="1"/>
  <c r="AF249" i="1"/>
  <c r="AE249" i="1"/>
  <c r="AT249" i="1"/>
  <c r="N249" i="1"/>
  <c r="K249" i="1"/>
  <c r="AA251" i="1"/>
  <c r="K167" i="1"/>
  <c r="K171" i="1"/>
  <c r="W175" i="1"/>
  <c r="W183" i="1"/>
  <c r="N185" i="1"/>
  <c r="W191" i="1"/>
  <c r="AT191" i="1"/>
  <c r="N193" i="1"/>
  <c r="AW193" i="1"/>
  <c r="W199" i="1"/>
  <c r="AT199" i="1"/>
  <c r="S210" i="1"/>
  <c r="AE229" i="1"/>
  <c r="N229" i="1"/>
  <c r="AF229" i="1"/>
  <c r="T233" i="1"/>
  <c r="U233" i="1" s="1"/>
  <c r="K235" i="1"/>
  <c r="AT235" i="1"/>
  <c r="AF235" i="1"/>
  <c r="AE235" i="1"/>
  <c r="AW249" i="1"/>
  <c r="S249" i="1"/>
  <c r="S168" i="1"/>
  <c r="S176" i="1"/>
  <c r="AA181" i="1"/>
  <c r="S184" i="1"/>
  <c r="AA189" i="1"/>
  <c r="K191" i="1"/>
  <c r="S192" i="1"/>
  <c r="AA197" i="1"/>
  <c r="K199" i="1"/>
  <c r="S200" i="1"/>
  <c r="AB201" i="1"/>
  <c r="AE201" i="1"/>
  <c r="K201" i="1"/>
  <c r="AT201" i="1"/>
  <c r="S204" i="1"/>
  <c r="T209" i="1"/>
  <c r="U209" i="1" s="1"/>
  <c r="S212" i="1"/>
  <c r="AA221" i="1"/>
  <c r="AA222" i="1"/>
  <c r="AF232" i="1"/>
  <c r="AE232" i="1"/>
  <c r="AT232" i="1"/>
  <c r="N232" i="1"/>
  <c r="K232" i="1"/>
  <c r="T235" i="1"/>
  <c r="U235" i="1" s="1"/>
  <c r="Q235" i="1" s="1"/>
  <c r="O235" i="1" s="1"/>
  <c r="R235" i="1" s="1"/>
  <c r="L235" i="1" s="1"/>
  <c r="M235" i="1" s="1"/>
  <c r="AF237" i="1"/>
  <c r="AT237" i="1"/>
  <c r="N237" i="1"/>
  <c r="AE237" i="1"/>
  <c r="T245" i="1"/>
  <c r="U245" i="1" s="1"/>
  <c r="AA245" i="1"/>
  <c r="AA162" i="1"/>
  <c r="AW166" i="1"/>
  <c r="AW170" i="1"/>
  <c r="T178" i="1"/>
  <c r="U178" i="1" s="1"/>
  <c r="Q178" i="1" s="1"/>
  <c r="O178" i="1" s="1"/>
  <c r="R178" i="1" s="1"/>
  <c r="K181" i="1"/>
  <c r="AT181" i="1"/>
  <c r="AE185" i="1"/>
  <c r="T186" i="1"/>
  <c r="U186" i="1" s="1"/>
  <c r="Q186" i="1" s="1"/>
  <c r="O186" i="1" s="1"/>
  <c r="R186" i="1" s="1"/>
  <c r="L186" i="1" s="1"/>
  <c r="M186" i="1" s="1"/>
  <c r="K189" i="1"/>
  <c r="AT189" i="1"/>
  <c r="AE193" i="1"/>
  <c r="K197" i="1"/>
  <c r="AT197" i="1"/>
  <c r="K207" i="1"/>
  <c r="AT207" i="1"/>
  <c r="AF207" i="1"/>
  <c r="AE207" i="1"/>
  <c r="T208" i="1"/>
  <c r="U208" i="1" s="1"/>
  <c r="K215" i="1"/>
  <c r="AT215" i="1"/>
  <c r="AF215" i="1"/>
  <c r="AE215" i="1"/>
  <c r="T216" i="1"/>
  <c r="U216" i="1" s="1"/>
  <c r="T218" i="1"/>
  <c r="U218" i="1" s="1"/>
  <c r="AB218" i="1" s="1"/>
  <c r="Q220" i="1"/>
  <c r="O220" i="1" s="1"/>
  <c r="R220" i="1" s="1"/>
  <c r="AA220" i="1"/>
  <c r="T226" i="1"/>
  <c r="U226" i="1" s="1"/>
  <c r="AB226" i="1" s="1"/>
  <c r="K228" i="1"/>
  <c r="AB230" i="1"/>
  <c r="AW235" i="1"/>
  <c r="AF236" i="1"/>
  <c r="AE236" i="1"/>
  <c r="K236" i="1"/>
  <c r="W239" i="1"/>
  <c r="AW241" i="1"/>
  <c r="S241" i="1"/>
  <c r="AF245" i="1"/>
  <c r="AE245" i="1"/>
  <c r="K245" i="1"/>
  <c r="AT245" i="1"/>
  <c r="AE209" i="1"/>
  <c r="N209" i="1"/>
  <c r="AF209" i="1"/>
  <c r="AE217" i="1"/>
  <c r="N217" i="1"/>
  <c r="AF217" i="1"/>
  <c r="K223" i="1"/>
  <c r="AT223" i="1"/>
  <c r="AA235" i="1"/>
  <c r="AF241" i="1"/>
  <c r="AE241" i="1"/>
  <c r="K241" i="1"/>
  <c r="AA244" i="1"/>
  <c r="W246" i="1"/>
  <c r="W247" i="1"/>
  <c r="AF275" i="1"/>
  <c r="AE275" i="1"/>
  <c r="N275" i="1"/>
  <c r="AT275" i="1"/>
  <c r="K275" i="1"/>
  <c r="AE233" i="1"/>
  <c r="N233" i="1"/>
  <c r="AF233" i="1"/>
  <c r="AE238" i="1"/>
  <c r="N238" i="1"/>
  <c r="AF238" i="1"/>
  <c r="AF251" i="1"/>
  <c r="AE251" i="1"/>
  <c r="K251" i="1"/>
  <c r="N251" i="1"/>
  <c r="AA253" i="1"/>
  <c r="W205" i="1"/>
  <c r="S206" i="1"/>
  <c r="AA211" i="1"/>
  <c r="W213" i="1"/>
  <c r="S214" i="1"/>
  <c r="K219" i="1"/>
  <c r="AT219" i="1"/>
  <c r="AF220" i="1"/>
  <c r="AE220" i="1"/>
  <c r="AF223" i="1"/>
  <c r="AA231" i="1"/>
  <c r="AT233" i="1"/>
  <c r="S236" i="1"/>
  <c r="AW237" i="1"/>
  <c r="AT238" i="1"/>
  <c r="T242" i="1"/>
  <c r="U242" i="1" s="1"/>
  <c r="AE246" i="1"/>
  <c r="N246" i="1"/>
  <c r="AF246" i="1"/>
  <c r="AF255" i="1"/>
  <c r="AE255" i="1"/>
  <c r="K255" i="1"/>
  <c r="N255" i="1"/>
  <c r="AT255" i="1"/>
  <c r="K203" i="1"/>
  <c r="AT203" i="1"/>
  <c r="AB207" i="1"/>
  <c r="K211" i="1"/>
  <c r="AT211" i="1"/>
  <c r="T219" i="1"/>
  <c r="U219" i="1" s="1"/>
  <c r="AB219" i="1" s="1"/>
  <c r="T222" i="1"/>
  <c r="U222" i="1" s="1"/>
  <c r="AE225" i="1"/>
  <c r="N225" i="1"/>
  <c r="AF225" i="1"/>
  <c r="K231" i="1"/>
  <c r="AT231" i="1"/>
  <c r="K233" i="1"/>
  <c r="AA304" i="1"/>
  <c r="AW201" i="1"/>
  <c r="S202" i="1"/>
  <c r="T203" i="1"/>
  <c r="U203" i="1" s="1"/>
  <c r="Q203" i="1" s="1"/>
  <c r="O203" i="1" s="1"/>
  <c r="R203" i="1" s="1"/>
  <c r="T211" i="1"/>
  <c r="U211" i="1" s="1"/>
  <c r="N219" i="1"/>
  <c r="AW219" i="1"/>
  <c r="AA223" i="1"/>
  <c r="W225" i="1"/>
  <c r="AT225" i="1"/>
  <c r="T231" i="1"/>
  <c r="U231" i="1" s="1"/>
  <c r="T234" i="1"/>
  <c r="U234" i="1" s="1"/>
  <c r="W238" i="1"/>
  <c r="AW240" i="1"/>
  <c r="AT241" i="1"/>
  <c r="T243" i="1"/>
  <c r="U243" i="1" s="1"/>
  <c r="AF259" i="1"/>
  <c r="AE259" i="1"/>
  <c r="K259" i="1"/>
  <c r="N259" i="1"/>
  <c r="AT259" i="1"/>
  <c r="N218" i="1"/>
  <c r="N222" i="1"/>
  <c r="N226" i="1"/>
  <c r="N230" i="1"/>
  <c r="N234" i="1"/>
  <c r="T239" i="1"/>
  <c r="U239" i="1" s="1"/>
  <c r="Q239" i="1" s="1"/>
  <c r="O239" i="1" s="1"/>
  <c r="R239" i="1" s="1"/>
  <c r="L239" i="1" s="1"/>
  <c r="M239" i="1" s="1"/>
  <c r="K240" i="1"/>
  <c r="AT240" i="1"/>
  <c r="S251" i="1"/>
  <c r="S253" i="1"/>
  <c r="W257" i="1"/>
  <c r="T257" i="1"/>
  <c r="U257" i="1" s="1"/>
  <c r="Q257" i="1" s="1"/>
  <c r="O257" i="1" s="1"/>
  <c r="R257" i="1" s="1"/>
  <c r="L257" i="1" s="1"/>
  <c r="M257" i="1" s="1"/>
  <c r="AF266" i="1"/>
  <c r="K266" i="1"/>
  <c r="AE266" i="1"/>
  <c r="AT269" i="1"/>
  <c r="K269" i="1"/>
  <c r="AF269" i="1"/>
  <c r="AE269" i="1"/>
  <c r="N269" i="1"/>
  <c r="AA290" i="1"/>
  <c r="AA252" i="1"/>
  <c r="N260" i="1"/>
  <c r="AE260" i="1"/>
  <c r="AF260" i="1"/>
  <c r="S266" i="1"/>
  <c r="AW266" i="1"/>
  <c r="T269" i="1"/>
  <c r="U269" i="1" s="1"/>
  <c r="N270" i="1"/>
  <c r="AA272" i="1"/>
  <c r="AA279" i="1"/>
  <c r="T295" i="1"/>
  <c r="U295" i="1" s="1"/>
  <c r="N252" i="1"/>
  <c r="AT252" i="1"/>
  <c r="AE252" i="1"/>
  <c r="AT260" i="1"/>
  <c r="AT261" i="1"/>
  <c r="K261" i="1"/>
  <c r="AF261" i="1"/>
  <c r="AE261" i="1"/>
  <c r="AW269" i="1"/>
  <c r="AA273" i="1"/>
  <c r="N279" i="1"/>
  <c r="AE279" i="1"/>
  <c r="AF279" i="1"/>
  <c r="T256" i="1"/>
  <c r="U256" i="1" s="1"/>
  <c r="V260" i="1"/>
  <c r="Z260" i="1" s="1"/>
  <c r="AC260" i="1"/>
  <c r="AA264" i="1"/>
  <c r="T264" i="1"/>
  <c r="U264" i="1" s="1"/>
  <c r="AF270" i="1"/>
  <c r="K270" i="1"/>
  <c r="AE270" i="1"/>
  <c r="AF271" i="1"/>
  <c r="AE271" i="1"/>
  <c r="N271" i="1"/>
  <c r="AT273" i="1"/>
  <c r="K273" i="1"/>
  <c r="AF273" i="1"/>
  <c r="AE273" i="1"/>
  <c r="N273" i="1"/>
  <c r="AT279" i="1"/>
  <c r="T303" i="1"/>
  <c r="U303" i="1" s="1"/>
  <c r="AT304" i="1"/>
  <c r="K304" i="1"/>
  <c r="N304" i="1"/>
  <c r="AE304" i="1"/>
  <c r="AF304" i="1"/>
  <c r="T250" i="1"/>
  <c r="U250" i="1" s="1"/>
  <c r="AE250" i="1"/>
  <c r="N250" i="1"/>
  <c r="AF250" i="1"/>
  <c r="AA265" i="1"/>
  <c r="S270" i="1"/>
  <c r="AW270" i="1"/>
  <c r="T273" i="1"/>
  <c r="U273" i="1" s="1"/>
  <c r="AA276" i="1"/>
  <c r="Q281" i="1"/>
  <c r="O281" i="1" s="1"/>
  <c r="R281" i="1" s="1"/>
  <c r="AF282" i="1"/>
  <c r="AE282" i="1"/>
  <c r="N282" i="1"/>
  <c r="AT282" i="1"/>
  <c r="AF286" i="1"/>
  <c r="AE286" i="1"/>
  <c r="N286" i="1"/>
  <c r="K286" i="1"/>
  <c r="AB239" i="1"/>
  <c r="AA248" i="1"/>
  <c r="AT250" i="1"/>
  <c r="Q260" i="1"/>
  <c r="O260" i="1" s="1"/>
  <c r="R260" i="1" s="1"/>
  <c r="AA260" i="1"/>
  <c r="AF262" i="1"/>
  <c r="K262" i="1"/>
  <c r="AE262" i="1"/>
  <c r="AF263" i="1"/>
  <c r="AE263" i="1"/>
  <c r="N263" i="1"/>
  <c r="AT265" i="1"/>
  <c r="K265" i="1"/>
  <c r="AF265" i="1"/>
  <c r="AE265" i="1"/>
  <c r="N265" i="1"/>
  <c r="AW273" i="1"/>
  <c r="AA275" i="1"/>
  <c r="T275" i="1"/>
  <c r="U275" i="1" s="1"/>
  <c r="Q275" i="1" s="1"/>
  <c r="O275" i="1" s="1"/>
  <c r="R275" i="1" s="1"/>
  <c r="L275" i="1" s="1"/>
  <c r="M275" i="1" s="1"/>
  <c r="AW291" i="1"/>
  <c r="S291" i="1"/>
  <c r="AA297" i="1"/>
  <c r="K301" i="1"/>
  <c r="AT301" i="1"/>
  <c r="AF301" i="1"/>
  <c r="AE301" i="1"/>
  <c r="AE242" i="1"/>
  <c r="N242" i="1"/>
  <c r="AF242" i="1"/>
  <c r="K248" i="1"/>
  <c r="AT248" i="1"/>
  <c r="K250" i="1"/>
  <c r="S262" i="1"/>
  <c r="AW262" i="1"/>
  <c r="AT263" i="1"/>
  <c r="AB264" i="1"/>
  <c r="N266" i="1"/>
  <c r="T268" i="1"/>
  <c r="U268" i="1" s="1"/>
  <c r="AF274" i="1"/>
  <c r="K274" i="1"/>
  <c r="AE274" i="1"/>
  <c r="AA283" i="1"/>
  <c r="T283" i="1"/>
  <c r="U283" i="1" s="1"/>
  <c r="Q283" i="1" s="1"/>
  <c r="O283" i="1" s="1"/>
  <c r="R283" i="1" s="1"/>
  <c r="L283" i="1" s="1"/>
  <c r="M283" i="1" s="1"/>
  <c r="N301" i="1"/>
  <c r="AA240" i="1"/>
  <c r="T248" i="1"/>
  <c r="U248" i="1" s="1"/>
  <c r="Q248" i="1" s="1"/>
  <c r="O248" i="1" s="1"/>
  <c r="R248" i="1" s="1"/>
  <c r="K252" i="1"/>
  <c r="AF252" i="1"/>
  <c r="AT257" i="1"/>
  <c r="K257" i="1"/>
  <c r="AF257" i="1"/>
  <c r="AE257" i="1"/>
  <c r="N257" i="1"/>
  <c r="T258" i="1"/>
  <c r="U258" i="1" s="1"/>
  <c r="K260" i="1"/>
  <c r="AA261" i="1"/>
  <c r="AA269" i="1"/>
  <c r="Q269" i="1"/>
  <c r="O269" i="1" s="1"/>
  <c r="R269" i="1" s="1"/>
  <c r="AA284" i="1"/>
  <c r="N239" i="1"/>
  <c r="N243" i="1"/>
  <c r="N247" i="1"/>
  <c r="W251" i="1"/>
  <c r="AT253" i="1"/>
  <c r="K253" i="1"/>
  <c r="K254" i="1"/>
  <c r="Q263" i="1"/>
  <c r="O263" i="1" s="1"/>
  <c r="R263" i="1" s="1"/>
  <c r="L263" i="1" s="1"/>
  <c r="M263" i="1" s="1"/>
  <c r="W276" i="1"/>
  <c r="T279" i="1"/>
  <c r="U279" i="1" s="1"/>
  <c r="AF285" i="1"/>
  <c r="K285" i="1"/>
  <c r="AE285" i="1"/>
  <c r="AB287" i="1"/>
  <c r="AA254" i="1"/>
  <c r="AF277" i="1"/>
  <c r="AE277" i="1"/>
  <c r="N277" i="1"/>
  <c r="AF278" i="1"/>
  <c r="AE278" i="1"/>
  <c r="N278" i="1"/>
  <c r="T281" i="1"/>
  <c r="U281" i="1" s="1"/>
  <c r="N285" i="1"/>
  <c r="T287" i="1"/>
  <c r="U287" i="1" s="1"/>
  <c r="AE290" i="1"/>
  <c r="AT290" i="1"/>
  <c r="K290" i="1"/>
  <c r="AF290" i="1"/>
  <c r="N290" i="1"/>
  <c r="AA293" i="1"/>
  <c r="AA300" i="1"/>
  <c r="T307" i="1"/>
  <c r="U307" i="1" s="1"/>
  <c r="T255" i="1"/>
  <c r="U255" i="1" s="1"/>
  <c r="Q255" i="1" s="1"/>
  <c r="O255" i="1" s="1"/>
  <c r="R255" i="1" s="1"/>
  <c r="L255" i="1" s="1"/>
  <c r="M255" i="1" s="1"/>
  <c r="AT256" i="1"/>
  <c r="T259" i="1"/>
  <c r="U259" i="1" s="1"/>
  <c r="Q259" i="1" s="1"/>
  <c r="O259" i="1" s="1"/>
  <c r="R259" i="1" s="1"/>
  <c r="L259" i="1" s="1"/>
  <c r="M259" i="1" s="1"/>
  <c r="N264" i="1"/>
  <c r="AT264" i="1"/>
  <c r="AE264" i="1"/>
  <c r="N268" i="1"/>
  <c r="AT268" i="1"/>
  <c r="AE268" i="1"/>
  <c r="N272" i="1"/>
  <c r="AT272" i="1"/>
  <c r="AE272" i="1"/>
  <c r="T274" i="1"/>
  <c r="U274" i="1" s="1"/>
  <c r="AW274" i="1"/>
  <c r="AF281" i="1"/>
  <c r="AE281" i="1"/>
  <c r="K281" i="1"/>
  <c r="AT284" i="1"/>
  <c r="K284" i="1"/>
  <c r="AF284" i="1"/>
  <c r="AE284" i="1"/>
  <c r="N284" i="1"/>
  <c r="AA288" i="1"/>
  <c r="AA292" i="1"/>
  <c r="N253" i="1"/>
  <c r="T263" i="1"/>
  <c r="U263" i="1" s="1"/>
  <c r="W264" i="1"/>
  <c r="T267" i="1"/>
  <c r="U267" i="1" s="1"/>
  <c r="Q267" i="1" s="1"/>
  <c r="O267" i="1" s="1"/>
  <c r="R267" i="1" s="1"/>
  <c r="L267" i="1" s="1"/>
  <c r="M267" i="1" s="1"/>
  <c r="W268" i="1"/>
  <c r="AB269" i="1"/>
  <c r="T271" i="1"/>
  <c r="U271" i="1" s="1"/>
  <c r="Q271" i="1" s="1"/>
  <c r="O271" i="1" s="1"/>
  <c r="R271" i="1" s="1"/>
  <c r="L271" i="1" s="1"/>
  <c r="M271" i="1" s="1"/>
  <c r="W272" i="1"/>
  <c r="Q274" i="1"/>
  <c r="O274" i="1" s="1"/>
  <c r="R274" i="1" s="1"/>
  <c r="T276" i="1"/>
  <c r="U276" i="1" s="1"/>
  <c r="Q276" i="1" s="1"/>
  <c r="O276" i="1" s="1"/>
  <c r="R276" i="1" s="1"/>
  <c r="L276" i="1" s="1"/>
  <c r="M276" i="1" s="1"/>
  <c r="AE276" i="1"/>
  <c r="N276" i="1"/>
  <c r="AF276" i="1"/>
  <c r="T284" i="1"/>
  <c r="U284" i="1" s="1"/>
  <c r="AT285" i="1"/>
  <c r="T290" i="1"/>
  <c r="U290" i="1" s="1"/>
  <c r="Q290" i="1" s="1"/>
  <c r="O290" i="1" s="1"/>
  <c r="R290" i="1" s="1"/>
  <c r="AA299" i="1"/>
  <c r="T299" i="1"/>
  <c r="U299" i="1" s="1"/>
  <c r="Q299" i="1" s="1"/>
  <c r="O299" i="1" s="1"/>
  <c r="R299" i="1" s="1"/>
  <c r="L299" i="1" s="1"/>
  <c r="M299" i="1" s="1"/>
  <c r="AA262" i="1"/>
  <c r="AA266" i="1"/>
  <c r="AA270" i="1"/>
  <c r="S280" i="1"/>
  <c r="AA285" i="1"/>
  <c r="K289" i="1"/>
  <c r="N289" i="1"/>
  <c r="AF289" i="1"/>
  <c r="AT289" i="1"/>
  <c r="T302" i="1"/>
  <c r="U302" i="1" s="1"/>
  <c r="Q302" i="1" s="1"/>
  <c r="O302" i="1" s="1"/>
  <c r="R302" i="1" s="1"/>
  <c r="L302" i="1" s="1"/>
  <c r="M302" i="1" s="1"/>
  <c r="T304" i="1"/>
  <c r="U304" i="1" s="1"/>
  <c r="Q304" i="1" s="1"/>
  <c r="O304" i="1" s="1"/>
  <c r="R304" i="1" s="1"/>
  <c r="L304" i="1" s="1"/>
  <c r="M304" i="1" s="1"/>
  <c r="K305" i="1"/>
  <c r="AT305" i="1"/>
  <c r="AF305" i="1"/>
  <c r="AE305" i="1"/>
  <c r="AT308" i="1"/>
  <c r="K308" i="1"/>
  <c r="N308" i="1"/>
  <c r="AE308" i="1"/>
  <c r="AF308" i="1"/>
  <c r="K313" i="1"/>
  <c r="AT313" i="1"/>
  <c r="AF313" i="1"/>
  <c r="AE313" i="1"/>
  <c r="N313" i="1"/>
  <c r="AF314" i="1"/>
  <c r="AE314" i="1"/>
  <c r="AT314" i="1"/>
  <c r="N287" i="1"/>
  <c r="AT287" i="1"/>
  <c r="AE287" i="1"/>
  <c r="Q298" i="1"/>
  <c r="O298" i="1" s="1"/>
  <c r="R298" i="1" s="1"/>
  <c r="L298" i="1" s="1"/>
  <c r="M298" i="1" s="1"/>
  <c r="AA298" i="1"/>
  <c r="AE299" i="1"/>
  <c r="N299" i="1"/>
  <c r="AF299" i="1"/>
  <c r="AW301" i="1"/>
  <c r="AF302" i="1"/>
  <c r="AE302" i="1"/>
  <c r="K302" i="1"/>
  <c r="K309" i="1"/>
  <c r="AT309" i="1"/>
  <c r="AF309" i="1"/>
  <c r="AE309" i="1"/>
  <c r="AC313" i="1"/>
  <c r="N283" i="1"/>
  <c r="AT283" i="1"/>
  <c r="AE283" i="1"/>
  <c r="T286" i="1"/>
  <c r="U286" i="1" s="1"/>
  <c r="Q286" i="1" s="1"/>
  <c r="O286" i="1" s="1"/>
  <c r="R286" i="1" s="1"/>
  <c r="L286" i="1" s="1"/>
  <c r="M286" i="1" s="1"/>
  <c r="T288" i="1"/>
  <c r="U288" i="1" s="1"/>
  <c r="Q288" i="1" s="1"/>
  <c r="O288" i="1" s="1"/>
  <c r="R288" i="1" s="1"/>
  <c r="L288" i="1" s="1"/>
  <c r="M288" i="1" s="1"/>
  <c r="AW293" i="1"/>
  <c r="S294" i="1"/>
  <c r="T298" i="1"/>
  <c r="U298" i="1" s="1"/>
  <c r="AF298" i="1"/>
  <c r="AE298" i="1"/>
  <c r="N298" i="1"/>
  <c r="AT298" i="1"/>
  <c r="AT299" i="1"/>
  <c r="AW305" i="1"/>
  <c r="AF306" i="1"/>
  <c r="AE306" i="1"/>
  <c r="K306" i="1"/>
  <c r="S310" i="1"/>
  <c r="T312" i="1"/>
  <c r="U312" i="1" s="1"/>
  <c r="AB312" i="1" s="1"/>
  <c r="W278" i="1"/>
  <c r="AT280" i="1"/>
  <c r="K280" i="1"/>
  <c r="T282" i="1"/>
  <c r="U282" i="1" s="1"/>
  <c r="W283" i="1"/>
  <c r="AB284" i="1"/>
  <c r="AA289" i="1"/>
  <c r="Q289" i="1"/>
  <c r="O289" i="1" s="1"/>
  <c r="R289" i="1" s="1"/>
  <c r="T293" i="1"/>
  <c r="U293" i="1" s="1"/>
  <c r="AF294" i="1"/>
  <c r="AE294" i="1"/>
  <c r="K294" i="1"/>
  <c r="AW309" i="1"/>
  <c r="AF310" i="1"/>
  <c r="AE310" i="1"/>
  <c r="K310" i="1"/>
  <c r="K293" i="1"/>
  <c r="AT293" i="1"/>
  <c r="S296" i="1"/>
  <c r="AA301" i="1"/>
  <c r="AA305" i="1"/>
  <c r="Q305" i="1"/>
  <c r="O305" i="1" s="1"/>
  <c r="R305" i="1" s="1"/>
  <c r="AA309" i="1"/>
  <c r="Q309" i="1"/>
  <c r="O309" i="1" s="1"/>
  <c r="R309" i="1" s="1"/>
  <c r="L309" i="1" s="1"/>
  <c r="M309" i="1" s="1"/>
  <c r="AA313" i="1"/>
  <c r="Q313" i="1"/>
  <c r="O313" i="1" s="1"/>
  <c r="R313" i="1" s="1"/>
  <c r="AT312" i="1"/>
  <c r="K312" i="1"/>
  <c r="N312" i="1"/>
  <c r="AW313" i="1"/>
  <c r="K297" i="1"/>
  <c r="AT297" i="1"/>
  <c r="AB309" i="1"/>
  <c r="AB313" i="1"/>
  <c r="S292" i="1"/>
  <c r="N293" i="1"/>
  <c r="AE295" i="1"/>
  <c r="N295" i="1"/>
  <c r="AF295" i="1"/>
  <c r="T297" i="1"/>
  <c r="U297" i="1" s="1"/>
  <c r="Q297" i="1" s="1"/>
  <c r="O297" i="1" s="1"/>
  <c r="R297" i="1" s="1"/>
  <c r="AE303" i="1"/>
  <c r="N303" i="1"/>
  <c r="AF303" i="1"/>
  <c r="AE307" i="1"/>
  <c r="N307" i="1"/>
  <c r="AF307" i="1"/>
  <c r="AE311" i="1"/>
  <c r="N311" i="1"/>
  <c r="AF311" i="1"/>
  <c r="S314" i="1"/>
  <c r="AW290" i="1"/>
  <c r="AW292" i="1"/>
  <c r="W295" i="1"/>
  <c r="AT295" i="1"/>
  <c r="N297" i="1"/>
  <c r="AW297" i="1"/>
  <c r="W303" i="1"/>
  <c r="AT303" i="1"/>
  <c r="W307" i="1"/>
  <c r="AT307" i="1"/>
  <c r="W311" i="1"/>
  <c r="AT311" i="1"/>
  <c r="AE312" i="1"/>
  <c r="Q55" i="1" l="1"/>
  <c r="O55" i="1" s="1"/>
  <c r="R55" i="1" s="1"/>
  <c r="AB55" i="1"/>
  <c r="Q42" i="1"/>
  <c r="O42" i="1" s="1"/>
  <c r="R42" i="1" s="1"/>
  <c r="L42" i="1" s="1"/>
  <c r="M42" i="1" s="1"/>
  <c r="AB42" i="1"/>
  <c r="AB254" i="1"/>
  <c r="Q254" i="1"/>
  <c r="O254" i="1" s="1"/>
  <c r="R254" i="1" s="1"/>
  <c r="L254" i="1" s="1"/>
  <c r="M254" i="1" s="1"/>
  <c r="AB47" i="1"/>
  <c r="Q47" i="1"/>
  <c r="O47" i="1" s="1"/>
  <c r="R47" i="1" s="1"/>
  <c r="Q252" i="1"/>
  <c r="O252" i="1" s="1"/>
  <c r="R252" i="1" s="1"/>
  <c r="L252" i="1" s="1"/>
  <c r="M252" i="1" s="1"/>
  <c r="AB252" i="1"/>
  <c r="Q87" i="1"/>
  <c r="O87" i="1" s="1"/>
  <c r="R87" i="1" s="1"/>
  <c r="L87" i="1" s="1"/>
  <c r="M87" i="1" s="1"/>
  <c r="AB87" i="1"/>
  <c r="AB223" i="1"/>
  <c r="Q223" i="1"/>
  <c r="O223" i="1" s="1"/>
  <c r="R223" i="1" s="1"/>
  <c r="L223" i="1" s="1"/>
  <c r="M223" i="1" s="1"/>
  <c r="AB189" i="1"/>
  <c r="Q189" i="1"/>
  <c r="O189" i="1" s="1"/>
  <c r="R189" i="1" s="1"/>
  <c r="L189" i="1" s="1"/>
  <c r="M189" i="1" s="1"/>
  <c r="Q197" i="1"/>
  <c r="O197" i="1" s="1"/>
  <c r="R197" i="1" s="1"/>
  <c r="AB197" i="1"/>
  <c r="Q300" i="1"/>
  <c r="O300" i="1" s="1"/>
  <c r="R300" i="1" s="1"/>
  <c r="L300" i="1" s="1"/>
  <c r="M300" i="1" s="1"/>
  <c r="AB300" i="1"/>
  <c r="AB74" i="1"/>
  <c r="Q74" i="1"/>
  <c r="O74" i="1" s="1"/>
  <c r="R74" i="1" s="1"/>
  <c r="L74" i="1" s="1"/>
  <c r="M74" i="1" s="1"/>
  <c r="AD260" i="1"/>
  <c r="Q71" i="1"/>
  <c r="O71" i="1" s="1"/>
  <c r="R71" i="1" s="1"/>
  <c r="L71" i="1" s="1"/>
  <c r="M71" i="1" s="1"/>
  <c r="AB71" i="1"/>
  <c r="Q261" i="1"/>
  <c r="O261" i="1" s="1"/>
  <c r="R261" i="1" s="1"/>
  <c r="L261" i="1" s="1"/>
  <c r="M261" i="1" s="1"/>
  <c r="AB261" i="1"/>
  <c r="AD309" i="1"/>
  <c r="AB235" i="1"/>
  <c r="L290" i="1"/>
  <c r="M290" i="1" s="1"/>
  <c r="AD126" i="1"/>
  <c r="AB59" i="1"/>
  <c r="AB257" i="1"/>
  <c r="AC114" i="1"/>
  <c r="AC43" i="1"/>
  <c r="AD43" i="1" s="1"/>
  <c r="V126" i="1"/>
  <c r="Z126" i="1" s="1"/>
  <c r="AC126" i="1"/>
  <c r="Q106" i="1"/>
  <c r="O106" i="1" s="1"/>
  <c r="R106" i="1" s="1"/>
  <c r="L106" i="1" s="1"/>
  <c r="M106" i="1" s="1"/>
  <c r="AB248" i="1"/>
  <c r="Q102" i="1"/>
  <c r="O102" i="1" s="1"/>
  <c r="R102" i="1" s="1"/>
  <c r="L102" i="1" s="1"/>
  <c r="M102" i="1" s="1"/>
  <c r="AB66" i="1"/>
  <c r="AC102" i="1"/>
  <c r="AD102" i="1" s="1"/>
  <c r="AB203" i="1"/>
  <c r="AD67" i="1"/>
  <c r="L269" i="1"/>
  <c r="M269" i="1" s="1"/>
  <c r="AC301" i="1"/>
  <c r="AD301" i="1" s="1"/>
  <c r="Q174" i="1"/>
  <c r="O174" i="1" s="1"/>
  <c r="R174" i="1" s="1"/>
  <c r="L174" i="1" s="1"/>
  <c r="M174" i="1" s="1"/>
  <c r="V59" i="1"/>
  <c r="Z59" i="1" s="1"/>
  <c r="AB305" i="1"/>
  <c r="AC91" i="1"/>
  <c r="AD91" i="1" s="1"/>
  <c r="AB114" i="1"/>
  <c r="AD114" i="1" s="1"/>
  <c r="V43" i="1"/>
  <c r="Z43" i="1" s="1"/>
  <c r="V289" i="1"/>
  <c r="Z289" i="1" s="1"/>
  <c r="AC289" i="1"/>
  <c r="AD289" i="1" s="1"/>
  <c r="AB289" i="1"/>
  <c r="L100" i="1"/>
  <c r="M100" i="1" s="1"/>
  <c r="AB50" i="1"/>
  <c r="AD105" i="1"/>
  <c r="AC51" i="1"/>
  <c r="AC59" i="1"/>
  <c r="AD59" i="1" s="1"/>
  <c r="V100" i="1"/>
  <c r="Z100" i="1" s="1"/>
  <c r="AC100" i="1"/>
  <c r="AD100" i="1" s="1"/>
  <c r="L161" i="1"/>
  <c r="M161" i="1" s="1"/>
  <c r="L150" i="1"/>
  <c r="M150" i="1" s="1"/>
  <c r="Q51" i="1"/>
  <c r="O51" i="1" s="1"/>
  <c r="R51" i="1" s="1"/>
  <c r="L51" i="1" s="1"/>
  <c r="M51" i="1" s="1"/>
  <c r="Q301" i="1"/>
  <c r="O301" i="1" s="1"/>
  <c r="R301" i="1" s="1"/>
  <c r="L301" i="1" s="1"/>
  <c r="M301" i="1" s="1"/>
  <c r="AC106" i="1"/>
  <c r="AD106" i="1" s="1"/>
  <c r="AD75" i="1"/>
  <c r="AD51" i="1"/>
  <c r="AB107" i="1"/>
  <c r="AD107" i="1" s="1"/>
  <c r="L65" i="1"/>
  <c r="M65" i="1" s="1"/>
  <c r="L305" i="1"/>
  <c r="M305" i="1" s="1"/>
  <c r="L260" i="1"/>
  <c r="M260" i="1" s="1"/>
  <c r="AD174" i="1"/>
  <c r="AD167" i="1"/>
  <c r="V301" i="1"/>
  <c r="Z301" i="1" s="1"/>
  <c r="L188" i="1"/>
  <c r="M188" i="1" s="1"/>
  <c r="AB106" i="1"/>
  <c r="Q75" i="1"/>
  <c r="O75" i="1" s="1"/>
  <c r="R75" i="1" s="1"/>
  <c r="L75" i="1" s="1"/>
  <c r="M75" i="1" s="1"/>
  <c r="AC305" i="1"/>
  <c r="AB283" i="1"/>
  <c r="AB215" i="1"/>
  <c r="L178" i="1"/>
  <c r="M178" i="1" s="1"/>
  <c r="L220" i="1"/>
  <c r="M220" i="1" s="1"/>
  <c r="L105" i="1"/>
  <c r="M105" i="1" s="1"/>
  <c r="V107" i="1"/>
  <c r="Z107" i="1" s="1"/>
  <c r="Q79" i="1"/>
  <c r="O79" i="1" s="1"/>
  <c r="R79" i="1" s="1"/>
  <c r="L79" i="1" s="1"/>
  <c r="M79" i="1" s="1"/>
  <c r="AD115" i="1"/>
  <c r="V309" i="1"/>
  <c r="Z309" i="1" s="1"/>
  <c r="AC309" i="1"/>
  <c r="AC234" i="1"/>
  <c r="V234" i="1"/>
  <c r="Z234" i="1" s="1"/>
  <c r="V233" i="1"/>
  <c r="Z233" i="1" s="1"/>
  <c r="AC233" i="1"/>
  <c r="AB233" i="1"/>
  <c r="V221" i="1"/>
  <c r="Z221" i="1" s="1"/>
  <c r="AC221" i="1"/>
  <c r="AD221" i="1" s="1"/>
  <c r="AB221" i="1"/>
  <c r="AC196" i="1"/>
  <c r="V196" i="1"/>
  <c r="Z196" i="1" s="1"/>
  <c r="T165" i="1"/>
  <c r="U165" i="1" s="1"/>
  <c r="T169" i="1"/>
  <c r="U169" i="1" s="1"/>
  <c r="T64" i="1"/>
  <c r="U64" i="1" s="1"/>
  <c r="V267" i="1"/>
  <c r="Z267" i="1" s="1"/>
  <c r="AC267" i="1"/>
  <c r="AB267" i="1"/>
  <c r="V303" i="1"/>
  <c r="Z303" i="1" s="1"/>
  <c r="AC303" i="1"/>
  <c r="Q303" i="1"/>
  <c r="O303" i="1" s="1"/>
  <c r="R303" i="1" s="1"/>
  <c r="L303" i="1" s="1"/>
  <c r="M303" i="1" s="1"/>
  <c r="AB303" i="1"/>
  <c r="AC231" i="1"/>
  <c r="V231" i="1"/>
  <c r="Z231" i="1" s="1"/>
  <c r="T249" i="1"/>
  <c r="U249" i="1" s="1"/>
  <c r="L203" i="1"/>
  <c r="M203" i="1" s="1"/>
  <c r="V282" i="1"/>
  <c r="Z282" i="1" s="1"/>
  <c r="AC282" i="1"/>
  <c r="AB282" i="1"/>
  <c r="AC284" i="1"/>
  <c r="AD284" i="1" s="1"/>
  <c r="V284" i="1"/>
  <c r="Z284" i="1" s="1"/>
  <c r="V287" i="1"/>
  <c r="Z287" i="1" s="1"/>
  <c r="AC287" i="1"/>
  <c r="AD287" i="1" s="1"/>
  <c r="Q287" i="1"/>
  <c r="O287" i="1" s="1"/>
  <c r="R287" i="1" s="1"/>
  <c r="L287" i="1" s="1"/>
  <c r="M287" i="1" s="1"/>
  <c r="T262" i="1"/>
  <c r="U262" i="1" s="1"/>
  <c r="AC273" i="1"/>
  <c r="V273" i="1"/>
  <c r="Z273" i="1" s="1"/>
  <c r="V209" i="1"/>
  <c r="Z209" i="1" s="1"/>
  <c r="AC209" i="1"/>
  <c r="AB209" i="1"/>
  <c r="V189" i="1"/>
  <c r="Z189" i="1" s="1"/>
  <c r="AC189" i="1"/>
  <c r="V205" i="1"/>
  <c r="Z205" i="1" s="1"/>
  <c r="AC205" i="1"/>
  <c r="AB205" i="1"/>
  <c r="Q205" i="1"/>
  <c r="O205" i="1" s="1"/>
  <c r="R205" i="1" s="1"/>
  <c r="L205" i="1" s="1"/>
  <c r="M205" i="1" s="1"/>
  <c r="V199" i="1"/>
  <c r="Z199" i="1" s="1"/>
  <c r="AC199" i="1"/>
  <c r="Q199" i="1"/>
  <c r="O199" i="1" s="1"/>
  <c r="R199" i="1" s="1"/>
  <c r="L199" i="1" s="1"/>
  <c r="M199" i="1" s="1"/>
  <c r="AB199" i="1"/>
  <c r="AC154" i="1"/>
  <c r="AD154" i="1" s="1"/>
  <c r="V154" i="1"/>
  <c r="Z154" i="1" s="1"/>
  <c r="V77" i="1"/>
  <c r="Z77" i="1" s="1"/>
  <c r="AC77" i="1"/>
  <c r="AB77" i="1"/>
  <c r="L306" i="1"/>
  <c r="M306" i="1" s="1"/>
  <c r="AB288" i="1"/>
  <c r="V306" i="1"/>
  <c r="Z306" i="1" s="1"/>
  <c r="AC306" i="1"/>
  <c r="AB306" i="1"/>
  <c r="T280" i="1"/>
  <c r="U280" i="1" s="1"/>
  <c r="AC274" i="1"/>
  <c r="AB274" i="1"/>
  <c r="V274" i="1"/>
  <c r="Z274" i="1" s="1"/>
  <c r="AC255" i="1"/>
  <c r="AB255" i="1"/>
  <c r="V255" i="1"/>
  <c r="Z255" i="1" s="1"/>
  <c r="AC258" i="1"/>
  <c r="V258" i="1"/>
  <c r="Z258" i="1" s="1"/>
  <c r="V248" i="1"/>
  <c r="Z248" i="1" s="1"/>
  <c r="AC248" i="1"/>
  <c r="AD248" i="1" s="1"/>
  <c r="AC265" i="1"/>
  <c r="V265" i="1"/>
  <c r="Z265" i="1" s="1"/>
  <c r="V275" i="1"/>
  <c r="Z275" i="1" s="1"/>
  <c r="AC275" i="1"/>
  <c r="AB275" i="1"/>
  <c r="L281" i="1"/>
  <c r="M281" i="1" s="1"/>
  <c r="Q265" i="1"/>
  <c r="O265" i="1" s="1"/>
  <c r="R265" i="1" s="1"/>
  <c r="L265" i="1" s="1"/>
  <c r="M265" i="1" s="1"/>
  <c r="AB258" i="1"/>
  <c r="Q273" i="1"/>
  <c r="O273" i="1" s="1"/>
  <c r="R273" i="1" s="1"/>
  <c r="L273" i="1" s="1"/>
  <c r="M273" i="1" s="1"/>
  <c r="T251" i="1"/>
  <c r="U251" i="1" s="1"/>
  <c r="AC186" i="1"/>
  <c r="AB186" i="1"/>
  <c r="V186" i="1"/>
  <c r="Z186" i="1" s="1"/>
  <c r="V217" i="1"/>
  <c r="Z217" i="1" s="1"/>
  <c r="AC217" i="1"/>
  <c r="AB217" i="1"/>
  <c r="T176" i="1"/>
  <c r="U176" i="1" s="1"/>
  <c r="V246" i="1"/>
  <c r="Z246" i="1" s="1"/>
  <c r="AC246" i="1"/>
  <c r="AB246" i="1"/>
  <c r="L215" i="1"/>
  <c r="M215" i="1" s="1"/>
  <c r="AC193" i="1"/>
  <c r="AD193" i="1" s="1"/>
  <c r="V193" i="1"/>
  <c r="Z193" i="1" s="1"/>
  <c r="V278" i="1"/>
  <c r="Z278" i="1" s="1"/>
  <c r="AB278" i="1"/>
  <c r="AC278" i="1"/>
  <c r="V215" i="1"/>
  <c r="Z215" i="1" s="1"/>
  <c r="AC215" i="1"/>
  <c r="V187" i="1"/>
  <c r="Z187" i="1" s="1"/>
  <c r="AC187" i="1"/>
  <c r="AB187" i="1"/>
  <c r="AC201" i="1"/>
  <c r="AD201" i="1" s="1"/>
  <c r="V201" i="1"/>
  <c r="Z201" i="1" s="1"/>
  <c r="Q180" i="1"/>
  <c r="O180" i="1" s="1"/>
  <c r="R180" i="1" s="1"/>
  <c r="L180" i="1" s="1"/>
  <c r="M180" i="1" s="1"/>
  <c r="Q164" i="1"/>
  <c r="O164" i="1" s="1"/>
  <c r="R164" i="1" s="1"/>
  <c r="L164" i="1" s="1"/>
  <c r="M164" i="1" s="1"/>
  <c r="AC146" i="1"/>
  <c r="AD146" i="1" s="1"/>
  <c r="V146" i="1"/>
  <c r="Z146" i="1" s="1"/>
  <c r="Q234" i="1"/>
  <c r="O234" i="1" s="1"/>
  <c r="R234" i="1" s="1"/>
  <c r="L234" i="1" s="1"/>
  <c r="M234" i="1" s="1"/>
  <c r="V141" i="1"/>
  <c r="Z141" i="1" s="1"/>
  <c r="AC141" i="1"/>
  <c r="Q141" i="1"/>
  <c r="O141" i="1" s="1"/>
  <c r="R141" i="1" s="1"/>
  <c r="L141" i="1" s="1"/>
  <c r="M141" i="1" s="1"/>
  <c r="AB141" i="1"/>
  <c r="L167" i="1"/>
  <c r="M167" i="1" s="1"/>
  <c r="T140" i="1"/>
  <c r="U140" i="1" s="1"/>
  <c r="V157" i="1"/>
  <c r="Z157" i="1" s="1"/>
  <c r="AC157" i="1"/>
  <c r="AB157" i="1"/>
  <c r="AC117" i="1"/>
  <c r="V117" i="1"/>
  <c r="Z117" i="1" s="1"/>
  <c r="L171" i="1"/>
  <c r="M171" i="1" s="1"/>
  <c r="L166" i="1"/>
  <c r="M166" i="1" s="1"/>
  <c r="T88" i="1"/>
  <c r="U88" i="1" s="1"/>
  <c r="T78" i="1"/>
  <c r="U78" i="1" s="1"/>
  <c r="T56" i="1"/>
  <c r="U56" i="1" s="1"/>
  <c r="T46" i="1"/>
  <c r="U46" i="1" s="1"/>
  <c r="T21" i="1"/>
  <c r="U21" i="1" s="1"/>
  <c r="AC74" i="1"/>
  <c r="V74" i="1"/>
  <c r="Z74" i="1" s="1"/>
  <c r="AC113" i="1"/>
  <c r="AD113" i="1" s="1"/>
  <c r="V113" i="1"/>
  <c r="Z113" i="1" s="1"/>
  <c r="AC90" i="1"/>
  <c r="AD90" i="1" s="1"/>
  <c r="V90" i="1"/>
  <c r="Z90" i="1" s="1"/>
  <c r="AC71" i="1"/>
  <c r="AD71" i="1" s="1"/>
  <c r="V71" i="1"/>
  <c r="Z71" i="1" s="1"/>
  <c r="AC63" i="1"/>
  <c r="V63" i="1"/>
  <c r="Z63" i="1" s="1"/>
  <c r="T25" i="1"/>
  <c r="U25" i="1" s="1"/>
  <c r="Q63" i="1"/>
  <c r="O63" i="1" s="1"/>
  <c r="R63" i="1" s="1"/>
  <c r="L63" i="1" s="1"/>
  <c r="M63" i="1" s="1"/>
  <c r="Q157" i="1"/>
  <c r="O157" i="1" s="1"/>
  <c r="R157" i="1" s="1"/>
  <c r="L157" i="1" s="1"/>
  <c r="M157" i="1" s="1"/>
  <c r="Q113" i="1"/>
  <c r="O113" i="1" s="1"/>
  <c r="R113" i="1" s="1"/>
  <c r="L113" i="1" s="1"/>
  <c r="M113" i="1" s="1"/>
  <c r="AB63" i="1"/>
  <c r="V89" i="1"/>
  <c r="Z89" i="1" s="1"/>
  <c r="AC89" i="1"/>
  <c r="AB89" i="1"/>
  <c r="L73" i="1"/>
  <c r="M73" i="1" s="1"/>
  <c r="V69" i="1"/>
  <c r="Z69" i="1" s="1"/>
  <c r="AC69" i="1"/>
  <c r="AB69" i="1"/>
  <c r="V73" i="1"/>
  <c r="Z73" i="1" s="1"/>
  <c r="AC73" i="1"/>
  <c r="AD73" i="1" s="1"/>
  <c r="AB73" i="1"/>
  <c r="Q146" i="1"/>
  <c r="O146" i="1" s="1"/>
  <c r="R146" i="1" s="1"/>
  <c r="L146" i="1" s="1"/>
  <c r="M146" i="1" s="1"/>
  <c r="V61" i="1"/>
  <c r="Z61" i="1" s="1"/>
  <c r="AC61" i="1"/>
  <c r="AB61" i="1"/>
  <c r="AC290" i="1"/>
  <c r="V290" i="1"/>
  <c r="Z290" i="1" s="1"/>
  <c r="T177" i="1"/>
  <c r="U177" i="1" s="1"/>
  <c r="T156" i="1"/>
  <c r="U156" i="1" s="1"/>
  <c r="AC125" i="1"/>
  <c r="V125" i="1"/>
  <c r="Z125" i="1" s="1"/>
  <c r="AB125" i="1"/>
  <c r="L136" i="1"/>
  <c r="M136" i="1" s="1"/>
  <c r="V160" i="1"/>
  <c r="Z160" i="1" s="1"/>
  <c r="AC160" i="1"/>
  <c r="AD160" i="1" s="1"/>
  <c r="AB160" i="1"/>
  <c r="T28" i="1"/>
  <c r="U28" i="1" s="1"/>
  <c r="AB109" i="1"/>
  <c r="V37" i="1"/>
  <c r="Z37" i="1" s="1"/>
  <c r="AC37" i="1"/>
  <c r="Q37" i="1"/>
  <c r="O37" i="1" s="1"/>
  <c r="R37" i="1" s="1"/>
  <c r="L37" i="1" s="1"/>
  <c r="M37" i="1" s="1"/>
  <c r="AB37" i="1"/>
  <c r="V85" i="1"/>
  <c r="Z85" i="1" s="1"/>
  <c r="AC85" i="1"/>
  <c r="AB85" i="1"/>
  <c r="Q77" i="1"/>
  <c r="O77" i="1" s="1"/>
  <c r="R77" i="1" s="1"/>
  <c r="L77" i="1" s="1"/>
  <c r="M77" i="1" s="1"/>
  <c r="AC158" i="1"/>
  <c r="V158" i="1"/>
  <c r="Z158" i="1" s="1"/>
  <c r="T104" i="1"/>
  <c r="U104" i="1" s="1"/>
  <c r="T144" i="1"/>
  <c r="U144" i="1" s="1"/>
  <c r="V133" i="1"/>
  <c r="Z133" i="1" s="1"/>
  <c r="AC133" i="1"/>
  <c r="L130" i="1"/>
  <c r="M130" i="1" s="1"/>
  <c r="V17" i="1"/>
  <c r="Z17" i="1" s="1"/>
  <c r="AC17" i="1"/>
  <c r="AB17" i="1"/>
  <c r="T76" i="1"/>
  <c r="U76" i="1" s="1"/>
  <c r="T159" i="1"/>
  <c r="U159" i="1" s="1"/>
  <c r="V23" i="1"/>
  <c r="Z23" i="1" s="1"/>
  <c r="AC23" i="1"/>
  <c r="Q17" i="1"/>
  <c r="O17" i="1" s="1"/>
  <c r="R17" i="1" s="1"/>
  <c r="L17" i="1" s="1"/>
  <c r="M17" i="1" s="1"/>
  <c r="L22" i="1"/>
  <c r="M22" i="1" s="1"/>
  <c r="V36" i="1"/>
  <c r="Z36" i="1" s="1"/>
  <c r="AB36" i="1"/>
  <c r="AC36" i="1"/>
  <c r="AD36" i="1" s="1"/>
  <c r="V20" i="1"/>
  <c r="Z20" i="1" s="1"/>
  <c r="AC20" i="1"/>
  <c r="V256" i="1"/>
  <c r="Z256" i="1" s="1"/>
  <c r="AC256" i="1"/>
  <c r="AB256" i="1"/>
  <c r="V225" i="1"/>
  <c r="Z225" i="1" s="1"/>
  <c r="AC225" i="1"/>
  <c r="AB225" i="1"/>
  <c r="Q225" i="1"/>
  <c r="O225" i="1" s="1"/>
  <c r="R225" i="1" s="1"/>
  <c r="L225" i="1" s="1"/>
  <c r="M225" i="1" s="1"/>
  <c r="AC218" i="1"/>
  <c r="AD218" i="1" s="1"/>
  <c r="V218" i="1"/>
  <c r="Z218" i="1" s="1"/>
  <c r="Q218" i="1"/>
  <c r="O218" i="1" s="1"/>
  <c r="R218" i="1" s="1"/>
  <c r="L218" i="1" s="1"/>
  <c r="M218" i="1" s="1"/>
  <c r="Q125" i="1"/>
  <c r="O125" i="1" s="1"/>
  <c r="R125" i="1" s="1"/>
  <c r="L125" i="1" s="1"/>
  <c r="M125" i="1" s="1"/>
  <c r="AC94" i="1"/>
  <c r="V94" i="1"/>
  <c r="Z94" i="1" s="1"/>
  <c r="AC134" i="1"/>
  <c r="V134" i="1"/>
  <c r="Z134" i="1" s="1"/>
  <c r="AB94" i="1"/>
  <c r="T34" i="1"/>
  <c r="U34" i="1" s="1"/>
  <c r="T26" i="1"/>
  <c r="U26" i="1" s="1"/>
  <c r="Q23" i="1"/>
  <c r="O23" i="1" s="1"/>
  <c r="R23" i="1" s="1"/>
  <c r="L23" i="1" s="1"/>
  <c r="M23" i="1" s="1"/>
  <c r="V93" i="1"/>
  <c r="Z93" i="1" s="1"/>
  <c r="AC93" i="1"/>
  <c r="AB93" i="1"/>
  <c r="V35" i="1"/>
  <c r="Z35" i="1" s="1"/>
  <c r="AC35" i="1"/>
  <c r="Q94" i="1"/>
  <c r="O94" i="1" s="1"/>
  <c r="R94" i="1" s="1"/>
  <c r="L94" i="1" s="1"/>
  <c r="M94" i="1" s="1"/>
  <c r="V57" i="1"/>
  <c r="Z57" i="1" s="1"/>
  <c r="AC57" i="1"/>
  <c r="AB57" i="1"/>
  <c r="AC131" i="1"/>
  <c r="V131" i="1"/>
  <c r="Z131" i="1" s="1"/>
  <c r="L55" i="1"/>
  <c r="M55" i="1" s="1"/>
  <c r="V97" i="1"/>
  <c r="Z97" i="1" s="1"/>
  <c r="AC97" i="1"/>
  <c r="AD97" i="1" s="1"/>
  <c r="AB97" i="1"/>
  <c r="V49" i="1"/>
  <c r="Z49" i="1" s="1"/>
  <c r="AC49" i="1"/>
  <c r="AB49" i="1"/>
  <c r="V19" i="1"/>
  <c r="Z19" i="1" s="1"/>
  <c r="AC19" i="1"/>
  <c r="AB19" i="1"/>
  <c r="T192" i="1"/>
  <c r="U192" i="1" s="1"/>
  <c r="V286" i="1"/>
  <c r="Z286" i="1" s="1"/>
  <c r="AC286" i="1"/>
  <c r="AB286" i="1"/>
  <c r="AB23" i="1"/>
  <c r="L53" i="1"/>
  <c r="M53" i="1" s="1"/>
  <c r="V27" i="1"/>
  <c r="Z27" i="1" s="1"/>
  <c r="AC27" i="1"/>
  <c r="Q19" i="1"/>
  <c r="O19" i="1" s="1"/>
  <c r="R19" i="1" s="1"/>
  <c r="L19" i="1" s="1"/>
  <c r="M19" i="1" s="1"/>
  <c r="AC312" i="1"/>
  <c r="AD312" i="1" s="1"/>
  <c r="V312" i="1"/>
  <c r="Z312" i="1" s="1"/>
  <c r="V272" i="1"/>
  <c r="Z272" i="1" s="1"/>
  <c r="AC272" i="1"/>
  <c r="AC208" i="1"/>
  <c r="AB208" i="1"/>
  <c r="V208" i="1"/>
  <c r="Z208" i="1" s="1"/>
  <c r="AC170" i="1"/>
  <c r="V170" i="1"/>
  <c r="Z170" i="1" s="1"/>
  <c r="Q312" i="1"/>
  <c r="O312" i="1" s="1"/>
  <c r="R312" i="1" s="1"/>
  <c r="L312" i="1" s="1"/>
  <c r="M312" i="1" s="1"/>
  <c r="AB234" i="1"/>
  <c r="Q208" i="1"/>
  <c r="O208" i="1" s="1"/>
  <c r="R208" i="1" s="1"/>
  <c r="L208" i="1" s="1"/>
  <c r="M208" i="1" s="1"/>
  <c r="T227" i="1"/>
  <c r="U227" i="1" s="1"/>
  <c r="V181" i="1"/>
  <c r="Z181" i="1" s="1"/>
  <c r="AC181" i="1"/>
  <c r="AD181" i="1" s="1"/>
  <c r="V232" i="1"/>
  <c r="Z232" i="1" s="1"/>
  <c r="AC232" i="1"/>
  <c r="AB232" i="1"/>
  <c r="T138" i="1"/>
  <c r="U138" i="1" s="1"/>
  <c r="T163" i="1"/>
  <c r="U163" i="1" s="1"/>
  <c r="T112" i="1"/>
  <c r="U112" i="1" s="1"/>
  <c r="AC164" i="1"/>
  <c r="AD164" i="1" s="1"/>
  <c r="V164" i="1"/>
  <c r="Z164" i="1" s="1"/>
  <c r="T86" i="1"/>
  <c r="U86" i="1" s="1"/>
  <c r="AC243" i="1"/>
  <c r="V243" i="1"/>
  <c r="Z243" i="1" s="1"/>
  <c r="Q243" i="1"/>
  <c r="O243" i="1" s="1"/>
  <c r="R243" i="1" s="1"/>
  <c r="L243" i="1" s="1"/>
  <c r="M243" i="1" s="1"/>
  <c r="AC216" i="1"/>
  <c r="AB216" i="1"/>
  <c r="V216" i="1"/>
  <c r="Z216" i="1" s="1"/>
  <c r="AC139" i="1"/>
  <c r="AD139" i="1" s="1"/>
  <c r="V139" i="1"/>
  <c r="Z139" i="1" s="1"/>
  <c r="T190" i="1"/>
  <c r="U190" i="1" s="1"/>
  <c r="T96" i="1"/>
  <c r="U96" i="1" s="1"/>
  <c r="AC211" i="1"/>
  <c r="V211" i="1"/>
  <c r="Z211" i="1" s="1"/>
  <c r="Q232" i="1"/>
  <c r="O232" i="1" s="1"/>
  <c r="R232" i="1" s="1"/>
  <c r="L232" i="1" s="1"/>
  <c r="M232" i="1" s="1"/>
  <c r="AB243" i="1"/>
  <c r="AC245" i="1"/>
  <c r="AD245" i="1" s="1"/>
  <c r="AB245" i="1"/>
  <c r="V245" i="1"/>
  <c r="Z245" i="1" s="1"/>
  <c r="AC188" i="1"/>
  <c r="AD188" i="1" s="1"/>
  <c r="V188" i="1"/>
  <c r="Z188" i="1" s="1"/>
  <c r="T92" i="1"/>
  <c r="U92" i="1" s="1"/>
  <c r="V109" i="1"/>
  <c r="Z109" i="1" s="1"/>
  <c r="AC109" i="1"/>
  <c r="AD109" i="1" s="1"/>
  <c r="T33" i="1"/>
  <c r="U33" i="1" s="1"/>
  <c r="V153" i="1"/>
  <c r="Z153" i="1" s="1"/>
  <c r="AC153" i="1"/>
  <c r="AB153" i="1"/>
  <c r="Q153" i="1"/>
  <c r="O153" i="1" s="1"/>
  <c r="R153" i="1" s="1"/>
  <c r="L153" i="1" s="1"/>
  <c r="M153" i="1" s="1"/>
  <c r="V101" i="1"/>
  <c r="Z101" i="1" s="1"/>
  <c r="AC101" i="1"/>
  <c r="AD101" i="1" s="1"/>
  <c r="T60" i="1"/>
  <c r="U60" i="1" s="1"/>
  <c r="L47" i="1"/>
  <c r="M47" i="1" s="1"/>
  <c r="L85" i="1"/>
  <c r="M85" i="1" s="1"/>
  <c r="V31" i="1"/>
  <c r="Z31" i="1" s="1"/>
  <c r="AC31" i="1"/>
  <c r="AC293" i="1"/>
  <c r="AB293" i="1"/>
  <c r="V293" i="1"/>
  <c r="Z293" i="1" s="1"/>
  <c r="AB298" i="1"/>
  <c r="AC298" i="1"/>
  <c r="V298" i="1"/>
  <c r="Z298" i="1" s="1"/>
  <c r="V299" i="1"/>
  <c r="Z299" i="1" s="1"/>
  <c r="AC299" i="1"/>
  <c r="AB299" i="1"/>
  <c r="AB273" i="1"/>
  <c r="AB265" i="1"/>
  <c r="AC259" i="1"/>
  <c r="AB259" i="1"/>
  <c r="V259" i="1"/>
  <c r="Z259" i="1" s="1"/>
  <c r="Q293" i="1"/>
  <c r="O293" i="1" s="1"/>
  <c r="R293" i="1" s="1"/>
  <c r="L293" i="1" s="1"/>
  <c r="M293" i="1" s="1"/>
  <c r="AC300" i="1"/>
  <c r="V300" i="1"/>
  <c r="Z300" i="1" s="1"/>
  <c r="V283" i="1"/>
  <c r="Z283" i="1" s="1"/>
  <c r="AC283" i="1"/>
  <c r="T291" i="1"/>
  <c r="U291" i="1" s="1"/>
  <c r="AB272" i="1"/>
  <c r="V250" i="1"/>
  <c r="Z250" i="1" s="1"/>
  <c r="AC250" i="1"/>
  <c r="Q250" i="1"/>
  <c r="O250" i="1" s="1"/>
  <c r="R250" i="1" s="1"/>
  <c r="L250" i="1" s="1"/>
  <c r="M250" i="1" s="1"/>
  <c r="AB250" i="1"/>
  <c r="AC261" i="1"/>
  <c r="AD261" i="1" s="1"/>
  <c r="V261" i="1"/>
  <c r="Z261" i="1" s="1"/>
  <c r="V295" i="1"/>
  <c r="Z295" i="1" s="1"/>
  <c r="AC295" i="1"/>
  <c r="Q295" i="1"/>
  <c r="O295" i="1" s="1"/>
  <c r="R295" i="1" s="1"/>
  <c r="L295" i="1" s="1"/>
  <c r="M295" i="1" s="1"/>
  <c r="AB295" i="1"/>
  <c r="AC239" i="1"/>
  <c r="AD239" i="1" s="1"/>
  <c r="V239" i="1"/>
  <c r="Z239" i="1" s="1"/>
  <c r="AC203" i="1"/>
  <c r="AD203" i="1" s="1"/>
  <c r="V203" i="1"/>
  <c r="Z203" i="1" s="1"/>
  <c r="AC219" i="1"/>
  <c r="AD219" i="1" s="1"/>
  <c r="V219" i="1"/>
  <c r="Z219" i="1" s="1"/>
  <c r="Q231" i="1"/>
  <c r="O231" i="1" s="1"/>
  <c r="R231" i="1" s="1"/>
  <c r="L231" i="1" s="1"/>
  <c r="M231" i="1" s="1"/>
  <c r="AC226" i="1"/>
  <c r="AD226" i="1" s="1"/>
  <c r="V226" i="1"/>
  <c r="Z226" i="1" s="1"/>
  <c r="Q226" i="1"/>
  <c r="O226" i="1" s="1"/>
  <c r="R226" i="1" s="1"/>
  <c r="L226" i="1" s="1"/>
  <c r="M226" i="1" s="1"/>
  <c r="Q245" i="1"/>
  <c r="O245" i="1" s="1"/>
  <c r="R245" i="1" s="1"/>
  <c r="L245" i="1" s="1"/>
  <c r="M245" i="1" s="1"/>
  <c r="T184" i="1"/>
  <c r="U184" i="1" s="1"/>
  <c r="Q219" i="1"/>
  <c r="O219" i="1" s="1"/>
  <c r="R219" i="1" s="1"/>
  <c r="L219" i="1" s="1"/>
  <c r="M219" i="1" s="1"/>
  <c r="T185" i="1"/>
  <c r="U185" i="1" s="1"/>
  <c r="AB158" i="1"/>
  <c r="Q233" i="1"/>
  <c r="O233" i="1" s="1"/>
  <c r="R233" i="1" s="1"/>
  <c r="L233" i="1" s="1"/>
  <c r="M233" i="1" s="1"/>
  <c r="AB231" i="1"/>
  <c r="T152" i="1"/>
  <c r="U152" i="1" s="1"/>
  <c r="T116" i="1"/>
  <c r="U116" i="1" s="1"/>
  <c r="T148" i="1"/>
  <c r="U148" i="1" s="1"/>
  <c r="T108" i="1"/>
  <c r="U108" i="1" s="1"/>
  <c r="V147" i="1"/>
  <c r="Z147" i="1" s="1"/>
  <c r="AC147" i="1"/>
  <c r="AD147" i="1" s="1"/>
  <c r="V155" i="1"/>
  <c r="Z155" i="1" s="1"/>
  <c r="AC155" i="1"/>
  <c r="AD155" i="1" s="1"/>
  <c r="AC58" i="1"/>
  <c r="AD58" i="1" s="1"/>
  <c r="V58" i="1"/>
  <c r="Z58" i="1" s="1"/>
  <c r="Q154" i="1"/>
  <c r="O154" i="1" s="1"/>
  <c r="R154" i="1" s="1"/>
  <c r="L154" i="1" s="1"/>
  <c r="M154" i="1" s="1"/>
  <c r="T129" i="1"/>
  <c r="U129" i="1" s="1"/>
  <c r="AC95" i="1"/>
  <c r="AD95" i="1" s="1"/>
  <c r="V95" i="1"/>
  <c r="Z95" i="1" s="1"/>
  <c r="V16" i="1"/>
  <c r="Z16" i="1" s="1"/>
  <c r="AB16" i="1"/>
  <c r="AC16" i="1"/>
  <c r="AD16" i="1" s="1"/>
  <c r="AC150" i="1"/>
  <c r="AD150" i="1" s="1"/>
  <c r="V150" i="1"/>
  <c r="Z150" i="1" s="1"/>
  <c r="Q101" i="1"/>
  <c r="O101" i="1" s="1"/>
  <c r="R101" i="1" s="1"/>
  <c r="L101" i="1" s="1"/>
  <c r="M101" i="1" s="1"/>
  <c r="T32" i="1"/>
  <c r="U32" i="1" s="1"/>
  <c r="T24" i="1"/>
  <c r="U24" i="1" s="1"/>
  <c r="AB117" i="1"/>
  <c r="V41" i="1"/>
  <c r="Z41" i="1" s="1"/>
  <c r="AC41" i="1"/>
  <c r="AB41" i="1"/>
  <c r="Q58" i="1"/>
  <c r="O58" i="1" s="1"/>
  <c r="R58" i="1" s="1"/>
  <c r="L58" i="1" s="1"/>
  <c r="M58" i="1" s="1"/>
  <c r="L61" i="1"/>
  <c r="M61" i="1" s="1"/>
  <c r="AB31" i="1"/>
  <c r="V65" i="1"/>
  <c r="Z65" i="1" s="1"/>
  <c r="AC65" i="1"/>
  <c r="AB65" i="1"/>
  <c r="V53" i="1"/>
  <c r="Z53" i="1" s="1"/>
  <c r="AC53" i="1"/>
  <c r="AB53" i="1"/>
  <c r="Q31" i="1"/>
  <c r="O31" i="1" s="1"/>
  <c r="R31" i="1" s="1"/>
  <c r="L31" i="1" s="1"/>
  <c r="M31" i="1" s="1"/>
  <c r="L81" i="1"/>
  <c r="M81" i="1" s="1"/>
  <c r="Q27" i="1"/>
  <c r="O27" i="1" s="1"/>
  <c r="R27" i="1" s="1"/>
  <c r="L27" i="1" s="1"/>
  <c r="M27" i="1" s="1"/>
  <c r="AC304" i="1"/>
  <c r="V304" i="1"/>
  <c r="Z304" i="1" s="1"/>
  <c r="V307" i="1"/>
  <c r="Z307" i="1" s="1"/>
  <c r="AC307" i="1"/>
  <c r="Q307" i="1"/>
  <c r="O307" i="1" s="1"/>
  <c r="R307" i="1" s="1"/>
  <c r="L307" i="1" s="1"/>
  <c r="M307" i="1" s="1"/>
  <c r="AB307" i="1"/>
  <c r="V264" i="1"/>
  <c r="Z264" i="1" s="1"/>
  <c r="AC264" i="1"/>
  <c r="AD264" i="1" s="1"/>
  <c r="T266" i="1"/>
  <c r="U266" i="1" s="1"/>
  <c r="T236" i="1"/>
  <c r="U236" i="1" s="1"/>
  <c r="T168" i="1"/>
  <c r="U168" i="1" s="1"/>
  <c r="T314" i="1"/>
  <c r="U314" i="1" s="1"/>
  <c r="V240" i="1"/>
  <c r="Z240" i="1" s="1"/>
  <c r="AC240" i="1"/>
  <c r="T241" i="1"/>
  <c r="U241" i="1" s="1"/>
  <c r="AC194" i="1"/>
  <c r="AB194" i="1"/>
  <c r="V194" i="1"/>
  <c r="Z194" i="1" s="1"/>
  <c r="V207" i="1"/>
  <c r="Z207" i="1" s="1"/>
  <c r="AC207" i="1"/>
  <c r="AD207" i="1" s="1"/>
  <c r="Q194" i="1"/>
  <c r="O194" i="1" s="1"/>
  <c r="R194" i="1" s="1"/>
  <c r="L194" i="1" s="1"/>
  <c r="M194" i="1" s="1"/>
  <c r="AC128" i="1"/>
  <c r="Q128" i="1"/>
  <c r="O128" i="1" s="1"/>
  <c r="R128" i="1" s="1"/>
  <c r="L128" i="1" s="1"/>
  <c r="M128" i="1" s="1"/>
  <c r="V128" i="1"/>
  <c r="Z128" i="1" s="1"/>
  <c r="T292" i="1"/>
  <c r="U292" i="1" s="1"/>
  <c r="L297" i="1"/>
  <c r="M297" i="1" s="1"/>
  <c r="V252" i="1"/>
  <c r="Z252" i="1" s="1"/>
  <c r="AC252" i="1"/>
  <c r="AD252" i="1" s="1"/>
  <c r="AC222" i="1"/>
  <c r="AD222" i="1" s="1"/>
  <c r="V222" i="1"/>
  <c r="Z222" i="1" s="1"/>
  <c r="V235" i="1"/>
  <c r="Z235" i="1" s="1"/>
  <c r="AC235" i="1"/>
  <c r="T212" i="1"/>
  <c r="U212" i="1" s="1"/>
  <c r="V213" i="1"/>
  <c r="Z213" i="1" s="1"/>
  <c r="AC213" i="1"/>
  <c r="AB213" i="1"/>
  <c r="T52" i="1"/>
  <c r="U52" i="1" s="1"/>
  <c r="L274" i="1"/>
  <c r="M274" i="1" s="1"/>
  <c r="V268" i="1"/>
  <c r="Z268" i="1" s="1"/>
  <c r="AC268" i="1"/>
  <c r="Q268" i="1"/>
  <c r="O268" i="1" s="1"/>
  <c r="R268" i="1" s="1"/>
  <c r="L268" i="1" s="1"/>
  <c r="M268" i="1" s="1"/>
  <c r="V257" i="1"/>
  <c r="Z257" i="1" s="1"/>
  <c r="AC257" i="1"/>
  <c r="AD257" i="1" s="1"/>
  <c r="AB222" i="1"/>
  <c r="AC247" i="1"/>
  <c r="AD247" i="1" s="1"/>
  <c r="V247" i="1"/>
  <c r="Z247" i="1" s="1"/>
  <c r="Q216" i="1"/>
  <c r="O216" i="1" s="1"/>
  <c r="R216" i="1" s="1"/>
  <c r="L216" i="1" s="1"/>
  <c r="M216" i="1" s="1"/>
  <c r="T200" i="1"/>
  <c r="U200" i="1" s="1"/>
  <c r="AB240" i="1"/>
  <c r="Q196" i="1"/>
  <c r="O196" i="1" s="1"/>
  <c r="R196" i="1" s="1"/>
  <c r="L196" i="1" s="1"/>
  <c r="M196" i="1" s="1"/>
  <c r="V229" i="1"/>
  <c r="Z229" i="1" s="1"/>
  <c r="AC229" i="1"/>
  <c r="AB229" i="1"/>
  <c r="T110" i="1"/>
  <c r="U110" i="1" s="1"/>
  <c r="V122" i="1"/>
  <c r="Z122" i="1" s="1"/>
  <c r="AB122" i="1"/>
  <c r="AC122" i="1"/>
  <c r="AC121" i="1"/>
  <c r="AD121" i="1" s="1"/>
  <c r="V121" i="1"/>
  <c r="Z121" i="1" s="1"/>
  <c r="AC136" i="1"/>
  <c r="V136" i="1"/>
  <c r="Z136" i="1" s="1"/>
  <c r="AB136" i="1"/>
  <c r="AB134" i="1"/>
  <c r="Q122" i="1"/>
  <c r="O122" i="1" s="1"/>
  <c r="R122" i="1" s="1"/>
  <c r="L122" i="1" s="1"/>
  <c r="M122" i="1" s="1"/>
  <c r="AC297" i="1"/>
  <c r="V297" i="1"/>
  <c r="Z297" i="1" s="1"/>
  <c r="AC308" i="1"/>
  <c r="AD308" i="1" s="1"/>
  <c r="V308" i="1"/>
  <c r="Z308" i="1" s="1"/>
  <c r="Q258" i="1"/>
  <c r="O258" i="1" s="1"/>
  <c r="R258" i="1" s="1"/>
  <c r="L258" i="1" s="1"/>
  <c r="M258" i="1" s="1"/>
  <c r="V279" i="1"/>
  <c r="Z279" i="1" s="1"/>
  <c r="AC279" i="1"/>
  <c r="AB297" i="1"/>
  <c r="AC269" i="1"/>
  <c r="AD269" i="1" s="1"/>
  <c r="V269" i="1"/>
  <c r="Z269" i="1" s="1"/>
  <c r="T202" i="1"/>
  <c r="U202" i="1" s="1"/>
  <c r="V223" i="1"/>
  <c r="Z223" i="1" s="1"/>
  <c r="AC223" i="1"/>
  <c r="AD223" i="1" s="1"/>
  <c r="AC178" i="1"/>
  <c r="AB178" i="1"/>
  <c r="V178" i="1"/>
  <c r="Z178" i="1" s="1"/>
  <c r="Q221" i="1"/>
  <c r="O221" i="1" s="1"/>
  <c r="R221" i="1" s="1"/>
  <c r="L221" i="1" s="1"/>
  <c r="M221" i="1" s="1"/>
  <c r="Q209" i="1"/>
  <c r="O209" i="1" s="1"/>
  <c r="R209" i="1" s="1"/>
  <c r="L209" i="1" s="1"/>
  <c r="M209" i="1" s="1"/>
  <c r="L197" i="1"/>
  <c r="M197" i="1" s="1"/>
  <c r="Q181" i="1"/>
  <c r="O181" i="1" s="1"/>
  <c r="R181" i="1" s="1"/>
  <c r="L181" i="1" s="1"/>
  <c r="M181" i="1" s="1"/>
  <c r="AB211" i="1"/>
  <c r="Q247" i="1"/>
  <c r="O247" i="1" s="1"/>
  <c r="R247" i="1" s="1"/>
  <c r="L247" i="1" s="1"/>
  <c r="M247" i="1" s="1"/>
  <c r="AC230" i="1"/>
  <c r="AD230" i="1" s="1"/>
  <c r="V230" i="1"/>
  <c r="Z230" i="1" s="1"/>
  <c r="V197" i="1"/>
  <c r="Z197" i="1" s="1"/>
  <c r="AC197" i="1"/>
  <c r="AD197" i="1" s="1"/>
  <c r="V179" i="1"/>
  <c r="Z179" i="1" s="1"/>
  <c r="AC179" i="1"/>
  <c r="AB179" i="1"/>
  <c r="Q193" i="1"/>
  <c r="O193" i="1" s="1"/>
  <c r="R193" i="1" s="1"/>
  <c r="L193" i="1" s="1"/>
  <c r="M193" i="1" s="1"/>
  <c r="V151" i="1"/>
  <c r="Z151" i="1" s="1"/>
  <c r="AC151" i="1"/>
  <c r="AD151" i="1" s="1"/>
  <c r="AC172" i="1"/>
  <c r="AD172" i="1" s="1"/>
  <c r="V172" i="1"/>
  <c r="Z172" i="1" s="1"/>
  <c r="AB133" i="1"/>
  <c r="Q229" i="1"/>
  <c r="O229" i="1" s="1"/>
  <c r="R229" i="1" s="1"/>
  <c r="L229" i="1" s="1"/>
  <c r="M229" i="1" s="1"/>
  <c r="V175" i="1"/>
  <c r="Z175" i="1" s="1"/>
  <c r="AC175" i="1"/>
  <c r="AB175" i="1"/>
  <c r="T132" i="1"/>
  <c r="U132" i="1" s="1"/>
  <c r="L142" i="1"/>
  <c r="M142" i="1" s="1"/>
  <c r="V123" i="1"/>
  <c r="Z123" i="1" s="1"/>
  <c r="AC123" i="1"/>
  <c r="T224" i="1"/>
  <c r="U224" i="1" s="1"/>
  <c r="V191" i="1"/>
  <c r="Z191" i="1" s="1"/>
  <c r="AC191" i="1"/>
  <c r="AD191" i="1" s="1"/>
  <c r="Q191" i="1"/>
  <c r="O191" i="1" s="1"/>
  <c r="R191" i="1" s="1"/>
  <c r="L191" i="1" s="1"/>
  <c r="M191" i="1" s="1"/>
  <c r="AB191" i="1"/>
  <c r="AD166" i="1"/>
  <c r="L91" i="1"/>
  <c r="M91" i="1" s="1"/>
  <c r="T80" i="1"/>
  <c r="U80" i="1" s="1"/>
  <c r="T70" i="1"/>
  <c r="U70" i="1" s="1"/>
  <c r="L59" i="1"/>
  <c r="M59" i="1" s="1"/>
  <c r="T48" i="1"/>
  <c r="U48" i="1" s="1"/>
  <c r="T38" i="1"/>
  <c r="U38" i="1" s="1"/>
  <c r="T84" i="1"/>
  <c r="U84" i="1" s="1"/>
  <c r="AB123" i="1"/>
  <c r="AC87" i="1"/>
  <c r="V87" i="1"/>
  <c r="Z87" i="1" s="1"/>
  <c r="AC39" i="1"/>
  <c r="AD39" i="1" s="1"/>
  <c r="V39" i="1"/>
  <c r="Z39" i="1" s="1"/>
  <c r="T29" i="1"/>
  <c r="U29" i="1" s="1"/>
  <c r="AC66" i="1"/>
  <c r="AD66" i="1" s="1"/>
  <c r="V66" i="1"/>
  <c r="Z66" i="1" s="1"/>
  <c r="V145" i="1"/>
  <c r="Z145" i="1" s="1"/>
  <c r="AC145" i="1"/>
  <c r="Q145" i="1"/>
  <c r="O145" i="1" s="1"/>
  <c r="R145" i="1" s="1"/>
  <c r="L145" i="1" s="1"/>
  <c r="M145" i="1" s="1"/>
  <c r="AB145" i="1"/>
  <c r="Q95" i="1"/>
  <c r="O95" i="1" s="1"/>
  <c r="R95" i="1" s="1"/>
  <c r="L95" i="1" s="1"/>
  <c r="M95" i="1" s="1"/>
  <c r="Q133" i="1"/>
  <c r="O133" i="1" s="1"/>
  <c r="R133" i="1" s="1"/>
  <c r="L133" i="1" s="1"/>
  <c r="M133" i="1" s="1"/>
  <c r="AC98" i="1"/>
  <c r="AD98" i="1" s="1"/>
  <c r="V98" i="1"/>
  <c r="Z98" i="1" s="1"/>
  <c r="AC142" i="1"/>
  <c r="AD142" i="1" s="1"/>
  <c r="V142" i="1"/>
  <c r="Z142" i="1" s="1"/>
  <c r="V124" i="1"/>
  <c r="Z124" i="1" s="1"/>
  <c r="AB124" i="1"/>
  <c r="Q124" i="1"/>
  <c r="O124" i="1" s="1"/>
  <c r="R124" i="1" s="1"/>
  <c r="L124" i="1" s="1"/>
  <c r="M124" i="1" s="1"/>
  <c r="AC124" i="1"/>
  <c r="AD124" i="1" s="1"/>
  <c r="AC99" i="1"/>
  <c r="AD99" i="1" s="1"/>
  <c r="V99" i="1"/>
  <c r="Z99" i="1" s="1"/>
  <c r="AC50" i="1"/>
  <c r="V50" i="1"/>
  <c r="Z50" i="1" s="1"/>
  <c r="Q99" i="1"/>
  <c r="O99" i="1" s="1"/>
  <c r="R99" i="1" s="1"/>
  <c r="L99" i="1" s="1"/>
  <c r="M99" i="1" s="1"/>
  <c r="V45" i="1"/>
  <c r="Z45" i="1" s="1"/>
  <c r="AC45" i="1"/>
  <c r="AB45" i="1"/>
  <c r="AC22" i="1"/>
  <c r="AD22" i="1" s="1"/>
  <c r="V22" i="1"/>
  <c r="Z22" i="1" s="1"/>
  <c r="Q93" i="1"/>
  <c r="O93" i="1" s="1"/>
  <c r="R93" i="1" s="1"/>
  <c r="L93" i="1" s="1"/>
  <c r="M93" i="1" s="1"/>
  <c r="Q69" i="1"/>
  <c r="O69" i="1" s="1"/>
  <c r="R69" i="1" s="1"/>
  <c r="L69" i="1" s="1"/>
  <c r="M69" i="1" s="1"/>
  <c r="Q90" i="1"/>
  <c r="O90" i="1" s="1"/>
  <c r="R90" i="1" s="1"/>
  <c r="L90" i="1" s="1"/>
  <c r="M90" i="1" s="1"/>
  <c r="V81" i="1"/>
  <c r="Z81" i="1" s="1"/>
  <c r="AC81" i="1"/>
  <c r="AB81" i="1"/>
  <c r="AC288" i="1"/>
  <c r="AD288" i="1" s="1"/>
  <c r="V288" i="1"/>
  <c r="Z288" i="1" s="1"/>
  <c r="V276" i="1"/>
  <c r="Z276" i="1" s="1"/>
  <c r="AC276" i="1"/>
  <c r="AB276" i="1"/>
  <c r="T206" i="1"/>
  <c r="U206" i="1" s="1"/>
  <c r="T296" i="1"/>
  <c r="U296" i="1" s="1"/>
  <c r="V302" i="1"/>
  <c r="Z302" i="1" s="1"/>
  <c r="AB302" i="1"/>
  <c r="AC302" i="1"/>
  <c r="Q207" i="1"/>
  <c r="O207" i="1" s="1"/>
  <c r="R207" i="1" s="1"/>
  <c r="L207" i="1" s="1"/>
  <c r="M207" i="1" s="1"/>
  <c r="V195" i="1"/>
  <c r="Z195" i="1" s="1"/>
  <c r="AC195" i="1"/>
  <c r="AB195" i="1"/>
  <c r="V183" i="1"/>
  <c r="Z183" i="1" s="1"/>
  <c r="AC183" i="1"/>
  <c r="AB183" i="1"/>
  <c r="Q183" i="1"/>
  <c r="O183" i="1" s="1"/>
  <c r="R183" i="1" s="1"/>
  <c r="L183" i="1" s="1"/>
  <c r="M183" i="1" s="1"/>
  <c r="AB170" i="1"/>
  <c r="AC180" i="1"/>
  <c r="AD180" i="1" s="1"/>
  <c r="V180" i="1"/>
  <c r="Z180" i="1" s="1"/>
  <c r="V149" i="1"/>
  <c r="Z149" i="1" s="1"/>
  <c r="AC149" i="1"/>
  <c r="AB149" i="1"/>
  <c r="Q149" i="1"/>
  <c r="O149" i="1" s="1"/>
  <c r="R149" i="1" s="1"/>
  <c r="L149" i="1" s="1"/>
  <c r="M149" i="1" s="1"/>
  <c r="T54" i="1"/>
  <c r="U54" i="1" s="1"/>
  <c r="T310" i="1"/>
  <c r="U310" i="1" s="1"/>
  <c r="V285" i="1"/>
  <c r="Z285" i="1" s="1"/>
  <c r="AC285" i="1"/>
  <c r="AB285" i="1"/>
  <c r="T120" i="1"/>
  <c r="U120" i="1" s="1"/>
  <c r="V311" i="1"/>
  <c r="Z311" i="1" s="1"/>
  <c r="AC311" i="1"/>
  <c r="Q311" i="1"/>
  <c r="O311" i="1" s="1"/>
  <c r="R311" i="1" s="1"/>
  <c r="L311" i="1" s="1"/>
  <c r="M311" i="1" s="1"/>
  <c r="AB311" i="1"/>
  <c r="AB290" i="1"/>
  <c r="L248" i="1"/>
  <c r="M248" i="1" s="1"/>
  <c r="V242" i="1"/>
  <c r="Z242" i="1" s="1"/>
  <c r="AC242" i="1"/>
  <c r="Q242" i="1"/>
  <c r="O242" i="1" s="1"/>
  <c r="R242" i="1" s="1"/>
  <c r="L242" i="1" s="1"/>
  <c r="M242" i="1" s="1"/>
  <c r="AB242" i="1"/>
  <c r="T214" i="1"/>
  <c r="U214" i="1" s="1"/>
  <c r="Q222" i="1"/>
  <c r="O222" i="1" s="1"/>
  <c r="R222" i="1" s="1"/>
  <c r="L222" i="1" s="1"/>
  <c r="M222" i="1" s="1"/>
  <c r="Q264" i="1"/>
  <c r="O264" i="1" s="1"/>
  <c r="R264" i="1" s="1"/>
  <c r="L264" i="1" s="1"/>
  <c r="M264" i="1" s="1"/>
  <c r="T244" i="1"/>
  <c r="U244" i="1" s="1"/>
  <c r="V182" i="1"/>
  <c r="Z182" i="1" s="1"/>
  <c r="AB182" i="1"/>
  <c r="AC182" i="1"/>
  <c r="AD182" i="1" s="1"/>
  <c r="T135" i="1"/>
  <c r="U135" i="1" s="1"/>
  <c r="AC173" i="1"/>
  <c r="V173" i="1"/>
  <c r="Z173" i="1" s="1"/>
  <c r="AB173" i="1"/>
  <c r="V137" i="1"/>
  <c r="Z137" i="1" s="1"/>
  <c r="AC137" i="1"/>
  <c r="AB137" i="1"/>
  <c r="T72" i="1"/>
  <c r="U72" i="1" s="1"/>
  <c r="T62" i="1"/>
  <c r="U62" i="1" s="1"/>
  <c r="T40" i="1"/>
  <c r="U40" i="1" s="1"/>
  <c r="AB139" i="1"/>
  <c r="T68" i="1"/>
  <c r="U68" i="1" s="1"/>
  <c r="L289" i="1"/>
  <c r="M289" i="1" s="1"/>
  <c r="T294" i="1"/>
  <c r="U294" i="1" s="1"/>
  <c r="AD305" i="1"/>
  <c r="L313" i="1"/>
  <c r="M313" i="1" s="1"/>
  <c r="AB304" i="1"/>
  <c r="AD313" i="1"/>
  <c r="Q308" i="1"/>
  <c r="O308" i="1" s="1"/>
  <c r="R308" i="1" s="1"/>
  <c r="L308" i="1" s="1"/>
  <c r="M308" i="1" s="1"/>
  <c r="Q282" i="1"/>
  <c r="O282" i="1" s="1"/>
  <c r="R282" i="1" s="1"/>
  <c r="L282" i="1" s="1"/>
  <c r="M282" i="1" s="1"/>
  <c r="V271" i="1"/>
  <c r="Z271" i="1" s="1"/>
  <c r="AC271" i="1"/>
  <c r="AB271" i="1"/>
  <c r="V263" i="1"/>
  <c r="Z263" i="1" s="1"/>
  <c r="AC263" i="1"/>
  <c r="AB263" i="1"/>
  <c r="V281" i="1"/>
  <c r="Z281" i="1" s="1"/>
  <c r="AC281" i="1"/>
  <c r="AB281" i="1"/>
  <c r="Q284" i="1"/>
  <c r="O284" i="1" s="1"/>
  <c r="R284" i="1" s="1"/>
  <c r="L284" i="1" s="1"/>
  <c r="M284" i="1" s="1"/>
  <c r="AC254" i="1"/>
  <c r="AD254" i="1" s="1"/>
  <c r="V254" i="1"/>
  <c r="Z254" i="1" s="1"/>
  <c r="AB279" i="1"/>
  <c r="T270" i="1"/>
  <c r="U270" i="1" s="1"/>
  <c r="Q279" i="1"/>
  <c r="O279" i="1" s="1"/>
  <c r="R279" i="1" s="1"/>
  <c r="L279" i="1" s="1"/>
  <c r="M279" i="1" s="1"/>
  <c r="AB268" i="1"/>
  <c r="T253" i="1"/>
  <c r="U253" i="1" s="1"/>
  <c r="AC237" i="1"/>
  <c r="AB237" i="1"/>
  <c r="V237" i="1"/>
  <c r="Z237" i="1" s="1"/>
  <c r="V238" i="1"/>
  <c r="Z238" i="1" s="1"/>
  <c r="AC238" i="1"/>
  <c r="AB238" i="1"/>
  <c r="Q211" i="1"/>
  <c r="O211" i="1" s="1"/>
  <c r="R211" i="1" s="1"/>
  <c r="L211" i="1" s="1"/>
  <c r="M211" i="1" s="1"/>
  <c r="T204" i="1"/>
  <c r="U204" i="1" s="1"/>
  <c r="T210" i="1"/>
  <c r="U210" i="1" s="1"/>
  <c r="AC228" i="1"/>
  <c r="AB228" i="1"/>
  <c r="V228" i="1"/>
  <c r="Z228" i="1" s="1"/>
  <c r="AB196" i="1"/>
  <c r="V198" i="1"/>
  <c r="Z198" i="1" s="1"/>
  <c r="AC198" i="1"/>
  <c r="AB198" i="1"/>
  <c r="L155" i="1"/>
  <c r="M155" i="1" s="1"/>
  <c r="L147" i="1"/>
  <c r="M147" i="1" s="1"/>
  <c r="Q139" i="1"/>
  <c r="O139" i="1" s="1"/>
  <c r="R139" i="1" s="1"/>
  <c r="L139" i="1" s="1"/>
  <c r="M139" i="1" s="1"/>
  <c r="AB128" i="1"/>
  <c r="Q172" i="1"/>
  <c r="O172" i="1" s="1"/>
  <c r="R172" i="1" s="1"/>
  <c r="L172" i="1" s="1"/>
  <c r="M172" i="1" s="1"/>
  <c r="AC130" i="1"/>
  <c r="V130" i="1"/>
  <c r="Z130" i="1" s="1"/>
  <c r="AB130" i="1"/>
  <c r="Q195" i="1"/>
  <c r="O195" i="1" s="1"/>
  <c r="R195" i="1" s="1"/>
  <c r="L195" i="1" s="1"/>
  <c r="M195" i="1" s="1"/>
  <c r="Q201" i="1"/>
  <c r="O201" i="1" s="1"/>
  <c r="R201" i="1" s="1"/>
  <c r="L201" i="1" s="1"/>
  <c r="M201" i="1" s="1"/>
  <c r="T127" i="1"/>
  <c r="U127" i="1" s="1"/>
  <c r="Q121" i="1"/>
  <c r="O121" i="1" s="1"/>
  <c r="R121" i="1" s="1"/>
  <c r="L121" i="1" s="1"/>
  <c r="M121" i="1" s="1"/>
  <c r="V277" i="1"/>
  <c r="Z277" i="1" s="1"/>
  <c r="AC277" i="1"/>
  <c r="AB277" i="1"/>
  <c r="Q256" i="1"/>
  <c r="O256" i="1" s="1"/>
  <c r="R256" i="1" s="1"/>
  <c r="L256" i="1" s="1"/>
  <c r="M256" i="1" s="1"/>
  <c r="AC111" i="1"/>
  <c r="AD111" i="1" s="1"/>
  <c r="V111" i="1"/>
  <c r="Z111" i="1" s="1"/>
  <c r="AC42" i="1"/>
  <c r="AD42" i="1" s="1"/>
  <c r="V42" i="1"/>
  <c r="Z42" i="1" s="1"/>
  <c r="AC18" i="1"/>
  <c r="AB18" i="1"/>
  <c r="V18" i="1"/>
  <c r="Z18" i="1" s="1"/>
  <c r="AC119" i="1"/>
  <c r="AD119" i="1" s="1"/>
  <c r="V119" i="1"/>
  <c r="Z119" i="1" s="1"/>
  <c r="AC79" i="1"/>
  <c r="AD79" i="1" s="1"/>
  <c r="V79" i="1"/>
  <c r="Z79" i="1" s="1"/>
  <c r="AC55" i="1"/>
  <c r="AD55" i="1" s="1"/>
  <c r="V55" i="1"/>
  <c r="Z55" i="1" s="1"/>
  <c r="V47" i="1"/>
  <c r="Z47" i="1" s="1"/>
  <c r="AC47" i="1"/>
  <c r="AC82" i="1"/>
  <c r="AD82" i="1" s="1"/>
  <c r="V82" i="1"/>
  <c r="Z82" i="1" s="1"/>
  <c r="AB131" i="1"/>
  <c r="T143" i="1"/>
  <c r="U143" i="1" s="1"/>
  <c r="V118" i="1"/>
  <c r="Z118" i="1" s="1"/>
  <c r="Q118" i="1"/>
  <c r="O118" i="1" s="1"/>
  <c r="R118" i="1" s="1"/>
  <c r="L118" i="1" s="1"/>
  <c r="M118" i="1" s="1"/>
  <c r="AC118" i="1"/>
  <c r="AB118" i="1"/>
  <c r="Q111" i="1"/>
  <c r="O111" i="1" s="1"/>
  <c r="R111" i="1" s="1"/>
  <c r="L111" i="1" s="1"/>
  <c r="M111" i="1" s="1"/>
  <c r="T30" i="1"/>
  <c r="U30" i="1" s="1"/>
  <c r="T44" i="1"/>
  <c r="U44" i="1" s="1"/>
  <c r="Q45" i="1"/>
  <c r="O45" i="1" s="1"/>
  <c r="R45" i="1" s="1"/>
  <c r="L45" i="1" s="1"/>
  <c r="M45" i="1" s="1"/>
  <c r="AB35" i="1"/>
  <c r="Q89" i="1"/>
  <c r="O89" i="1" s="1"/>
  <c r="R89" i="1" s="1"/>
  <c r="L89" i="1" s="1"/>
  <c r="M89" i="1" s="1"/>
  <c r="AB27" i="1"/>
  <c r="AC103" i="1"/>
  <c r="V103" i="1"/>
  <c r="Z103" i="1" s="1"/>
  <c r="AB103" i="1"/>
  <c r="Q39" i="1"/>
  <c r="O39" i="1" s="1"/>
  <c r="R39" i="1" s="1"/>
  <c r="L39" i="1" s="1"/>
  <c r="M39" i="1" s="1"/>
  <c r="Q16" i="1"/>
  <c r="O16" i="1" s="1"/>
  <c r="R16" i="1" s="1"/>
  <c r="L16" i="1" s="1"/>
  <c r="M16" i="1" s="1"/>
  <c r="Q49" i="1"/>
  <c r="O49" i="1" s="1"/>
  <c r="R49" i="1" s="1"/>
  <c r="L49" i="1" s="1"/>
  <c r="M49" i="1" s="1"/>
  <c r="AB20" i="1"/>
  <c r="Q98" i="1"/>
  <c r="O98" i="1" s="1"/>
  <c r="R98" i="1" s="1"/>
  <c r="L98" i="1" s="1"/>
  <c r="M98" i="1" s="1"/>
  <c r="AD35" i="1" l="1"/>
  <c r="AD283" i="1"/>
  <c r="AD233" i="1"/>
  <c r="AD237" i="1"/>
  <c r="AD272" i="1"/>
  <c r="AD103" i="1"/>
  <c r="AD87" i="1"/>
  <c r="AD277" i="1"/>
  <c r="AD50" i="1"/>
  <c r="AD297" i="1"/>
  <c r="AD122" i="1"/>
  <c r="AD304" i="1"/>
  <c r="AD153" i="1"/>
  <c r="AD243" i="1"/>
  <c r="AD232" i="1"/>
  <c r="AD256" i="1"/>
  <c r="AD89" i="1"/>
  <c r="AD74" i="1"/>
  <c r="AD255" i="1"/>
  <c r="AD189" i="1"/>
  <c r="AD279" i="1"/>
  <c r="AD183" i="1"/>
  <c r="AD259" i="1"/>
  <c r="AD157" i="1"/>
  <c r="AD187" i="1"/>
  <c r="AD271" i="1"/>
  <c r="AD53" i="1"/>
  <c r="AD37" i="1"/>
  <c r="AD61" i="1"/>
  <c r="AD215" i="1"/>
  <c r="AD41" i="1"/>
  <c r="AD17" i="1"/>
  <c r="AD275" i="1"/>
  <c r="AD306" i="1"/>
  <c r="AD205" i="1"/>
  <c r="AD282" i="1"/>
  <c r="AD47" i="1"/>
  <c r="AD198" i="1"/>
  <c r="AD300" i="1"/>
  <c r="AD31" i="1"/>
  <c r="AD173" i="1"/>
  <c r="AD235" i="1"/>
  <c r="AD23" i="1"/>
  <c r="AD141" i="1"/>
  <c r="AC62" i="1"/>
  <c r="V62" i="1"/>
  <c r="Z62" i="1" s="1"/>
  <c r="AB62" i="1"/>
  <c r="Q62" i="1"/>
  <c r="O62" i="1" s="1"/>
  <c r="R62" i="1" s="1"/>
  <c r="L62" i="1" s="1"/>
  <c r="M62" i="1" s="1"/>
  <c r="AD149" i="1"/>
  <c r="AC70" i="1"/>
  <c r="V70" i="1"/>
  <c r="Z70" i="1" s="1"/>
  <c r="AB70" i="1"/>
  <c r="Q70" i="1"/>
  <c r="O70" i="1" s="1"/>
  <c r="R70" i="1" s="1"/>
  <c r="L70" i="1" s="1"/>
  <c r="M70" i="1" s="1"/>
  <c r="AD213" i="1"/>
  <c r="AD240" i="1"/>
  <c r="AD208" i="1"/>
  <c r="AB68" i="1"/>
  <c r="V68" i="1"/>
  <c r="Z68" i="1" s="1"/>
  <c r="AC68" i="1"/>
  <c r="Q68" i="1"/>
  <c r="O68" i="1" s="1"/>
  <c r="R68" i="1" s="1"/>
  <c r="L68" i="1" s="1"/>
  <c r="M68" i="1" s="1"/>
  <c r="V310" i="1"/>
  <c r="Z310" i="1" s="1"/>
  <c r="AC310" i="1"/>
  <c r="AB310" i="1"/>
  <c r="Q310" i="1"/>
  <c r="O310" i="1" s="1"/>
  <c r="R310" i="1" s="1"/>
  <c r="L310" i="1" s="1"/>
  <c r="M310" i="1" s="1"/>
  <c r="AD195" i="1"/>
  <c r="AD45" i="1"/>
  <c r="AC200" i="1"/>
  <c r="V200" i="1"/>
  <c r="Z200" i="1" s="1"/>
  <c r="AB200" i="1"/>
  <c r="Q200" i="1"/>
  <c r="O200" i="1" s="1"/>
  <c r="R200" i="1" s="1"/>
  <c r="L200" i="1" s="1"/>
  <c r="M200" i="1" s="1"/>
  <c r="AC314" i="1"/>
  <c r="AB314" i="1"/>
  <c r="V314" i="1"/>
  <c r="Z314" i="1" s="1"/>
  <c r="Q314" i="1"/>
  <c r="O314" i="1" s="1"/>
  <c r="R314" i="1" s="1"/>
  <c r="L314" i="1" s="1"/>
  <c r="M314" i="1" s="1"/>
  <c r="AC138" i="1"/>
  <c r="V138" i="1"/>
  <c r="Z138" i="1" s="1"/>
  <c r="Q138" i="1"/>
  <c r="O138" i="1" s="1"/>
  <c r="R138" i="1" s="1"/>
  <c r="L138" i="1" s="1"/>
  <c r="M138" i="1" s="1"/>
  <c r="AB138" i="1"/>
  <c r="AC44" i="1"/>
  <c r="V44" i="1"/>
  <c r="Z44" i="1" s="1"/>
  <c r="AB44" i="1"/>
  <c r="Q44" i="1"/>
  <c r="O44" i="1" s="1"/>
  <c r="R44" i="1" s="1"/>
  <c r="L44" i="1" s="1"/>
  <c r="M44" i="1" s="1"/>
  <c r="V253" i="1"/>
  <c r="Z253" i="1" s="1"/>
  <c r="AC253" i="1"/>
  <c r="AB253" i="1"/>
  <c r="Q253" i="1"/>
  <c r="O253" i="1" s="1"/>
  <c r="R253" i="1" s="1"/>
  <c r="L253" i="1" s="1"/>
  <c r="M253" i="1" s="1"/>
  <c r="V294" i="1"/>
  <c r="Z294" i="1" s="1"/>
  <c r="AC294" i="1"/>
  <c r="AB294" i="1"/>
  <c r="Q294" i="1"/>
  <c r="O294" i="1" s="1"/>
  <c r="R294" i="1" s="1"/>
  <c r="L294" i="1" s="1"/>
  <c r="M294" i="1" s="1"/>
  <c r="AC244" i="1"/>
  <c r="V244" i="1"/>
  <c r="Z244" i="1" s="1"/>
  <c r="Q244" i="1"/>
  <c r="O244" i="1" s="1"/>
  <c r="R244" i="1" s="1"/>
  <c r="L244" i="1" s="1"/>
  <c r="M244" i="1" s="1"/>
  <c r="AB244" i="1"/>
  <c r="V120" i="1"/>
  <c r="Z120" i="1" s="1"/>
  <c r="AC120" i="1"/>
  <c r="Q120" i="1"/>
  <c r="O120" i="1" s="1"/>
  <c r="R120" i="1" s="1"/>
  <c r="L120" i="1" s="1"/>
  <c r="M120" i="1" s="1"/>
  <c r="AB120" i="1"/>
  <c r="V132" i="1"/>
  <c r="Z132" i="1" s="1"/>
  <c r="AC132" i="1"/>
  <c r="Q132" i="1"/>
  <c r="O132" i="1" s="1"/>
  <c r="R132" i="1" s="1"/>
  <c r="L132" i="1" s="1"/>
  <c r="M132" i="1" s="1"/>
  <c r="AB132" i="1"/>
  <c r="V52" i="1"/>
  <c r="Z52" i="1" s="1"/>
  <c r="AC52" i="1"/>
  <c r="AB52" i="1"/>
  <c r="Q52" i="1"/>
  <c r="O52" i="1" s="1"/>
  <c r="R52" i="1" s="1"/>
  <c r="L52" i="1" s="1"/>
  <c r="M52" i="1" s="1"/>
  <c r="V241" i="1"/>
  <c r="Z241" i="1" s="1"/>
  <c r="AC241" i="1"/>
  <c r="AB241" i="1"/>
  <c r="Q241" i="1"/>
  <c r="O241" i="1" s="1"/>
  <c r="R241" i="1" s="1"/>
  <c r="L241" i="1" s="1"/>
  <c r="M241" i="1" s="1"/>
  <c r="AC236" i="1"/>
  <c r="AB236" i="1"/>
  <c r="V236" i="1"/>
  <c r="Z236" i="1" s="1"/>
  <c r="Q236" i="1"/>
  <c r="O236" i="1" s="1"/>
  <c r="R236" i="1" s="1"/>
  <c r="L236" i="1" s="1"/>
  <c r="M236" i="1" s="1"/>
  <c r="AD307" i="1"/>
  <c r="V152" i="1"/>
  <c r="Z152" i="1" s="1"/>
  <c r="AB152" i="1"/>
  <c r="AC152" i="1"/>
  <c r="Q152" i="1"/>
  <c r="O152" i="1" s="1"/>
  <c r="R152" i="1" s="1"/>
  <c r="L152" i="1" s="1"/>
  <c r="M152" i="1" s="1"/>
  <c r="AC184" i="1"/>
  <c r="AD184" i="1" s="1"/>
  <c r="V184" i="1"/>
  <c r="Z184" i="1" s="1"/>
  <c r="Q184" i="1"/>
  <c r="O184" i="1" s="1"/>
  <c r="R184" i="1" s="1"/>
  <c r="L184" i="1" s="1"/>
  <c r="M184" i="1" s="1"/>
  <c r="AB184" i="1"/>
  <c r="AC112" i="1"/>
  <c r="V112" i="1"/>
  <c r="Z112" i="1" s="1"/>
  <c r="AB112" i="1"/>
  <c r="Q112" i="1"/>
  <c r="O112" i="1" s="1"/>
  <c r="R112" i="1" s="1"/>
  <c r="L112" i="1" s="1"/>
  <c r="M112" i="1" s="1"/>
  <c r="AD170" i="1"/>
  <c r="AD94" i="1"/>
  <c r="V76" i="1"/>
  <c r="Z76" i="1" s="1"/>
  <c r="AB76" i="1"/>
  <c r="AC76" i="1"/>
  <c r="AD76" i="1" s="1"/>
  <c r="Q76" i="1"/>
  <c r="O76" i="1" s="1"/>
  <c r="R76" i="1" s="1"/>
  <c r="L76" i="1" s="1"/>
  <c r="M76" i="1" s="1"/>
  <c r="AC25" i="1"/>
  <c r="V25" i="1"/>
  <c r="Z25" i="1" s="1"/>
  <c r="Q25" i="1"/>
  <c r="O25" i="1" s="1"/>
  <c r="R25" i="1" s="1"/>
  <c r="L25" i="1" s="1"/>
  <c r="M25" i="1" s="1"/>
  <c r="AB25" i="1"/>
  <c r="AD117" i="1"/>
  <c r="AD231" i="1"/>
  <c r="AC64" i="1"/>
  <c r="V64" i="1"/>
  <c r="Z64" i="1" s="1"/>
  <c r="AB64" i="1"/>
  <c r="Q64" i="1"/>
  <c r="O64" i="1" s="1"/>
  <c r="R64" i="1" s="1"/>
  <c r="L64" i="1" s="1"/>
  <c r="M64" i="1" s="1"/>
  <c r="AD128" i="1"/>
  <c r="AC129" i="1"/>
  <c r="V129" i="1"/>
  <c r="Z129" i="1" s="1"/>
  <c r="AB129" i="1"/>
  <c r="Q129" i="1"/>
  <c r="O129" i="1" s="1"/>
  <c r="R129" i="1" s="1"/>
  <c r="L129" i="1" s="1"/>
  <c r="M129" i="1" s="1"/>
  <c r="AC60" i="1"/>
  <c r="AB60" i="1"/>
  <c r="V60" i="1"/>
  <c r="Z60" i="1" s="1"/>
  <c r="Q60" i="1"/>
  <c r="O60" i="1" s="1"/>
  <c r="R60" i="1" s="1"/>
  <c r="L60" i="1" s="1"/>
  <c r="M60" i="1" s="1"/>
  <c r="AC33" i="1"/>
  <c r="V33" i="1"/>
  <c r="Z33" i="1" s="1"/>
  <c r="Q33" i="1"/>
  <c r="O33" i="1" s="1"/>
  <c r="R33" i="1" s="1"/>
  <c r="L33" i="1" s="1"/>
  <c r="M33" i="1" s="1"/>
  <c r="AB33" i="1"/>
  <c r="V190" i="1"/>
  <c r="Z190" i="1" s="1"/>
  <c r="AC190" i="1"/>
  <c r="AB190" i="1"/>
  <c r="Q190" i="1"/>
  <c r="O190" i="1" s="1"/>
  <c r="R190" i="1" s="1"/>
  <c r="L190" i="1" s="1"/>
  <c r="M190" i="1" s="1"/>
  <c r="AB163" i="1"/>
  <c r="AC163" i="1"/>
  <c r="AD163" i="1" s="1"/>
  <c r="V163" i="1"/>
  <c r="Z163" i="1" s="1"/>
  <c r="Q163" i="1"/>
  <c r="O163" i="1" s="1"/>
  <c r="R163" i="1" s="1"/>
  <c r="L163" i="1" s="1"/>
  <c r="M163" i="1" s="1"/>
  <c r="AD27" i="1"/>
  <c r="AC192" i="1"/>
  <c r="V192" i="1"/>
  <c r="Z192" i="1" s="1"/>
  <c r="AB192" i="1"/>
  <c r="Q192" i="1"/>
  <c r="O192" i="1" s="1"/>
  <c r="R192" i="1" s="1"/>
  <c r="L192" i="1" s="1"/>
  <c r="M192" i="1" s="1"/>
  <c r="AC26" i="1"/>
  <c r="V26" i="1"/>
  <c r="Z26" i="1" s="1"/>
  <c r="Q26" i="1"/>
  <c r="O26" i="1" s="1"/>
  <c r="R26" i="1" s="1"/>
  <c r="L26" i="1" s="1"/>
  <c r="M26" i="1" s="1"/>
  <c r="AB26" i="1"/>
  <c r="AC176" i="1"/>
  <c r="V176" i="1"/>
  <c r="Z176" i="1" s="1"/>
  <c r="Q176" i="1"/>
  <c r="O176" i="1" s="1"/>
  <c r="R176" i="1" s="1"/>
  <c r="L176" i="1" s="1"/>
  <c r="M176" i="1" s="1"/>
  <c r="AB176" i="1"/>
  <c r="V251" i="1"/>
  <c r="Z251" i="1" s="1"/>
  <c r="AC251" i="1"/>
  <c r="AB251" i="1"/>
  <c r="Q251" i="1"/>
  <c r="O251" i="1" s="1"/>
  <c r="R251" i="1" s="1"/>
  <c r="L251" i="1" s="1"/>
  <c r="M251" i="1" s="1"/>
  <c r="AD273" i="1"/>
  <c r="AC108" i="1"/>
  <c r="V108" i="1"/>
  <c r="Z108" i="1" s="1"/>
  <c r="AB108" i="1"/>
  <c r="Q108" i="1"/>
  <c r="O108" i="1" s="1"/>
  <c r="R108" i="1" s="1"/>
  <c r="L108" i="1" s="1"/>
  <c r="M108" i="1" s="1"/>
  <c r="AC34" i="1"/>
  <c r="V34" i="1"/>
  <c r="Z34" i="1" s="1"/>
  <c r="Q34" i="1"/>
  <c r="O34" i="1" s="1"/>
  <c r="R34" i="1" s="1"/>
  <c r="L34" i="1" s="1"/>
  <c r="M34" i="1" s="1"/>
  <c r="AB34" i="1"/>
  <c r="AC104" i="1"/>
  <c r="V104" i="1"/>
  <c r="Z104" i="1" s="1"/>
  <c r="Q104" i="1"/>
  <c r="O104" i="1" s="1"/>
  <c r="R104" i="1" s="1"/>
  <c r="L104" i="1" s="1"/>
  <c r="M104" i="1" s="1"/>
  <c r="AB104" i="1"/>
  <c r="AC177" i="1"/>
  <c r="V177" i="1"/>
  <c r="Z177" i="1" s="1"/>
  <c r="Q177" i="1"/>
  <c r="O177" i="1" s="1"/>
  <c r="R177" i="1" s="1"/>
  <c r="L177" i="1" s="1"/>
  <c r="M177" i="1" s="1"/>
  <c r="AB177" i="1"/>
  <c r="AD63" i="1"/>
  <c r="AC78" i="1"/>
  <c r="AD78" i="1" s="1"/>
  <c r="V78" i="1"/>
  <c r="Z78" i="1" s="1"/>
  <c r="Q78" i="1"/>
  <c r="O78" i="1" s="1"/>
  <c r="R78" i="1" s="1"/>
  <c r="L78" i="1" s="1"/>
  <c r="M78" i="1" s="1"/>
  <c r="AB78" i="1"/>
  <c r="AC262" i="1"/>
  <c r="V262" i="1"/>
  <c r="Z262" i="1" s="1"/>
  <c r="AB262" i="1"/>
  <c r="Q262" i="1"/>
  <c r="O262" i="1" s="1"/>
  <c r="R262" i="1" s="1"/>
  <c r="L262" i="1" s="1"/>
  <c r="M262" i="1" s="1"/>
  <c r="AC169" i="1"/>
  <c r="AB169" i="1"/>
  <c r="V169" i="1"/>
  <c r="Z169" i="1" s="1"/>
  <c r="Q169" i="1"/>
  <c r="O169" i="1" s="1"/>
  <c r="R169" i="1" s="1"/>
  <c r="L169" i="1" s="1"/>
  <c r="M169" i="1" s="1"/>
  <c r="AD228" i="1"/>
  <c r="V224" i="1"/>
  <c r="Z224" i="1" s="1"/>
  <c r="AC224" i="1"/>
  <c r="AB224" i="1"/>
  <c r="Q224" i="1"/>
  <c r="O224" i="1" s="1"/>
  <c r="R224" i="1" s="1"/>
  <c r="L224" i="1" s="1"/>
  <c r="M224" i="1" s="1"/>
  <c r="AD65" i="1"/>
  <c r="AD19" i="1"/>
  <c r="V21" i="1"/>
  <c r="Z21" i="1" s="1"/>
  <c r="AC21" i="1"/>
  <c r="AB21" i="1"/>
  <c r="Q21" i="1"/>
  <c r="O21" i="1" s="1"/>
  <c r="R21" i="1" s="1"/>
  <c r="L21" i="1" s="1"/>
  <c r="M21" i="1" s="1"/>
  <c r="AC88" i="1"/>
  <c r="AB88" i="1"/>
  <c r="V88" i="1"/>
  <c r="Z88" i="1" s="1"/>
  <c r="Q88" i="1"/>
  <c r="O88" i="1" s="1"/>
  <c r="R88" i="1" s="1"/>
  <c r="L88" i="1" s="1"/>
  <c r="M88" i="1" s="1"/>
  <c r="AD217" i="1"/>
  <c r="AD265" i="1"/>
  <c r="AD303" i="1"/>
  <c r="AC30" i="1"/>
  <c r="V30" i="1"/>
  <c r="Z30" i="1" s="1"/>
  <c r="AB30" i="1"/>
  <c r="Q30" i="1"/>
  <c r="O30" i="1" s="1"/>
  <c r="R30" i="1" s="1"/>
  <c r="L30" i="1" s="1"/>
  <c r="M30" i="1" s="1"/>
  <c r="AD238" i="1"/>
  <c r="AD281" i="1"/>
  <c r="V135" i="1"/>
  <c r="Z135" i="1" s="1"/>
  <c r="AC135" i="1"/>
  <c r="AB135" i="1"/>
  <c r="Q135" i="1"/>
  <c r="O135" i="1" s="1"/>
  <c r="R135" i="1" s="1"/>
  <c r="L135" i="1" s="1"/>
  <c r="M135" i="1" s="1"/>
  <c r="AC266" i="1"/>
  <c r="V266" i="1"/>
  <c r="Z266" i="1" s="1"/>
  <c r="AB266" i="1"/>
  <c r="Q266" i="1"/>
  <c r="O266" i="1" s="1"/>
  <c r="R266" i="1" s="1"/>
  <c r="L266" i="1" s="1"/>
  <c r="M266" i="1" s="1"/>
  <c r="AC296" i="1"/>
  <c r="V296" i="1"/>
  <c r="Z296" i="1" s="1"/>
  <c r="Q296" i="1"/>
  <c r="O296" i="1" s="1"/>
  <c r="R296" i="1" s="1"/>
  <c r="L296" i="1" s="1"/>
  <c r="M296" i="1" s="1"/>
  <c r="AB296" i="1"/>
  <c r="AD293" i="1"/>
  <c r="AD118" i="1"/>
  <c r="AC210" i="1"/>
  <c r="V210" i="1"/>
  <c r="Z210" i="1" s="1"/>
  <c r="Q210" i="1"/>
  <c r="O210" i="1" s="1"/>
  <c r="R210" i="1" s="1"/>
  <c r="L210" i="1" s="1"/>
  <c r="M210" i="1" s="1"/>
  <c r="AB210" i="1"/>
  <c r="AD263" i="1"/>
  <c r="AD137" i="1"/>
  <c r="AD311" i="1"/>
  <c r="AC206" i="1"/>
  <c r="V206" i="1"/>
  <c r="Z206" i="1" s="1"/>
  <c r="Q206" i="1"/>
  <c r="O206" i="1" s="1"/>
  <c r="R206" i="1" s="1"/>
  <c r="L206" i="1" s="1"/>
  <c r="M206" i="1" s="1"/>
  <c r="AB206" i="1"/>
  <c r="AC38" i="1"/>
  <c r="V38" i="1"/>
  <c r="Z38" i="1" s="1"/>
  <c r="AB38" i="1"/>
  <c r="Q38" i="1"/>
  <c r="O38" i="1" s="1"/>
  <c r="R38" i="1" s="1"/>
  <c r="L38" i="1" s="1"/>
  <c r="M38" i="1" s="1"/>
  <c r="AD123" i="1"/>
  <c r="AD179" i="1"/>
  <c r="AC212" i="1"/>
  <c r="AB212" i="1"/>
  <c r="V212" i="1"/>
  <c r="Z212" i="1" s="1"/>
  <c r="Q212" i="1"/>
  <c r="O212" i="1" s="1"/>
  <c r="R212" i="1" s="1"/>
  <c r="L212" i="1" s="1"/>
  <c r="M212" i="1" s="1"/>
  <c r="AC185" i="1"/>
  <c r="V185" i="1"/>
  <c r="Z185" i="1" s="1"/>
  <c r="AB185" i="1"/>
  <c r="Q185" i="1"/>
  <c r="O185" i="1" s="1"/>
  <c r="R185" i="1" s="1"/>
  <c r="L185" i="1" s="1"/>
  <c r="M185" i="1" s="1"/>
  <c r="V92" i="1"/>
  <c r="Z92" i="1" s="1"/>
  <c r="AC92" i="1"/>
  <c r="AB92" i="1"/>
  <c r="Q92" i="1"/>
  <c r="O92" i="1" s="1"/>
  <c r="R92" i="1" s="1"/>
  <c r="L92" i="1" s="1"/>
  <c r="M92" i="1" s="1"/>
  <c r="AD131" i="1"/>
  <c r="AD93" i="1"/>
  <c r="AD133" i="1"/>
  <c r="AD69" i="1"/>
  <c r="V140" i="1"/>
  <c r="Z140" i="1" s="1"/>
  <c r="AC140" i="1"/>
  <c r="AB140" i="1"/>
  <c r="Q140" i="1"/>
  <c r="O140" i="1" s="1"/>
  <c r="R140" i="1" s="1"/>
  <c r="L140" i="1" s="1"/>
  <c r="M140" i="1" s="1"/>
  <c r="AD274" i="1"/>
  <c r="AD199" i="1"/>
  <c r="V249" i="1"/>
  <c r="Z249" i="1" s="1"/>
  <c r="AC249" i="1"/>
  <c r="AD249" i="1" s="1"/>
  <c r="AB249" i="1"/>
  <c r="Q249" i="1"/>
  <c r="O249" i="1" s="1"/>
  <c r="R249" i="1" s="1"/>
  <c r="L249" i="1" s="1"/>
  <c r="M249" i="1" s="1"/>
  <c r="AC165" i="1"/>
  <c r="V165" i="1"/>
  <c r="Z165" i="1" s="1"/>
  <c r="AB165" i="1"/>
  <c r="Q165" i="1"/>
  <c r="O165" i="1" s="1"/>
  <c r="R165" i="1" s="1"/>
  <c r="L165" i="1" s="1"/>
  <c r="M165" i="1" s="1"/>
  <c r="AC143" i="1"/>
  <c r="V143" i="1"/>
  <c r="Z143" i="1" s="1"/>
  <c r="AB143" i="1"/>
  <c r="Q143" i="1"/>
  <c r="O143" i="1" s="1"/>
  <c r="R143" i="1" s="1"/>
  <c r="L143" i="1" s="1"/>
  <c r="M143" i="1" s="1"/>
  <c r="AC127" i="1"/>
  <c r="V127" i="1"/>
  <c r="Z127" i="1" s="1"/>
  <c r="Q127" i="1"/>
  <c r="O127" i="1" s="1"/>
  <c r="R127" i="1" s="1"/>
  <c r="L127" i="1" s="1"/>
  <c r="M127" i="1" s="1"/>
  <c r="AB127" i="1"/>
  <c r="V84" i="1"/>
  <c r="Z84" i="1" s="1"/>
  <c r="AB84" i="1"/>
  <c r="AC84" i="1"/>
  <c r="Q84" i="1"/>
  <c r="O84" i="1" s="1"/>
  <c r="R84" i="1" s="1"/>
  <c r="L84" i="1" s="1"/>
  <c r="M84" i="1" s="1"/>
  <c r="AD81" i="1"/>
  <c r="AC29" i="1"/>
  <c r="V29" i="1"/>
  <c r="Z29" i="1" s="1"/>
  <c r="Q29" i="1"/>
  <c r="O29" i="1" s="1"/>
  <c r="R29" i="1" s="1"/>
  <c r="L29" i="1" s="1"/>
  <c r="M29" i="1" s="1"/>
  <c r="AB29" i="1"/>
  <c r="V110" i="1"/>
  <c r="Z110" i="1" s="1"/>
  <c r="AC110" i="1"/>
  <c r="AB110" i="1"/>
  <c r="Q110" i="1"/>
  <c r="O110" i="1" s="1"/>
  <c r="R110" i="1" s="1"/>
  <c r="L110" i="1" s="1"/>
  <c r="M110" i="1" s="1"/>
  <c r="AC24" i="1"/>
  <c r="V24" i="1"/>
  <c r="Z24" i="1" s="1"/>
  <c r="AB24" i="1"/>
  <c r="Q24" i="1"/>
  <c r="O24" i="1" s="1"/>
  <c r="R24" i="1" s="1"/>
  <c r="L24" i="1" s="1"/>
  <c r="M24" i="1" s="1"/>
  <c r="AC86" i="1"/>
  <c r="AD86" i="1" s="1"/>
  <c r="V86" i="1"/>
  <c r="Z86" i="1" s="1"/>
  <c r="AB86" i="1"/>
  <c r="Q86" i="1"/>
  <c r="O86" i="1" s="1"/>
  <c r="R86" i="1" s="1"/>
  <c r="L86" i="1" s="1"/>
  <c r="M86" i="1" s="1"/>
  <c r="AC40" i="1"/>
  <c r="AB40" i="1"/>
  <c r="V40" i="1"/>
  <c r="Z40" i="1" s="1"/>
  <c r="Q40" i="1"/>
  <c r="O40" i="1" s="1"/>
  <c r="R40" i="1" s="1"/>
  <c r="L40" i="1" s="1"/>
  <c r="M40" i="1" s="1"/>
  <c r="AC48" i="1"/>
  <c r="AD48" i="1" s="1"/>
  <c r="AB48" i="1"/>
  <c r="V48" i="1"/>
  <c r="Z48" i="1" s="1"/>
  <c r="Q48" i="1"/>
  <c r="O48" i="1" s="1"/>
  <c r="R48" i="1" s="1"/>
  <c r="L48" i="1" s="1"/>
  <c r="M48" i="1" s="1"/>
  <c r="AD136" i="1"/>
  <c r="AC292" i="1"/>
  <c r="V292" i="1"/>
  <c r="Z292" i="1" s="1"/>
  <c r="AB292" i="1"/>
  <c r="Q292" i="1"/>
  <c r="O292" i="1" s="1"/>
  <c r="R292" i="1" s="1"/>
  <c r="L292" i="1" s="1"/>
  <c r="M292" i="1" s="1"/>
  <c r="V32" i="1"/>
  <c r="Z32" i="1" s="1"/>
  <c r="AC32" i="1"/>
  <c r="AB32" i="1"/>
  <c r="Q32" i="1"/>
  <c r="O32" i="1" s="1"/>
  <c r="R32" i="1" s="1"/>
  <c r="L32" i="1" s="1"/>
  <c r="M32" i="1" s="1"/>
  <c r="AC116" i="1"/>
  <c r="V116" i="1"/>
  <c r="Z116" i="1" s="1"/>
  <c r="Q116" i="1"/>
  <c r="O116" i="1" s="1"/>
  <c r="R116" i="1" s="1"/>
  <c r="L116" i="1" s="1"/>
  <c r="M116" i="1" s="1"/>
  <c r="AB116" i="1"/>
  <c r="AD295" i="1"/>
  <c r="AD211" i="1"/>
  <c r="AD286" i="1"/>
  <c r="AD49" i="1"/>
  <c r="AD134" i="1"/>
  <c r="V159" i="1"/>
  <c r="Z159" i="1" s="1"/>
  <c r="AC159" i="1"/>
  <c r="AB159" i="1"/>
  <c r="Q159" i="1"/>
  <c r="O159" i="1" s="1"/>
  <c r="R159" i="1" s="1"/>
  <c r="L159" i="1" s="1"/>
  <c r="M159" i="1" s="1"/>
  <c r="V28" i="1"/>
  <c r="Z28" i="1" s="1"/>
  <c r="AC28" i="1"/>
  <c r="AB28" i="1"/>
  <c r="Q28" i="1"/>
  <c r="O28" i="1" s="1"/>
  <c r="R28" i="1" s="1"/>
  <c r="L28" i="1" s="1"/>
  <c r="M28" i="1" s="1"/>
  <c r="AD125" i="1"/>
  <c r="AC46" i="1"/>
  <c r="V46" i="1"/>
  <c r="Z46" i="1" s="1"/>
  <c r="Q46" i="1"/>
  <c r="O46" i="1" s="1"/>
  <c r="R46" i="1" s="1"/>
  <c r="L46" i="1" s="1"/>
  <c r="M46" i="1" s="1"/>
  <c r="AB46" i="1"/>
  <c r="AD246" i="1"/>
  <c r="AD209" i="1"/>
  <c r="AD267" i="1"/>
  <c r="AC72" i="1"/>
  <c r="V72" i="1"/>
  <c r="Z72" i="1" s="1"/>
  <c r="AB72" i="1"/>
  <c r="Q72" i="1"/>
  <c r="O72" i="1" s="1"/>
  <c r="R72" i="1" s="1"/>
  <c r="L72" i="1" s="1"/>
  <c r="M72" i="1" s="1"/>
  <c r="AD285" i="1"/>
  <c r="AC270" i="1"/>
  <c r="V270" i="1"/>
  <c r="Z270" i="1" s="1"/>
  <c r="AB270" i="1"/>
  <c r="Q270" i="1"/>
  <c r="O270" i="1" s="1"/>
  <c r="R270" i="1" s="1"/>
  <c r="L270" i="1" s="1"/>
  <c r="M270" i="1" s="1"/>
  <c r="AC80" i="1"/>
  <c r="AB80" i="1"/>
  <c r="V80" i="1"/>
  <c r="Z80" i="1" s="1"/>
  <c r="Q80" i="1"/>
  <c r="O80" i="1" s="1"/>
  <c r="R80" i="1" s="1"/>
  <c r="L80" i="1" s="1"/>
  <c r="M80" i="1" s="1"/>
  <c r="AD175" i="1"/>
  <c r="AD178" i="1"/>
  <c r="V148" i="1"/>
  <c r="Z148" i="1" s="1"/>
  <c r="AB148" i="1"/>
  <c r="AC148" i="1"/>
  <c r="Q148" i="1"/>
  <c r="O148" i="1" s="1"/>
  <c r="R148" i="1" s="1"/>
  <c r="L148" i="1" s="1"/>
  <c r="M148" i="1" s="1"/>
  <c r="AC227" i="1"/>
  <c r="V227" i="1"/>
  <c r="Z227" i="1" s="1"/>
  <c r="Q227" i="1"/>
  <c r="O227" i="1" s="1"/>
  <c r="R227" i="1" s="1"/>
  <c r="L227" i="1" s="1"/>
  <c r="M227" i="1" s="1"/>
  <c r="AB227" i="1"/>
  <c r="AC214" i="1"/>
  <c r="V214" i="1"/>
  <c r="Z214" i="1" s="1"/>
  <c r="Q214" i="1"/>
  <c r="O214" i="1" s="1"/>
  <c r="R214" i="1" s="1"/>
  <c r="L214" i="1" s="1"/>
  <c r="M214" i="1" s="1"/>
  <c r="AB214" i="1"/>
  <c r="AD268" i="1"/>
  <c r="AD250" i="1"/>
  <c r="AD299" i="1"/>
  <c r="AD20" i="1"/>
  <c r="AD158" i="1"/>
  <c r="AD290" i="1"/>
  <c r="AD18" i="1"/>
  <c r="AD130" i="1"/>
  <c r="AC204" i="1"/>
  <c r="AB204" i="1"/>
  <c r="V204" i="1"/>
  <c r="Z204" i="1" s="1"/>
  <c r="Q204" i="1"/>
  <c r="O204" i="1" s="1"/>
  <c r="R204" i="1" s="1"/>
  <c r="L204" i="1" s="1"/>
  <c r="M204" i="1" s="1"/>
  <c r="AD242" i="1"/>
  <c r="AC54" i="1"/>
  <c r="AD54" i="1" s="1"/>
  <c r="V54" i="1"/>
  <c r="Z54" i="1" s="1"/>
  <c r="Q54" i="1"/>
  <c r="O54" i="1" s="1"/>
  <c r="R54" i="1" s="1"/>
  <c r="L54" i="1" s="1"/>
  <c r="M54" i="1" s="1"/>
  <c r="AB54" i="1"/>
  <c r="AD302" i="1"/>
  <c r="AD276" i="1"/>
  <c r="AD145" i="1"/>
  <c r="AC202" i="1"/>
  <c r="V202" i="1"/>
  <c r="Z202" i="1" s="1"/>
  <c r="Q202" i="1"/>
  <c r="O202" i="1" s="1"/>
  <c r="R202" i="1" s="1"/>
  <c r="L202" i="1" s="1"/>
  <c r="M202" i="1" s="1"/>
  <c r="AB202" i="1"/>
  <c r="AD229" i="1"/>
  <c r="AD194" i="1"/>
  <c r="AC168" i="1"/>
  <c r="V168" i="1"/>
  <c r="Z168" i="1" s="1"/>
  <c r="AB168" i="1"/>
  <c r="Q168" i="1"/>
  <c r="O168" i="1" s="1"/>
  <c r="R168" i="1" s="1"/>
  <c r="L168" i="1" s="1"/>
  <c r="M168" i="1" s="1"/>
  <c r="AC291" i="1"/>
  <c r="V291" i="1"/>
  <c r="Z291" i="1" s="1"/>
  <c r="AB291" i="1"/>
  <c r="Q291" i="1"/>
  <c r="O291" i="1" s="1"/>
  <c r="R291" i="1" s="1"/>
  <c r="L291" i="1" s="1"/>
  <c r="M291" i="1" s="1"/>
  <c r="AD298" i="1"/>
  <c r="AC96" i="1"/>
  <c r="AB96" i="1"/>
  <c r="V96" i="1"/>
  <c r="Z96" i="1" s="1"/>
  <c r="Q96" i="1"/>
  <c r="O96" i="1" s="1"/>
  <c r="R96" i="1" s="1"/>
  <c r="L96" i="1" s="1"/>
  <c r="M96" i="1" s="1"/>
  <c r="AD216" i="1"/>
  <c r="AD57" i="1"/>
  <c r="AD225" i="1"/>
  <c r="V144" i="1"/>
  <c r="Z144" i="1" s="1"/>
  <c r="AC144" i="1"/>
  <c r="AB144" i="1"/>
  <c r="Q144" i="1"/>
  <c r="O144" i="1" s="1"/>
  <c r="R144" i="1" s="1"/>
  <c r="L144" i="1" s="1"/>
  <c r="M144" i="1" s="1"/>
  <c r="AD85" i="1"/>
  <c r="V156" i="1"/>
  <c r="Z156" i="1" s="1"/>
  <c r="AC156" i="1"/>
  <c r="AB156" i="1"/>
  <c r="Q156" i="1"/>
  <c r="O156" i="1" s="1"/>
  <c r="R156" i="1" s="1"/>
  <c r="L156" i="1" s="1"/>
  <c r="M156" i="1" s="1"/>
  <c r="AC56" i="1"/>
  <c r="AB56" i="1"/>
  <c r="V56" i="1"/>
  <c r="Z56" i="1" s="1"/>
  <c r="Q56" i="1"/>
  <c r="O56" i="1" s="1"/>
  <c r="R56" i="1" s="1"/>
  <c r="L56" i="1" s="1"/>
  <c r="M56" i="1" s="1"/>
  <c r="AD278" i="1"/>
  <c r="AD186" i="1"/>
  <c r="AD258" i="1"/>
  <c r="AC280" i="1"/>
  <c r="V280" i="1"/>
  <c r="Z280" i="1" s="1"/>
  <c r="Q280" i="1"/>
  <c r="O280" i="1" s="1"/>
  <c r="R280" i="1" s="1"/>
  <c r="L280" i="1" s="1"/>
  <c r="M280" i="1" s="1"/>
  <c r="AB280" i="1"/>
  <c r="AD77" i="1"/>
  <c r="AD196" i="1"/>
  <c r="AD234" i="1"/>
  <c r="AD310" i="1" l="1"/>
  <c r="AD168" i="1"/>
  <c r="AD38" i="1"/>
  <c r="AD60" i="1"/>
  <c r="AD32" i="1"/>
  <c r="AD140" i="1"/>
  <c r="AD92" i="1"/>
  <c r="AD296" i="1"/>
  <c r="AD21" i="1"/>
  <c r="AD262" i="1"/>
  <c r="AD64" i="1"/>
  <c r="AD112" i="1"/>
  <c r="AD241" i="1"/>
  <c r="AD132" i="1"/>
  <c r="AD253" i="1"/>
  <c r="AD40" i="1"/>
  <c r="AD270" i="1"/>
  <c r="AD28" i="1"/>
  <c r="AD135" i="1"/>
  <c r="AD56" i="1"/>
  <c r="AD96" i="1"/>
  <c r="AD210" i="1"/>
  <c r="AD26" i="1"/>
  <c r="AD70" i="1"/>
  <c r="AD144" i="1"/>
  <c r="AD165" i="1"/>
  <c r="AD291" i="1"/>
  <c r="AD148" i="1"/>
  <c r="AD46" i="1"/>
  <c r="AD143" i="1"/>
  <c r="AD206" i="1"/>
  <c r="AD33" i="1"/>
  <c r="AD129" i="1"/>
  <c r="AD156" i="1"/>
  <c r="AD204" i="1"/>
  <c r="AD227" i="1"/>
  <c r="AD110" i="1"/>
  <c r="AD84" i="1"/>
  <c r="AD212" i="1"/>
  <c r="AD177" i="1"/>
  <c r="AD34" i="1"/>
  <c r="AD251" i="1"/>
  <c r="AD244" i="1"/>
  <c r="AD138" i="1"/>
  <c r="AD200" i="1"/>
  <c r="AD68" i="1"/>
  <c r="AD159" i="1"/>
  <c r="AD72" i="1"/>
  <c r="AD120" i="1"/>
  <c r="AD202" i="1"/>
  <c r="AD214" i="1"/>
  <c r="AD116" i="1"/>
  <c r="AD292" i="1"/>
  <c r="AD185" i="1"/>
  <c r="AD88" i="1"/>
  <c r="AD104" i="1"/>
  <c r="AD108" i="1"/>
  <c r="AD236" i="1"/>
  <c r="AD44" i="1"/>
  <c r="AD314" i="1"/>
  <c r="AD80" i="1"/>
  <c r="AD52" i="1"/>
  <c r="AD294" i="1"/>
  <c r="AD24" i="1"/>
  <c r="AD29" i="1"/>
  <c r="AD30" i="1"/>
  <c r="AD224" i="1"/>
  <c r="AD176" i="1"/>
  <c r="AD192" i="1"/>
  <c r="AD190" i="1"/>
  <c r="AD25" i="1"/>
  <c r="AD152" i="1"/>
  <c r="AD266" i="1"/>
  <c r="AD169" i="1"/>
  <c r="AD280" i="1"/>
  <c r="AD127" i="1"/>
  <c r="AD62" i="1"/>
</calcChain>
</file>

<file path=xl/sharedStrings.xml><?xml version="1.0" encoding="utf-8"?>
<sst xmlns="http://schemas.openxmlformats.org/spreadsheetml/2006/main" count="4012" uniqueCount="959">
  <si>
    <t>File opened</t>
  </si>
  <si>
    <t>2022-10-10 13:00:32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</si>
  <si>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</si>
  <si>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</si>
  <si>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</si>
  <si>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</si>
  <si>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</si>
  <si>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</si>
  <si>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</si>
  <si>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</si>
  <si>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</si>
  <si>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</si>
  <si>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</si>
  <si>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</si>
  <si>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</si>
  <si>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Oct 10 09:20</t>
  </si>
  <si>
    <t>H2O rangematch</t>
  </si>
  <si>
    <t>Mon Oct 10 09:26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</si>
  <si>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</si>
  <si>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</si>
  <si>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</si>
  <si>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</si>
  <si>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</si>
  <si>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</si>
  <si>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</si>
  <si>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</si>
  <si>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</si>
  <si>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13:00:32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</si>
  <si>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</si>
  <si>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</si>
  <si>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</si>
  <si>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</si>
  <si>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</si>
  <si>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</si>
  <si>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</si>
  <si>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</si>
  <si>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</si>
  <si>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</si>
  <si>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</si>
  <si>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</si>
  <si>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</si>
  <si>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</si>
  <si>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</si>
  <si>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</si>
  <si>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</si>
  <si>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</si>
  <si>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</si>
  <si>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</si>
  <si>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</si>
  <si>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</si>
  <si>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</si>
  <si>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</si>
  <si>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</si>
  <si>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</si>
  <si>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</si>
  <si>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</si>
  <si>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</si>
  <si>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</si>
  <si>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</si>
  <si>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</si>
  <si>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</si>
  <si>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</si>
  <si>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</si>
  <si>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</si>
  <si>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</si>
  <si>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</si>
  <si>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</si>
  <si>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</si>
  <si>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</si>
  <si>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</si>
  <si>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</si>
  <si>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</si>
  <si>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</si>
  <si>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</si>
  <si>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</si>
  <si>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</si>
  <si>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</si>
  <si>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</si>
  <si>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</si>
  <si>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</si>
  <si>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3.2251 78.33 390.307 636.837 892.269 1093.27 1290.48 1426.74</t>
  </si>
  <si>
    <t>Fs_true</t>
  </si>
  <si>
    <t>0.505051 99.5537 401.004 600.932 800.713 1003.36 1200.36 1401.43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</si>
  <si>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</si>
  <si>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</si>
  <si>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</si>
  <si>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</si>
  <si>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</si>
  <si>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</si>
  <si>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</si>
  <si>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</si>
  <si>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</si>
  <si>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</si>
  <si>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</si>
  <si>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</si>
  <si>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</si>
  <si>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</si>
  <si>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</si>
  <si>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</si>
  <si>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</si>
  <si>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</si>
  <si>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</si>
  <si>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</si>
  <si>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</si>
  <si>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</si>
  <si>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</si>
  <si>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</si>
  <si>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</si>
  <si>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</si>
  <si>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</si>
  <si>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</si>
  <si>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</si>
  <si>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</si>
  <si>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</si>
  <si>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</si>
  <si>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</si>
  <si>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</si>
  <si>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</si>
  <si>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</si>
  <si>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</si>
  <si>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</si>
  <si>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</si>
  <si>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</si>
  <si>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</si>
  <si>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</si>
  <si>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</si>
  <si>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</si>
  <si>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</si>
  <si>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</si>
  <si>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</si>
  <si>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</si>
  <si>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</si>
  <si>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</si>
  <si>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</si>
  <si>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</si>
  <si>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</si>
  <si>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</si>
  <si>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</si>
  <si>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</si>
  <si>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</si>
  <si>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</si>
  <si>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</si>
  <si>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</si>
  <si>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</si>
  <si>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</si>
  <si>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</si>
  <si>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</si>
  <si>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</si>
  <si>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</si>
  <si>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</si>
  <si>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</si>
  <si>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</si>
  <si>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</si>
  <si>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</si>
  <si>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</si>
  <si>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</si>
  <si>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</si>
  <si>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</si>
  <si>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</si>
  <si>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</si>
  <si>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</si>
  <si>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</si>
  <si>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</si>
  <si>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</si>
  <si>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</si>
  <si>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</si>
  <si>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</si>
  <si>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</si>
  <si>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</si>
  <si>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</si>
  <si>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</si>
  <si>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</si>
  <si>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</si>
  <si>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</si>
  <si>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</si>
  <si>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</si>
  <si>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</si>
  <si>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</si>
  <si>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</si>
  <si>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</si>
  <si>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</si>
  <si>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</si>
  <si>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</si>
  <si>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</si>
  <si>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</si>
  <si>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</si>
  <si>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</si>
  <si>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</si>
  <si>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</si>
  <si>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</si>
  <si>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</si>
  <si>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</si>
  <si>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</si>
  <si>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</si>
  <si>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</si>
  <si>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</si>
  <si>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</si>
  <si>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</si>
  <si>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</si>
  <si>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</si>
  <si>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</si>
  <si>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</si>
  <si>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</si>
  <si>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</si>
  <si>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</si>
  <si>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</si>
  <si>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</si>
  <si>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</si>
  <si>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</si>
  <si>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</si>
  <si>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</si>
  <si>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</si>
  <si>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</si>
  <si>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</si>
  <si>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</si>
  <si>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</si>
  <si>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</si>
  <si>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</si>
  <si>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</si>
  <si>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</si>
  <si>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</si>
  <si>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</si>
  <si>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</si>
  <si>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</si>
  <si>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</si>
  <si>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</si>
  <si>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</si>
  <si>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</si>
  <si>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</si>
  <si>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</si>
  <si>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</si>
  <si>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</si>
  <si>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</si>
  <si>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</si>
  <si>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</si>
  <si>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</si>
  <si>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</si>
  <si>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</si>
  <si>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</si>
  <si>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</si>
  <si>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</si>
  <si>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</si>
  <si>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</si>
  <si>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</si>
  <si>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</si>
  <si>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</si>
  <si>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</si>
  <si>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</si>
  <si>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</si>
  <si>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</si>
  <si>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</si>
  <si>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</si>
  <si>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</si>
  <si>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</si>
  <si>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</si>
  <si>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</si>
  <si>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</si>
  <si>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</si>
  <si>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</si>
  <si>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</si>
  <si>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</si>
  <si>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</si>
  <si>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</si>
  <si>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</si>
  <si>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</si>
  <si>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</si>
  <si>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</si>
  <si>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</si>
  <si>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</si>
  <si>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</si>
  <si>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</si>
  <si>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</si>
  <si>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</si>
  <si>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</si>
  <si>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</si>
  <si>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</si>
  <si>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</si>
  <si>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</si>
  <si>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</si>
  <si>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</si>
  <si>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</si>
  <si>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</si>
  <si>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</si>
  <si>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</si>
  <si>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</si>
  <si>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</si>
  <si>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</si>
  <si>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</si>
  <si>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</si>
  <si>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</si>
  <si>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</si>
  <si>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</si>
  <si>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</si>
  <si>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</si>
  <si>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</si>
  <si>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</si>
  <si>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</si>
  <si>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</si>
  <si>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</si>
  <si>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</si>
  <si>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</si>
  <si>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</si>
  <si>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</si>
  <si>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</si>
  <si>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</si>
  <si>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</si>
  <si>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</si>
  <si>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</si>
  <si>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</si>
  <si>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</si>
  <si>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</si>
  <si>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</si>
  <si>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</si>
  <si>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</si>
  <si>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</si>
  <si>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</si>
  <si>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</si>
  <si>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</si>
  <si>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</si>
  <si>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</si>
  <si>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</si>
  <si>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</si>
  <si>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</si>
  <si>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</si>
  <si>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</si>
  <si>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</si>
  <si>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</si>
  <si>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</si>
  <si>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</si>
  <si>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</si>
  <si>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</si>
  <si>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</si>
  <si>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</si>
  <si>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</si>
  <si>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</si>
  <si>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</si>
  <si>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</si>
  <si>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</si>
  <si>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</si>
  <si>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</si>
  <si>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</si>
  <si>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</si>
  <si>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</si>
  <si>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</si>
  <si>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</si>
  <si>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</si>
  <si>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</si>
  <si>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</si>
  <si>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</si>
  <si>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</si>
  <si>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</si>
  <si>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</si>
  <si>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</si>
  <si>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20221010 13:03:19</t>
  </si>
  <si>
    <t>13:03:19</t>
  </si>
  <si>
    <t>0: Broadleaf</t>
  </si>
  <si>
    <t>09:13:30</t>
  </si>
  <si>
    <t>1/2</t>
  </si>
  <si>
    <t>00000000</t>
  </si>
  <si>
    <t>iiiiiiii</t>
  </si>
  <si>
    <t>off</t>
  </si>
  <si>
    <t>20221010 13:03:23</t>
  </si>
  <si>
    <t>13:03:23</t>
  </si>
  <si>
    <t>20221010 13:03:27</t>
  </si>
  <si>
    <t>13:03:27</t>
  </si>
  <si>
    <t>0/2</t>
  </si>
  <si>
    <t>20221010 13:03:31</t>
  </si>
  <si>
    <t>13:03:31</t>
  </si>
  <si>
    <t>20221010 13:03:35</t>
  </si>
  <si>
    <t>13:03:35</t>
  </si>
  <si>
    <t>20221010 13:03:39</t>
  </si>
  <si>
    <t>13:03:39</t>
  </si>
  <si>
    <t>20221010 13:03:43</t>
  </si>
  <si>
    <t>13:03:43</t>
  </si>
  <si>
    <t>20221010 13:03:47</t>
  </si>
  <si>
    <t>13:03:47</t>
  </si>
  <si>
    <t>20221010 13:03:51</t>
  </si>
  <si>
    <t>13:03:51</t>
  </si>
  <si>
    <t>20221010 13:03:55</t>
  </si>
  <si>
    <t>13:03:55</t>
  </si>
  <si>
    <t>20221010 13:03:59</t>
  </si>
  <si>
    <t>13:03:59</t>
  </si>
  <si>
    <t>20221010 13:04:03</t>
  </si>
  <si>
    <t>13:04:03</t>
  </si>
  <si>
    <t>20221010 13:04:07</t>
  </si>
  <si>
    <t>13:04:07</t>
  </si>
  <si>
    <t>20221010 13:04:11</t>
  </si>
  <si>
    <t>13:04:11</t>
  </si>
  <si>
    <t>20221010 13:04:15</t>
  </si>
  <si>
    <t>13:04:15</t>
  </si>
  <si>
    <t>20221010 13:04:19</t>
  </si>
  <si>
    <t>13:04:19</t>
  </si>
  <si>
    <t>20221010 13:04:23</t>
  </si>
  <si>
    <t>13:04:23</t>
  </si>
  <si>
    <t>20221010 13:04:27</t>
  </si>
  <si>
    <t>13:04:27</t>
  </si>
  <si>
    <t>20221010 13:04:31</t>
  </si>
  <si>
    <t>13:04:31</t>
  </si>
  <si>
    <t>20221010 13:04:35</t>
  </si>
  <si>
    <t>13:04:35</t>
  </si>
  <si>
    <t>20221010 13:04:39</t>
  </si>
  <si>
    <t>13:04:39</t>
  </si>
  <si>
    <t>20221010 13:04:43</t>
  </si>
  <si>
    <t>13:04:43</t>
  </si>
  <si>
    <t>20221010 13:04:47</t>
  </si>
  <si>
    <t>13:04:47</t>
  </si>
  <si>
    <t>20221010 13:04:51</t>
  </si>
  <si>
    <t>13:04:51</t>
  </si>
  <si>
    <t>20221010 13:04:55</t>
  </si>
  <si>
    <t>13:04:55</t>
  </si>
  <si>
    <t>20221010 13:04:59</t>
  </si>
  <si>
    <t>13:04:59</t>
  </si>
  <si>
    <t>20221010 13:05:03</t>
  </si>
  <si>
    <t>13:05:03</t>
  </si>
  <si>
    <t>20221010 13:05:07</t>
  </si>
  <si>
    <t>13:05:07</t>
  </si>
  <si>
    <t>2/2</t>
  </si>
  <si>
    <t>20221010 13:05:10</t>
  </si>
  <si>
    <t>13:05:10</t>
  </si>
  <si>
    <t>20221010 13:05:14</t>
  </si>
  <si>
    <t>13:05:14</t>
  </si>
  <si>
    <t>20221010 13:05:18</t>
  </si>
  <si>
    <t>13:05:18</t>
  </si>
  <si>
    <t>20221010 13:05:22</t>
  </si>
  <si>
    <t>13:05:22</t>
  </si>
  <si>
    <t>20221010 13:05:26</t>
  </si>
  <si>
    <t>13:05:26</t>
  </si>
  <si>
    <t>20221010 13:05:30</t>
  </si>
  <si>
    <t>13:05:30</t>
  </si>
  <si>
    <t>20221010 13:05:34</t>
  </si>
  <si>
    <t>13:05:34</t>
  </si>
  <si>
    <t>20221010 13:05:38</t>
  </si>
  <si>
    <t>13:05:38</t>
  </si>
  <si>
    <t>20221010 13:05:42</t>
  </si>
  <si>
    <t>13:05:42</t>
  </si>
  <si>
    <t>20221010 13:05:46</t>
  </si>
  <si>
    <t>13:05:46</t>
  </si>
  <si>
    <t>20221010 13:05:50</t>
  </si>
  <si>
    <t>13:05:50</t>
  </si>
  <si>
    <t>20221010 13:05:54</t>
  </si>
  <si>
    <t>13:05:54</t>
  </si>
  <si>
    <t>20221010 13:05:58</t>
  </si>
  <si>
    <t>13:05:58</t>
  </si>
  <si>
    <t>20221010 13:06:02</t>
  </si>
  <si>
    <t>13:06:02</t>
  </si>
  <si>
    <t>20221010 13:06:06</t>
  </si>
  <si>
    <t>13:06:06</t>
  </si>
  <si>
    <t>20221010 13:06:10</t>
  </si>
  <si>
    <t>13:06:10</t>
  </si>
  <si>
    <t>20221010 13:06:14</t>
  </si>
  <si>
    <t>13:06:14</t>
  </si>
  <si>
    <t>20221010 13:06:18</t>
  </si>
  <si>
    <t>13:06:18</t>
  </si>
  <si>
    <t>20221010 13:06:22</t>
  </si>
  <si>
    <t>13:06:22</t>
  </si>
  <si>
    <t>20221010 13:06:26</t>
  </si>
  <si>
    <t>13:06:26</t>
  </si>
  <si>
    <t>20221010 13:06:30</t>
  </si>
  <si>
    <t>13:06:30</t>
  </si>
  <si>
    <t>20221010 13:06:34</t>
  </si>
  <si>
    <t>13:06:34</t>
  </si>
  <si>
    <t>20221010 13:06:38</t>
  </si>
  <si>
    <t>13:06:38</t>
  </si>
  <si>
    <t>20221010 13:06:42</t>
  </si>
  <si>
    <t>13:06:42</t>
  </si>
  <si>
    <t>20221010 13:06:46</t>
  </si>
  <si>
    <t>13:06:46</t>
  </si>
  <si>
    <t>20221010 13:06:50</t>
  </si>
  <si>
    <t>13:06:50</t>
  </si>
  <si>
    <t>20221010 13:06:54</t>
  </si>
  <si>
    <t>13:06:54</t>
  </si>
  <si>
    <t>20221010 13:06:58</t>
  </si>
  <si>
    <t>13:06:58</t>
  </si>
  <si>
    <t>20221010 13:07:02</t>
  </si>
  <si>
    <t>13:07:02</t>
  </si>
  <si>
    <t>20221010 13:07:06</t>
  </si>
  <si>
    <t>13:07:06</t>
  </si>
  <si>
    <t>20221010 13:07:10</t>
  </si>
  <si>
    <t>13:07:10</t>
  </si>
  <si>
    <t>20221010 13:07:14</t>
  </si>
  <si>
    <t>13:07:14</t>
  </si>
  <si>
    <t>20221010 13:07:18</t>
  </si>
  <si>
    <t>13:07:18</t>
  </si>
  <si>
    <t>20221010 13:07:22</t>
  </si>
  <si>
    <t>13:07:22</t>
  </si>
  <si>
    <t>20221010 13:07:26</t>
  </si>
  <si>
    <t>13:07:26</t>
  </si>
  <si>
    <t>20221010 13:07:30</t>
  </si>
  <si>
    <t>13:07:30</t>
  </si>
  <si>
    <t>20221010 13:07:34</t>
  </si>
  <si>
    <t>13:07:34</t>
  </si>
  <si>
    <t>20221010 13:07:38</t>
  </si>
  <si>
    <t>13:07:38</t>
  </si>
  <si>
    <t>20221010 13:07:42</t>
  </si>
  <si>
    <t>13:07:42</t>
  </si>
  <si>
    <t>20221010 13:07:46</t>
  </si>
  <si>
    <t>13:07:46</t>
  </si>
  <si>
    <t>20221010 13:07:50</t>
  </si>
  <si>
    <t>13:07:50</t>
  </si>
  <si>
    <t>20221010 13:07:54</t>
  </si>
  <si>
    <t>13:07:54</t>
  </si>
  <si>
    <t>20221010 13:07:58</t>
  </si>
  <si>
    <t>13:07:58</t>
  </si>
  <si>
    <t>20221010 13:08:02</t>
  </si>
  <si>
    <t>13:08:02</t>
  </si>
  <si>
    <t>20221010 13:08:06</t>
  </si>
  <si>
    <t>13:08:06</t>
  </si>
  <si>
    <t>20221010 13:08:10</t>
  </si>
  <si>
    <t>13:08:10</t>
  </si>
  <si>
    <t>20221010 13:08:14</t>
  </si>
  <si>
    <t>13:08:14</t>
  </si>
  <si>
    <t>20221010 13:08:18</t>
  </si>
  <si>
    <t>13:08:18</t>
  </si>
  <si>
    <t>20221010 13:08:22</t>
  </si>
  <si>
    <t>13:08:22</t>
  </si>
  <si>
    <t>20221010 13:08:26</t>
  </si>
  <si>
    <t>13:08:26</t>
  </si>
  <si>
    <t>20221010 13:08:30</t>
  </si>
  <si>
    <t>13:08:30</t>
  </si>
  <si>
    <t>20221010 13:08:34</t>
  </si>
  <si>
    <t>13:08:34</t>
  </si>
  <si>
    <t>20221010 13:08:38</t>
  </si>
  <si>
    <t>13:08:38</t>
  </si>
  <si>
    <t>20221010 13:08:42</t>
  </si>
  <si>
    <t>13:08:42</t>
  </si>
  <si>
    <t>20221010 13:08:46</t>
  </si>
  <si>
    <t>13:08:46</t>
  </si>
  <si>
    <t>20221010 13:08:50</t>
  </si>
  <si>
    <t>13:08:50</t>
  </si>
  <si>
    <t>20221010 13:08:54</t>
  </si>
  <si>
    <t>13:08:54</t>
  </si>
  <si>
    <t>20221010 13:08:58</t>
  </si>
  <si>
    <t>13:08:58</t>
  </si>
  <si>
    <t>20221010 13:09:02</t>
  </si>
  <si>
    <t>13:09:02</t>
  </si>
  <si>
    <t>20221010 13:09:06</t>
  </si>
  <si>
    <t>13:09:06</t>
  </si>
  <si>
    <t>20221010 13:09:10</t>
  </si>
  <si>
    <t>13:09:10</t>
  </si>
  <si>
    <t>20221010 13:09:14</t>
  </si>
  <si>
    <t>13:09:14</t>
  </si>
  <si>
    <t>20221010 13:09:18</t>
  </si>
  <si>
    <t>13:09:18</t>
  </si>
  <si>
    <t>20221010 13:09:22</t>
  </si>
  <si>
    <t>13:09:22</t>
  </si>
  <si>
    <t>20221010 13:09:26</t>
  </si>
  <si>
    <t>13:09:26</t>
  </si>
  <si>
    <t>20221010 13:09:30</t>
  </si>
  <si>
    <t>13:09:30</t>
  </si>
  <si>
    <t>20221010 13:09:34</t>
  </si>
  <si>
    <t>13:09:34</t>
  </si>
  <si>
    <t>20221010 13:09:38</t>
  </si>
  <si>
    <t>13:09:38</t>
  </si>
  <si>
    <t>20221010 13:09:42</t>
  </si>
  <si>
    <t>13:09:42</t>
  </si>
  <si>
    <t>20221010 13:09:46</t>
  </si>
  <si>
    <t>13:09:46</t>
  </si>
  <si>
    <t>20221010 13:09:50</t>
  </si>
  <si>
    <t>13:09:50</t>
  </si>
  <si>
    <t>20221010 13:09:54</t>
  </si>
  <si>
    <t>13:09:54</t>
  </si>
  <si>
    <t>20221010 13:09:58</t>
  </si>
  <si>
    <t>13:09:58</t>
  </si>
  <si>
    <t>20221010 13:10:02</t>
  </si>
  <si>
    <t>13:10:02</t>
  </si>
  <si>
    <t>20221010 13:10:06</t>
  </si>
  <si>
    <t>13:10:06</t>
  </si>
  <si>
    <t>20221010 13:10:10</t>
  </si>
  <si>
    <t>13:10:10</t>
  </si>
  <si>
    <t>20221010 13:10:14</t>
  </si>
  <si>
    <t>13:10:14</t>
  </si>
  <si>
    <t>20221010 13:10:18</t>
  </si>
  <si>
    <t>13:10:18</t>
  </si>
  <si>
    <t>20221010 13:10:22</t>
  </si>
  <si>
    <t>13:10:22</t>
  </si>
  <si>
    <t>20221010 13:10:26</t>
  </si>
  <si>
    <t>13:10:26</t>
  </si>
  <si>
    <t>20221010 13:10:30</t>
  </si>
  <si>
    <t>13:10:30</t>
  </si>
  <si>
    <t>20221010 13:10:34</t>
  </si>
  <si>
    <t>13:10:34</t>
  </si>
  <si>
    <t>20221010 13:10:38</t>
  </si>
  <si>
    <t>13:10:38</t>
  </si>
  <si>
    <t>20221010 13:10:42</t>
  </si>
  <si>
    <t>13:10:42</t>
  </si>
  <si>
    <t>20221010 13:10:46</t>
  </si>
  <si>
    <t>13:10:46</t>
  </si>
  <si>
    <t>20221010 13:10:50</t>
  </si>
  <si>
    <t>13:10:50</t>
  </si>
  <si>
    <t>20221010 13:10:54</t>
  </si>
  <si>
    <t>13:10:54</t>
  </si>
  <si>
    <t>20221010 13:10:58</t>
  </si>
  <si>
    <t>13:10:58</t>
  </si>
  <si>
    <t>20221010 13:11:02</t>
  </si>
  <si>
    <t>13:11:02</t>
  </si>
  <si>
    <t>20221010 13:11:06</t>
  </si>
  <si>
    <t>13:11:06</t>
  </si>
  <si>
    <t>20221010 13:11:10</t>
  </si>
  <si>
    <t>13:11:10</t>
  </si>
  <si>
    <t>20221010 13:11:14</t>
  </si>
  <si>
    <t>13:11:14</t>
  </si>
  <si>
    <t>20221010 13:11:18</t>
  </si>
  <si>
    <t>13:11:18</t>
  </si>
  <si>
    <t>20221010 13:11:22</t>
  </si>
  <si>
    <t>13:11:22</t>
  </si>
  <si>
    <t>20221010 13:11:26</t>
  </si>
  <si>
    <t>13:11:26</t>
  </si>
  <si>
    <t>20221010 13:11:30</t>
  </si>
  <si>
    <t>13:11:30</t>
  </si>
  <si>
    <t>20221010 13:11:34</t>
  </si>
  <si>
    <t>13:11:34</t>
  </si>
  <si>
    <t>20221010 13:11:38</t>
  </si>
  <si>
    <t>13:11:38</t>
  </si>
  <si>
    <t>20221010 13:11:42</t>
  </si>
  <si>
    <t>13:11:42</t>
  </si>
  <si>
    <t>20221010 13:11:46</t>
  </si>
  <si>
    <t>13:11:46</t>
  </si>
  <si>
    <t>20221010 13:11:50</t>
  </si>
  <si>
    <t>13:11:50</t>
  </si>
  <si>
    <t>20221010 13:11:54</t>
  </si>
  <si>
    <t>13:11:54</t>
  </si>
  <si>
    <t>20221010 13:11:58</t>
  </si>
  <si>
    <t>13:11:58</t>
  </si>
  <si>
    <t>20221010 13:12:02</t>
  </si>
  <si>
    <t>13:12:02</t>
  </si>
  <si>
    <t>20221010 13:12:06</t>
  </si>
  <si>
    <t>13:12:06</t>
  </si>
  <si>
    <t>20221010 13:12:10</t>
  </si>
  <si>
    <t>13:12:10</t>
  </si>
  <si>
    <t>20221010 13:12:14</t>
  </si>
  <si>
    <t>13:12:14</t>
  </si>
  <si>
    <t>20221010 13:12:18</t>
  </si>
  <si>
    <t>13:12:18</t>
  </si>
  <si>
    <t>20221010 13:12:22</t>
  </si>
  <si>
    <t>13:12:22</t>
  </si>
  <si>
    <t>20221010 13:12:26</t>
  </si>
  <si>
    <t>13:12:26</t>
  </si>
  <si>
    <t>20221010 13:12:30</t>
  </si>
  <si>
    <t>13:12:30</t>
  </si>
  <si>
    <t>20221010 13:12:34</t>
  </si>
  <si>
    <t>13:12:34</t>
  </si>
  <si>
    <t>20221010 13:12:38</t>
  </si>
  <si>
    <t>13:12:38</t>
  </si>
  <si>
    <t>20221010 13:12:42</t>
  </si>
  <si>
    <t>13:12:42</t>
  </si>
  <si>
    <t>20221010 13:12:46</t>
  </si>
  <si>
    <t>13:12:46</t>
  </si>
  <si>
    <t>20221010 13:12:50</t>
  </si>
  <si>
    <t>13:12:50</t>
  </si>
  <si>
    <t>20221010 13:12:54</t>
  </si>
  <si>
    <t>13:12:54</t>
  </si>
  <si>
    <t>20221010 13:12:58</t>
  </si>
  <si>
    <t>13:12:58</t>
  </si>
  <si>
    <t>20221010 13:13:02</t>
  </si>
  <si>
    <t>13:13:02</t>
  </si>
  <si>
    <t>20221010 13:13:06</t>
  </si>
  <si>
    <t>13:13:06</t>
  </si>
  <si>
    <t>20221010 13:13:10</t>
  </si>
  <si>
    <t>13:13:10</t>
  </si>
  <si>
    <t>20221010 13:13:14</t>
  </si>
  <si>
    <t>13:13:14</t>
  </si>
  <si>
    <t>20221010 13:13:18</t>
  </si>
  <si>
    <t>13:13:18</t>
  </si>
  <si>
    <t>20221010 13:13:22</t>
  </si>
  <si>
    <t>13:13:22</t>
  </si>
  <si>
    <t>20221010 13:13:26</t>
  </si>
  <si>
    <t>13:13:26</t>
  </si>
  <si>
    <t>20221010 13:13:30</t>
  </si>
  <si>
    <t>13:13:30</t>
  </si>
  <si>
    <t>20221010 13:13:34</t>
  </si>
  <si>
    <t>13:13:34</t>
  </si>
  <si>
    <t>20221010 13:13:38</t>
  </si>
  <si>
    <t>13:13:38</t>
  </si>
  <si>
    <t>20221010 13:13:42</t>
  </si>
  <si>
    <t>13:13:42</t>
  </si>
  <si>
    <t>20221010 13:13:46</t>
  </si>
  <si>
    <t>13:13:46</t>
  </si>
  <si>
    <t>20221010 13:13:50</t>
  </si>
  <si>
    <t>13:13:50</t>
  </si>
  <si>
    <t>20221010 13:13:54</t>
  </si>
  <si>
    <t>13:13:54</t>
  </si>
  <si>
    <t>20221010 13:13:58</t>
  </si>
  <si>
    <t>13:13:58</t>
  </si>
  <si>
    <t>20221010 13:14:01</t>
  </si>
  <si>
    <t>13:14:01</t>
  </si>
  <si>
    <t>20221010 13:14:05</t>
  </si>
  <si>
    <t>13:14:05</t>
  </si>
  <si>
    <t>20221010 13:14:09</t>
  </si>
  <si>
    <t>13:14:09</t>
  </si>
  <si>
    <t>20221010 13:14:13</t>
  </si>
  <si>
    <t>13:14:13</t>
  </si>
  <si>
    <t>20221010 13:14:17</t>
  </si>
  <si>
    <t>13:14:17</t>
  </si>
  <si>
    <t>20221010 13:14:21</t>
  </si>
  <si>
    <t>13:14:21</t>
  </si>
  <si>
    <t>20221010 13:14:25</t>
  </si>
  <si>
    <t>13:14:25</t>
  </si>
  <si>
    <t>20221010 13:14:29</t>
  </si>
  <si>
    <t>13:14:29</t>
  </si>
  <si>
    <t>20221010 13:14:33</t>
  </si>
  <si>
    <t>13:14:33</t>
  </si>
  <si>
    <t>20221010 13:14:37</t>
  </si>
  <si>
    <t>13:14:37</t>
  </si>
  <si>
    <t>20221010 13:14:41</t>
  </si>
  <si>
    <t>13:14:41</t>
  </si>
  <si>
    <t>20221010 13:14:45</t>
  </si>
  <si>
    <t>13:14:45</t>
  </si>
  <si>
    <t>20221010 13:14:49</t>
  </si>
  <si>
    <t>13:14:49</t>
  </si>
  <si>
    <t>20221010 13:14:53</t>
  </si>
  <si>
    <t>13:14:53</t>
  </si>
  <si>
    <t>20221010 13:14:57</t>
  </si>
  <si>
    <t>13:14:57</t>
  </si>
  <si>
    <t>20221010 13:15:01</t>
  </si>
  <si>
    <t>13:15:01</t>
  </si>
  <si>
    <t>20221010 13:15:05</t>
  </si>
  <si>
    <t>13:15:05</t>
  </si>
  <si>
    <t>20221010 13:15:09</t>
  </si>
  <si>
    <t>13:15:09</t>
  </si>
  <si>
    <t>20221010 13:15:13</t>
  </si>
  <si>
    <t>13:15:13</t>
  </si>
  <si>
    <t>20221010 13:15:17</t>
  </si>
  <si>
    <t>13:15:17</t>
  </si>
  <si>
    <t>20221010 13:15:21</t>
  </si>
  <si>
    <t>13:15:21</t>
  </si>
  <si>
    <t>20221010 13:15:25</t>
  </si>
  <si>
    <t>13:15:25</t>
  </si>
  <si>
    <t>20221010 13:15:29</t>
  </si>
  <si>
    <t>13:15:29</t>
  </si>
  <si>
    <t>20221010 13:15:33</t>
  </si>
  <si>
    <t>13:15:33</t>
  </si>
  <si>
    <t>20221010 13:15:37</t>
  </si>
  <si>
    <t>13:15:37</t>
  </si>
  <si>
    <t>20221010 13:15:41</t>
  </si>
  <si>
    <t>13:15:41</t>
  </si>
  <si>
    <t>20221010 13:15:45</t>
  </si>
  <si>
    <t>13:15:45</t>
  </si>
  <si>
    <t>20221010 13:15:49</t>
  </si>
  <si>
    <t>13:15:49</t>
  </si>
  <si>
    <t>20221010 13:15:53</t>
  </si>
  <si>
    <t>13:15:53</t>
  </si>
  <si>
    <t>20221010 13:15:57</t>
  </si>
  <si>
    <t>13:15:57</t>
  </si>
  <si>
    <t>20221010 13:16:01</t>
  </si>
  <si>
    <t>13:16:01</t>
  </si>
  <si>
    <t>20221010 13:16:05</t>
  </si>
  <si>
    <t>13:16:05</t>
  </si>
  <si>
    <t>20221010 13:16:09</t>
  </si>
  <si>
    <t>13:16:09</t>
  </si>
  <si>
    <t>20221010 13:16:13</t>
  </si>
  <si>
    <t>13:16:13</t>
  </si>
  <si>
    <t>20221010 13:16:17</t>
  </si>
  <si>
    <t>13:16:17</t>
  </si>
  <si>
    <t>20221010 13:16:21</t>
  </si>
  <si>
    <t>13:16:21</t>
  </si>
  <si>
    <t>20221010 13:16:25</t>
  </si>
  <si>
    <t>13:16:25</t>
  </si>
  <si>
    <t>20221010 13:16:29</t>
  </si>
  <si>
    <t>13:16:29</t>
  </si>
  <si>
    <t>20221010 13:16:33</t>
  </si>
  <si>
    <t>13:16:33</t>
  </si>
  <si>
    <t>20221010 13:16:37</t>
  </si>
  <si>
    <t>13:16:37</t>
  </si>
  <si>
    <t>20221010 13:16:41</t>
  </si>
  <si>
    <t>13:16:41</t>
  </si>
  <si>
    <t>20221010 13:16:45</t>
  </si>
  <si>
    <t>13:16:45</t>
  </si>
  <si>
    <t>20221010 13:16:49</t>
  </si>
  <si>
    <t>13:16:49</t>
  </si>
  <si>
    <t>20221010 13:16:53</t>
  </si>
  <si>
    <t>13:16:53</t>
  </si>
  <si>
    <t>20221010 13:16:57</t>
  </si>
  <si>
    <t>13:16:57</t>
  </si>
  <si>
    <t>20221010 13:17:01</t>
  </si>
  <si>
    <t>13:17:01</t>
  </si>
  <si>
    <t>20221010 13:17:05</t>
  </si>
  <si>
    <t>13:17:05</t>
  </si>
  <si>
    <t>20221010 13:17:09</t>
  </si>
  <si>
    <t>13:17:09</t>
  </si>
  <si>
    <t>20221010 13:17:13</t>
  </si>
  <si>
    <t>13:17:13</t>
  </si>
  <si>
    <t>20221010 13:17:17</t>
  </si>
  <si>
    <t>13:17:17</t>
  </si>
  <si>
    <t>20221010 13:17:21</t>
  </si>
  <si>
    <t>13:17:21</t>
  </si>
  <si>
    <t>20221010 13:17:25</t>
  </si>
  <si>
    <t>13:17:25</t>
  </si>
  <si>
    <t>20221010 13:17:29</t>
  </si>
  <si>
    <t>13:17:29</t>
  </si>
  <si>
    <t>20221010 13:17:33</t>
  </si>
  <si>
    <t>13:17:33</t>
  </si>
  <si>
    <t>20221010 13:17:37</t>
  </si>
  <si>
    <t>13:17:37</t>
  </si>
  <si>
    <t>20221010 13:17:41</t>
  </si>
  <si>
    <t>13:17:41</t>
  </si>
  <si>
    <t>20221010 13:17:45</t>
  </si>
  <si>
    <t>13:17:45</t>
  </si>
  <si>
    <t>20221010 13:17:49</t>
  </si>
  <si>
    <t>13:17:49</t>
  </si>
  <si>
    <t>20221010 13:17:53</t>
  </si>
  <si>
    <t>13:17:53</t>
  </si>
  <si>
    <t>20221010 13:17:57</t>
  </si>
  <si>
    <t>13:17:57</t>
  </si>
  <si>
    <t>20221010 13:18:01</t>
  </si>
  <si>
    <t>13:18:01</t>
  </si>
  <si>
    <t>20221010 13:18:05</t>
  </si>
  <si>
    <t>13:18:05</t>
  </si>
  <si>
    <t>20221010 13:18:09</t>
  </si>
  <si>
    <t>13:18:09</t>
  </si>
  <si>
    <t>20221010 13:18:13</t>
  </si>
  <si>
    <t>13:18:13</t>
  </si>
  <si>
    <t>20221010 13:18:17</t>
  </si>
  <si>
    <t>13:18:17</t>
  </si>
  <si>
    <t>20221010 13:18:21</t>
  </si>
  <si>
    <t>13:18:21</t>
  </si>
  <si>
    <t>20221010 13:18:25</t>
  </si>
  <si>
    <t>13:18:25</t>
  </si>
  <si>
    <t>20221010 13:18:29</t>
  </si>
  <si>
    <t>13:18:29</t>
  </si>
  <si>
    <t>20221010 13:18:33</t>
  </si>
  <si>
    <t>13:18:33</t>
  </si>
  <si>
    <t>20221010 13:18:37</t>
  </si>
  <si>
    <t>13:18:37</t>
  </si>
  <si>
    <t>20221010 13:18:41</t>
  </si>
  <si>
    <t>13:18:41</t>
  </si>
  <si>
    <t>20221010 13:18:45</t>
  </si>
  <si>
    <t>13:18:45</t>
  </si>
  <si>
    <t>20221010 13:18:49</t>
  </si>
  <si>
    <t>13:18:49</t>
  </si>
  <si>
    <t>20221010 13:18:53</t>
  </si>
  <si>
    <t>13:18:53</t>
  </si>
  <si>
    <t>20221010 13:18:57</t>
  </si>
  <si>
    <t>13:18:57</t>
  </si>
  <si>
    <t>20221010 13:19:01</t>
  </si>
  <si>
    <t>13:19:01</t>
  </si>
  <si>
    <t>20221010 13:19:05</t>
  </si>
  <si>
    <t>13:19:05</t>
  </si>
  <si>
    <t>20221010 13:19:09</t>
  </si>
  <si>
    <t>13:19:09</t>
  </si>
  <si>
    <t>20221010 13:19:13</t>
  </si>
  <si>
    <t>13:19:13</t>
  </si>
  <si>
    <t>20221010 13:19:17</t>
  </si>
  <si>
    <t>13:19:17</t>
  </si>
  <si>
    <t>20221010 13:19:21</t>
  </si>
  <si>
    <t>13:19:21</t>
  </si>
  <si>
    <t>20221010 13:19:25</t>
  </si>
  <si>
    <t>13:19:25</t>
  </si>
  <si>
    <t>20221010 13:19:29</t>
  </si>
  <si>
    <t>13:19:29</t>
  </si>
  <si>
    <t>20221010 13:19:33</t>
  </si>
  <si>
    <t>13:19:33</t>
  </si>
  <si>
    <t>20221010 13:19:37</t>
  </si>
  <si>
    <t>13:19:37</t>
  </si>
  <si>
    <t>20221010 13:19:41</t>
  </si>
  <si>
    <t>13:19:41</t>
  </si>
  <si>
    <t>20221010 13:19:45</t>
  </si>
  <si>
    <t>13:19:45</t>
  </si>
  <si>
    <t>20221010 13:19:49</t>
  </si>
  <si>
    <t>13:19:49</t>
  </si>
  <si>
    <t>20221010 13:19:53</t>
  </si>
  <si>
    <t>13:19:53</t>
  </si>
  <si>
    <t>20221010 13:19:57</t>
  </si>
  <si>
    <t>13:19:57</t>
  </si>
  <si>
    <t>20221010 13:20:01</t>
  </si>
  <si>
    <t>13:20:01</t>
  </si>
  <si>
    <t>20221010 13:20:05</t>
  </si>
  <si>
    <t>13:20:05</t>
  </si>
  <si>
    <t>20221010 13:20:09</t>
  </si>
  <si>
    <t>13:20:09</t>
  </si>
  <si>
    <t>20221010 13:20:13</t>
  </si>
  <si>
    <t>13:20:13</t>
  </si>
  <si>
    <t>20221010 13:20:17</t>
  </si>
  <si>
    <t>13:20:17</t>
  </si>
  <si>
    <t>20221010 13:20:21</t>
  </si>
  <si>
    <t>13:20:21</t>
  </si>
  <si>
    <t>20221010 13:20:25</t>
  </si>
  <si>
    <t>13:20:25</t>
  </si>
  <si>
    <t>20221010 13:20:29</t>
  </si>
  <si>
    <t>13:20:29</t>
  </si>
  <si>
    <t>20221010 13:20:33</t>
  </si>
  <si>
    <t>13:20:33</t>
  </si>
  <si>
    <t>20221010 13:20:37</t>
  </si>
  <si>
    <t>13:20:37</t>
  </si>
  <si>
    <t>20221010 13:20:41</t>
  </si>
  <si>
    <t>13:20:41</t>
  </si>
  <si>
    <t>20221010 13:20:45</t>
  </si>
  <si>
    <t>13:20:45</t>
  </si>
  <si>
    <t>20221010 13:20:48</t>
  </si>
  <si>
    <t>13:20:48</t>
  </si>
  <si>
    <t>20221010 13:20:52</t>
  </si>
  <si>
    <t>13:20:52</t>
  </si>
  <si>
    <t>20221010 13:20:56</t>
  </si>
  <si>
    <t>13:20:56</t>
  </si>
  <si>
    <t>20221010 13:21:00</t>
  </si>
  <si>
    <t>13:21:00</t>
  </si>
  <si>
    <t>20221010 13:21:05</t>
  </si>
  <si>
    <t>13:21:05</t>
  </si>
  <si>
    <t>20221010 13:21:09</t>
  </si>
  <si>
    <t>13:21:09</t>
  </si>
  <si>
    <t>20221010 13:21:13</t>
  </si>
  <si>
    <t>13:21:13</t>
  </si>
  <si>
    <t>20221010 13:21:17</t>
  </si>
  <si>
    <t>13:21:17</t>
  </si>
  <si>
    <t>20221010 13:21:21</t>
  </si>
  <si>
    <t>13:21:21</t>
  </si>
  <si>
    <t>20221010 13:21:25</t>
  </si>
  <si>
    <t>13:21:25</t>
  </si>
  <si>
    <t>20221010 13:21:29</t>
  </si>
  <si>
    <t>13:21:29</t>
  </si>
  <si>
    <t>20221010 13:21:33</t>
  </si>
  <si>
    <t>13:21:33</t>
  </si>
  <si>
    <t>20221010 13:21:37</t>
  </si>
  <si>
    <t>13:21:37</t>
  </si>
  <si>
    <t>20221010 13:21:41</t>
  </si>
  <si>
    <t>13:21:41</t>
  </si>
  <si>
    <t>20221010 13:21:45</t>
  </si>
  <si>
    <t>13:21:45</t>
  </si>
  <si>
    <t>20221010 13:21:49</t>
  </si>
  <si>
    <t>13:21:49</t>
  </si>
  <si>
    <t>20221010 13:21:53</t>
  </si>
  <si>
    <t>13:21:53</t>
  </si>
  <si>
    <t>20221010 13:21:57</t>
  </si>
  <si>
    <t>13:21:57</t>
  </si>
  <si>
    <t>20221010 13:22:01</t>
  </si>
  <si>
    <t>13:22:01</t>
  </si>
  <si>
    <t>20221010 13:22:04</t>
  </si>
  <si>
    <t>13:22:04</t>
  </si>
  <si>
    <t>20221010 13:22:08</t>
  </si>
  <si>
    <t>13:22:08</t>
  </si>
  <si>
    <t>20221010 13:22:12</t>
  </si>
  <si>
    <t>13:22:12</t>
  </si>
  <si>
    <t>20221010 13:22:16</t>
  </si>
  <si>
    <t>13:22:16</t>
  </si>
  <si>
    <t>20221010 13:22:20</t>
  </si>
  <si>
    <t>13:22:20</t>
  </si>
  <si>
    <t>20221010 13:22:24</t>
  </si>
  <si>
    <t>13:22:24</t>
  </si>
  <si>
    <t>20221010 13:22:28</t>
  </si>
  <si>
    <t>13:22:28</t>
  </si>
  <si>
    <t>20221010 13:22:32</t>
  </si>
  <si>
    <t>13:22:32</t>
  </si>
  <si>
    <t>20221010 13:22:36</t>
  </si>
  <si>
    <t>13:22:36</t>
  </si>
  <si>
    <t>20221010 13:22:40</t>
  </si>
  <si>
    <t>13:22:40</t>
  </si>
  <si>
    <t>20221010 13:22:44</t>
  </si>
  <si>
    <t>13:22:44</t>
  </si>
  <si>
    <t>20221010 13:22:48</t>
  </si>
  <si>
    <t>13:22:48</t>
  </si>
  <si>
    <t>20221010 13:22:52</t>
  </si>
  <si>
    <t>13:22:52</t>
  </si>
  <si>
    <t>20221010 13:22:56</t>
  </si>
  <si>
    <t>13:22:56</t>
  </si>
  <si>
    <t>20221010 13:23:00</t>
  </si>
  <si>
    <t>13:23:00</t>
  </si>
  <si>
    <t>20221010 13:23:04</t>
  </si>
  <si>
    <t>13:23:04</t>
  </si>
  <si>
    <t>20221010 13:23:08</t>
  </si>
  <si>
    <t>13:23:08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</si>
</sst>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topLeftCell="A9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1665424999</v>
      </c>
      <c r="C16">
        <v>0</v>
      </c>
      <c r="D16" t="s">
        <v>353</v>
      </c>
      <c r="E16" t="s">
        <v>354</v>
      </c>
      <c r="F16">
        <v>4</v>
      </c>
      <c r="G16">
        <v>1665424996.5</v>
      </c>
      <c r="H16">
        <f t="shared" ref="H16:H79" si="0">(I16)/1000</f>
        <v>8.2711871106015136E-4</v>
      </c>
      <c r="I16">
        <f t="shared" ref="I16:I79" si="1">IF(BD16, AL16, AF16)</f>
        <v>0.82711871106015133</v>
      </c>
      <c r="J16">
        <f t="shared" ref="J16:J79" si="2">IF(BD16, AG16, AE16)</f>
        <v>-1.6785818165412132</v>
      </c>
      <c r="K16">
        <f t="shared" ref="K16:K79" si="3">BF16 - IF(AS16&gt;1, J16*AZ16*100/(AU16*BT16), 0)</f>
        <v>10.66852222222222</v>
      </c>
      <c r="L16">
        <f t="shared" ref="L16:L79" si="4">((R16-H16/2)*K16-J16)/(R16+H16/2)</f>
        <v>66.994865148388598</v>
      </c>
      <c r="M16">
        <f t="shared" ref="M16:M79" si="5">L16*(BM16+BN16)/1000</f>
        <v>6.7906224913253457</v>
      </c>
      <c r="N16">
        <f t="shared" ref="N16:N79" si="6">(BF16 - IF(AS16&gt;1, J16*AZ16*100/(AU16*BT16), 0))*(BM16+BN16)/1000</f>
        <v>1.0813650686655494</v>
      </c>
      <c r="O16">
        <f t="shared" ref="O16:O79" si="7">2/((1/Q16-1/P16)+SIGN(Q16)*SQRT((1/Q16-1/P16)*(1/Q16-1/P16) + 4*BA16/((BA16+1)*(BA16+1))*(2*1/Q16*1/P16-1/P16*1/P16)))</f>
        <v>4.7052988167513618E-2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3.6877797494432825</v>
      </c>
      <c r="Q16">
        <f t="shared" ref="Q16:Q79" si="9">H16*(1000-(1000*0.61365*EXP(17.502*U16/(240.97+U16))/(BM16+BN16)+BH16)/2)/(1000*0.61365*EXP(17.502*U16/(240.97+U16))/(BM16+BN16)-BH16)</f>
        <v>4.6721989610933032E-2</v>
      </c>
      <c r="R16">
        <f t="shared" ref="R16:R79" si="10">1/((BA16+1)/(O16/1.6)+1/(P16/1.37)) + BA16/((BA16+1)/(O16/1.6) + BA16/(P16/1.37))</f>
        <v>2.9230788128214814E-2</v>
      </c>
      <c r="S16">
        <f t="shared" ref="S16:S79" si="11">(AV16*AY16)</f>
        <v>226.11150190268359</v>
      </c>
      <c r="T16">
        <f t="shared" ref="T16:T79" si="12">(BO16+(S16+2*0.95*0.0000000567*(((BO16+$B$6)+273)^4-(BO16+273)^4)-44100*H16)/(1.84*29.3*P16+8*0.95*0.0000000567*(BO16+273)^3))</f>
        <v>35.232742684563327</v>
      </c>
      <c r="U16">
        <f t="shared" ref="U16:U79" si="13">($C$6*BP16+$D$6*BQ16+$E$6*T16)</f>
        <v>34.619511111111109</v>
      </c>
      <c r="V16">
        <f t="shared" ref="V16:V79" si="14">0.61365*EXP(17.502*U16/(240.97+U16))</f>
        <v>5.5304431380995851</v>
      </c>
      <c r="W16">
        <f t="shared" ref="W16:W79" si="15">(X16/Y16*100)</f>
        <v>70.15009382983645</v>
      </c>
      <c r="X16">
        <f t="shared" ref="X16:X79" si="16">BH16*(BM16+BN16)/1000</f>
        <v>3.8188173589768897</v>
      </c>
      <c r="Y16">
        <f t="shared" ref="Y16:Y79" si="17">0.61365*EXP(17.502*BO16/(240.97+BO16))</f>
        <v>5.4437808283481708</v>
      </c>
      <c r="Z16">
        <f t="shared" ref="Z16:Z79" si="18">(V16-BH16*(BM16+BN16)/1000)</f>
        <v>1.7116257791226954</v>
      </c>
      <c r="AA16">
        <f t="shared" ref="AA16:AA79" si="19">(-H16*44100)</f>
        <v>-36.475935157752673</v>
      </c>
      <c r="AB16">
        <f t="shared" ref="AB16:AB79" si="20">2*29.3*P16*0.92*(BO16-U16)</f>
        <v>-56.490133990210282</v>
      </c>
      <c r="AC16">
        <f t="shared" ref="AC16:AC79" si="21">2*0.95*0.0000000567*(((BO16+$B$6)+273)^4-(U16+273)^4)</f>
        <v>-3.5592518440139695</v>
      </c>
      <c r="AD16">
        <f t="shared" ref="AD16:AD79" si="22">S16+AC16+AA16+AB16</f>
        <v>129.58618091070667</v>
      </c>
      <c r="AE16">
        <f t="shared" ref="AE16:AE79" si="23">BL16*AS16*(BG16-BF16*(1000-AS16*BI16)/(1000-AS16*BH16))/(100*AZ16)</f>
        <v>-1.6815830238402381</v>
      </c>
      <c r="AF16">
        <f t="shared" ref="AF16:AF79" si="24">1000*BL16*AS16*(BH16-BI16)/(100*AZ16*(1000-AS16*BH16))</f>
        <v>0.84683446500618209</v>
      </c>
      <c r="AG16">
        <f t="shared" ref="AG16:AG79" si="25">(AH16 - AI16 - BM16*1000/(8.314*(BO16+273.15)) * AK16/BL16 * AJ16) * BL16/(100*AZ16) * (1000 - BI16)/1000</f>
        <v>-1.6785818165412132</v>
      </c>
      <c r="AH16">
        <v>10.358176810701231</v>
      </c>
      <c r="AI16">
        <v>11.082959999999989</v>
      </c>
      <c r="AJ16">
        <v>-1.117370284420167E-4</v>
      </c>
      <c r="AK16">
        <v>66.797057559018882</v>
      </c>
      <c r="AL16">
        <f t="shared" ref="AL16:AL79" si="26">(AN16 - AM16 + BM16*1000/(8.314*(BO16+273.15)) * AP16/BL16 * AO16) * BL16/(100*AZ16) * 1000/(1000 - AN16)</f>
        <v>0.82711871106015133</v>
      </c>
      <c r="AM16">
        <v>37.338733537889887</v>
      </c>
      <c r="AN16">
        <v>37.672036263736267</v>
      </c>
      <c r="AO16">
        <v>-5.0441610758139577E-4</v>
      </c>
      <c r="AP16">
        <v>86.554030005960257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47263.140118918498</v>
      </c>
      <c r="AV16">
        <f t="shared" ref="AV16:AV79" si="30">$B$10*BU16+$C$10*BV16+$F$10*CG16*(1-CJ16)</f>
        <v>1199.971111111111</v>
      </c>
      <c r="AW16">
        <f t="shared" ref="AW16:AW79" si="31">AV16*AX16</f>
        <v>1025.9011802604577</v>
      </c>
      <c r="AX16">
        <f t="shared" ref="AX16:AX79" si="32">($B$10*$D$8+$C$10*$D$8+$F$10*((CT16+CL16)/MAX(CT16+CL16+CU16, 0.1)*$I$8+CU16/MAX(CT16+CL16+CU16, 0.1)*$J$8))/($B$10+$C$10+$F$10)</f>
        <v>0.8549382320633756</v>
      </c>
      <c r="AY16">
        <f t="shared" ref="AY16:AY79" si="33">($B$10*$K$8+$C$10*$K$8+$F$10*((CT16+CL16)/MAX(CT16+CL16+CU16, 0.1)*$P$8+CU16/MAX(CT16+CL16+CU16, 0.1)*$Q$8))/($B$10+$C$10+$F$10)</f>
        <v>0.18843078788231499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1665424996.5</v>
      </c>
      <c r="BF16">
        <v>10.66852222222222</v>
      </c>
      <c r="BG16">
        <v>9.9737444444444439</v>
      </c>
      <c r="BH16">
        <v>37.675655555555551</v>
      </c>
      <c r="BI16">
        <v>37.337133333333327</v>
      </c>
      <c r="BJ16">
        <v>10.541944444444439</v>
      </c>
      <c r="BK16">
        <v>37.392611111111108</v>
      </c>
      <c r="BL16">
        <v>649.97488888888881</v>
      </c>
      <c r="BM16">
        <v>101.2605555555556</v>
      </c>
      <c r="BN16">
        <v>9.9787155555555562E-2</v>
      </c>
      <c r="BO16">
        <v>34.335377777777779</v>
      </c>
      <c r="BP16">
        <v>34.619511111111109</v>
      </c>
      <c r="BQ16">
        <v>999.90000000000009</v>
      </c>
      <c r="BR16">
        <v>0</v>
      </c>
      <c r="BS16">
        <v>0</v>
      </c>
      <c r="BT16">
        <v>9016.3888888888887</v>
      </c>
      <c r="BU16">
        <v>0</v>
      </c>
      <c r="BV16">
        <v>21.185511111111111</v>
      </c>
      <c r="BW16">
        <v>0.69478811111111116</v>
      </c>
      <c r="BX16">
        <v>11.0862</v>
      </c>
      <c r="BY16">
        <v>10.360566666666671</v>
      </c>
      <c r="BZ16">
        <v>0.33852855555555561</v>
      </c>
      <c r="CA16">
        <v>9.9737444444444439</v>
      </c>
      <c r="CB16">
        <v>37.337133333333327</v>
      </c>
      <c r="CC16">
        <v>3.8150633333333341</v>
      </c>
      <c r="CD16">
        <v>3.7807833333333329</v>
      </c>
      <c r="CE16">
        <v>28.091200000000001</v>
      </c>
      <c r="CF16">
        <v>27.936355555555561</v>
      </c>
      <c r="CG16">
        <v>1199.971111111111</v>
      </c>
      <c r="CH16">
        <v>0.49997655555555548</v>
      </c>
      <c r="CI16">
        <v>0.50002344444444446</v>
      </c>
      <c r="CJ16">
        <v>0</v>
      </c>
      <c r="CK16">
        <v>1122.0466666666671</v>
      </c>
      <c r="CL16">
        <v>4.9990899999999998</v>
      </c>
      <c r="CM16">
        <v>12915.933333333331</v>
      </c>
      <c r="CN16">
        <v>9557.5477777777778</v>
      </c>
      <c r="CO16">
        <v>44.75</v>
      </c>
      <c r="CP16">
        <v>46.75</v>
      </c>
      <c r="CQ16">
        <v>45.5</v>
      </c>
      <c r="CR16">
        <v>46</v>
      </c>
      <c r="CS16">
        <v>46.256888888888888</v>
      </c>
      <c r="CT16">
        <v>597.45666666666648</v>
      </c>
      <c r="CU16">
        <v>597.51444444444451</v>
      </c>
      <c r="CV16">
        <v>0</v>
      </c>
      <c r="CW16">
        <v>1665425003</v>
      </c>
      <c r="CX16">
        <v>0</v>
      </c>
      <c r="CY16">
        <v>1665411210</v>
      </c>
      <c r="CZ16" t="s">
        <v>356</v>
      </c>
      <c r="DA16">
        <v>1665411210</v>
      </c>
      <c r="DB16">
        <v>1665411207</v>
      </c>
      <c r="DC16">
        <v>2</v>
      </c>
      <c r="DD16">
        <v>-1.1599999999999999</v>
      </c>
      <c r="DE16">
        <v>-4.0000000000000001E-3</v>
      </c>
      <c r="DF16">
        <v>0.52200000000000002</v>
      </c>
      <c r="DG16">
        <v>0.222</v>
      </c>
      <c r="DH16">
        <v>406</v>
      </c>
      <c r="DI16">
        <v>31</v>
      </c>
      <c r="DJ16">
        <v>0.33</v>
      </c>
      <c r="DK16">
        <v>0.17</v>
      </c>
      <c r="DL16">
        <v>0.68394890000000008</v>
      </c>
      <c r="DM16">
        <v>-5.7480652908069682E-2</v>
      </c>
      <c r="DN16">
        <v>2.126336011405535E-2</v>
      </c>
      <c r="DO16">
        <v>1</v>
      </c>
      <c r="DP16">
        <v>0.35928702499999998</v>
      </c>
      <c r="DQ16">
        <v>-0.20414311069418431</v>
      </c>
      <c r="DR16">
        <v>2.061550201363951E-2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3.2946499999999999</v>
      </c>
      <c r="EB16">
        <v>2.625</v>
      </c>
      <c r="EC16">
        <v>3.1024300000000002E-3</v>
      </c>
      <c r="ED16">
        <v>2.9091500000000001E-3</v>
      </c>
      <c r="EE16">
        <v>0.148613</v>
      </c>
      <c r="EF16">
        <v>0.14643600000000001</v>
      </c>
      <c r="EG16">
        <v>30098.6</v>
      </c>
      <c r="EH16">
        <v>30765.8</v>
      </c>
      <c r="EI16">
        <v>28097.599999999999</v>
      </c>
      <c r="EJ16">
        <v>29709.599999999999</v>
      </c>
      <c r="EK16">
        <v>32841.1</v>
      </c>
      <c r="EL16">
        <v>35240.9</v>
      </c>
      <c r="EM16">
        <v>39581.4</v>
      </c>
      <c r="EN16">
        <v>42520.800000000003</v>
      </c>
      <c r="EO16">
        <v>2.2046000000000001</v>
      </c>
      <c r="EP16">
        <v>2.1435200000000001</v>
      </c>
      <c r="EQ16">
        <v>8.2850499999999994E-2</v>
      </c>
      <c r="ER16">
        <v>0</v>
      </c>
      <c r="ES16">
        <v>33.268500000000003</v>
      </c>
      <c r="ET16">
        <v>999.9</v>
      </c>
      <c r="EU16">
        <v>69.900000000000006</v>
      </c>
      <c r="EV16">
        <v>37.6</v>
      </c>
      <c r="EW16">
        <v>44.966900000000003</v>
      </c>
      <c r="EX16">
        <v>57.361499999999999</v>
      </c>
      <c r="EY16">
        <v>-2.62019</v>
      </c>
      <c r="EZ16">
        <v>2</v>
      </c>
      <c r="FA16">
        <v>0.63334599999999996</v>
      </c>
      <c r="FB16">
        <v>1.41082</v>
      </c>
      <c r="FC16">
        <v>20.2637</v>
      </c>
      <c r="FD16">
        <v>5.2220800000000001</v>
      </c>
      <c r="FE16">
        <v>12.004</v>
      </c>
      <c r="FF16">
        <v>4.9875499999999997</v>
      </c>
      <c r="FG16">
        <v>3.2852299999999999</v>
      </c>
      <c r="FH16">
        <v>6011.5</v>
      </c>
      <c r="FI16">
        <v>9999</v>
      </c>
      <c r="FJ16">
        <v>9999</v>
      </c>
      <c r="FK16">
        <v>467.9</v>
      </c>
      <c r="FL16">
        <v>1.86581</v>
      </c>
      <c r="FM16">
        <v>1.8621799999999999</v>
      </c>
      <c r="FN16">
        <v>1.8642300000000001</v>
      </c>
      <c r="FO16">
        <v>1.8603499999999999</v>
      </c>
      <c r="FP16">
        <v>1.8610599999999999</v>
      </c>
      <c r="FQ16">
        <v>1.86015</v>
      </c>
      <c r="FR16">
        <v>1.86188</v>
      </c>
      <c r="FS16">
        <v>1.85843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0.127</v>
      </c>
      <c r="GH16">
        <v>0.28299999999999997</v>
      </c>
      <c r="GI16">
        <v>0.1107589500545309</v>
      </c>
      <c r="GJ16">
        <v>1.50489809740067E-3</v>
      </c>
      <c r="GK16">
        <v>-2.0552440134273611E-7</v>
      </c>
      <c r="GL16">
        <v>-9.6702536598140934E-11</v>
      </c>
      <c r="GM16">
        <v>-9.7891647304491333E-2</v>
      </c>
      <c r="GN16">
        <v>9.3380900660654225E-3</v>
      </c>
      <c r="GO16">
        <v>6.5945522138961576E-7</v>
      </c>
      <c r="GP16">
        <v>5.8990856701692426E-7</v>
      </c>
      <c r="GQ16">
        <v>7</v>
      </c>
      <c r="GR16">
        <v>2047</v>
      </c>
      <c r="GS16">
        <v>3</v>
      </c>
      <c r="GT16">
        <v>37</v>
      </c>
      <c r="GU16">
        <v>229.8</v>
      </c>
      <c r="GV16">
        <v>229.9</v>
      </c>
      <c r="GW16">
        <v>0.18066399999999999</v>
      </c>
      <c r="GX16">
        <v>2.7075200000000001</v>
      </c>
      <c r="GY16">
        <v>2.04834</v>
      </c>
      <c r="GZ16">
        <v>2.6159699999999999</v>
      </c>
      <c r="HA16">
        <v>2.1972700000000001</v>
      </c>
      <c r="HB16">
        <v>2.34497</v>
      </c>
      <c r="HC16">
        <v>41.508299999999998</v>
      </c>
      <c r="HD16">
        <v>16.1371</v>
      </c>
      <c r="HE16">
        <v>18</v>
      </c>
      <c r="HF16">
        <v>709.23699999999997</v>
      </c>
      <c r="HG16">
        <v>731.18200000000002</v>
      </c>
      <c r="HH16">
        <v>30.9983</v>
      </c>
      <c r="HI16">
        <v>35.162599999999998</v>
      </c>
      <c r="HJ16">
        <v>29.999300000000002</v>
      </c>
      <c r="HK16">
        <v>34.9895</v>
      </c>
      <c r="HL16">
        <v>34.952800000000003</v>
      </c>
      <c r="HM16">
        <v>3.6398899999999998</v>
      </c>
      <c r="HN16">
        <v>21.785900000000002</v>
      </c>
      <c r="HO16">
        <v>99.629400000000004</v>
      </c>
      <c r="HP16">
        <v>31</v>
      </c>
      <c r="HQ16">
        <v>13.3468</v>
      </c>
      <c r="HR16">
        <v>37.427500000000002</v>
      </c>
      <c r="HS16">
        <v>98.891999999999996</v>
      </c>
      <c r="HT16">
        <v>98.549099999999996</v>
      </c>
    </row>
    <row r="17" spans="1:228" x14ac:dyDescent="0.2">
      <c r="A17">
        <v>2</v>
      </c>
      <c r="B17">
        <v>1665425003</v>
      </c>
      <c r="C17">
        <v>4</v>
      </c>
      <c r="D17" t="s">
        <v>361</v>
      </c>
      <c r="E17" t="s">
        <v>362</v>
      </c>
      <c r="F17">
        <v>4</v>
      </c>
      <c r="G17">
        <v>1665425001</v>
      </c>
      <c r="H17">
        <f t="shared" si="0"/>
        <v>8.107718804972237E-4</v>
      </c>
      <c r="I17">
        <f t="shared" si="1"/>
        <v>0.81077188049722371</v>
      </c>
      <c r="J17">
        <f t="shared" si="2"/>
        <v>-1.6364370940172044</v>
      </c>
      <c r="K17">
        <f t="shared" si="3"/>
        <v>10.66052857142857</v>
      </c>
      <c r="L17">
        <f t="shared" si="4"/>
        <v>66.64508615900597</v>
      </c>
      <c r="M17">
        <f t="shared" si="5"/>
        <v>6.7551823584247215</v>
      </c>
      <c r="N17">
        <f t="shared" si="6"/>
        <v>1.0805570025880373</v>
      </c>
      <c r="O17">
        <f t="shared" si="7"/>
        <v>4.6145747424042344E-2</v>
      </c>
      <c r="P17">
        <f t="shared" si="8"/>
        <v>3.6848535409333403</v>
      </c>
      <c r="Q17">
        <f t="shared" si="9"/>
        <v>4.5827092376082512E-2</v>
      </c>
      <c r="R17">
        <f t="shared" si="10"/>
        <v>2.8670379009288996E-2</v>
      </c>
      <c r="S17">
        <f t="shared" si="11"/>
        <v>226.11459167833266</v>
      </c>
      <c r="T17">
        <f t="shared" si="12"/>
        <v>35.235221785885912</v>
      </c>
      <c r="U17">
        <f t="shared" si="13"/>
        <v>34.6126</v>
      </c>
      <c r="V17">
        <f t="shared" si="14"/>
        <v>5.5283210634766311</v>
      </c>
      <c r="W17">
        <f t="shared" si="15"/>
        <v>70.136400189660478</v>
      </c>
      <c r="X17">
        <f t="shared" si="16"/>
        <v>3.8177276099810902</v>
      </c>
      <c r="Y17">
        <f t="shared" si="17"/>
        <v>5.4432899317006873</v>
      </c>
      <c r="Z17">
        <f t="shared" si="18"/>
        <v>1.7105934534955409</v>
      </c>
      <c r="AA17">
        <f t="shared" si="19"/>
        <v>-35.755039929927563</v>
      </c>
      <c r="AB17">
        <f t="shared" si="20"/>
        <v>-55.394315265490292</v>
      </c>
      <c r="AC17">
        <f t="shared" si="21"/>
        <v>-3.4928342500207585</v>
      </c>
      <c r="AD17">
        <f t="shared" si="22"/>
        <v>131.47240223289404</v>
      </c>
      <c r="AE17">
        <f t="shared" si="23"/>
        <v>-1.3817259559233175</v>
      </c>
      <c r="AF17">
        <f t="shared" si="24"/>
        <v>0.83106701902516245</v>
      </c>
      <c r="AG17">
        <f t="shared" si="25"/>
        <v>-1.6364370940172044</v>
      </c>
      <c r="AH17">
        <v>10.404538053907491</v>
      </c>
      <c r="AI17">
        <v>11.10819151515151</v>
      </c>
      <c r="AJ17">
        <v>6.3583271104264189E-4</v>
      </c>
      <c r="AK17">
        <v>66.797057559018882</v>
      </c>
      <c r="AL17">
        <f t="shared" si="26"/>
        <v>0.81077188049722371</v>
      </c>
      <c r="AM17">
        <v>37.334326240055397</v>
      </c>
      <c r="AN17">
        <v>37.661040659340699</v>
      </c>
      <c r="AO17">
        <v>-4.8449867442809858E-4</v>
      </c>
      <c r="AP17">
        <v>86.554030005960257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47211.271287265292</v>
      </c>
      <c r="AV17">
        <f t="shared" si="30"/>
        <v>1199.992857142857</v>
      </c>
      <c r="AW17">
        <f t="shared" si="31"/>
        <v>1025.9192495742655</v>
      </c>
      <c r="AX17">
        <f t="shared" si="32"/>
        <v>0.85493779689401239</v>
      </c>
      <c r="AY17">
        <f t="shared" si="33"/>
        <v>0.18842994800544394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1665425001</v>
      </c>
      <c r="BF17">
        <v>10.66052857142857</v>
      </c>
      <c r="BG17">
        <v>10.090155714285711</v>
      </c>
      <c r="BH17">
        <v>37.664828571428572</v>
      </c>
      <c r="BI17">
        <v>37.332557142857148</v>
      </c>
      <c r="BJ17">
        <v>10.533942857142859</v>
      </c>
      <c r="BK17">
        <v>37.381899999999987</v>
      </c>
      <c r="BL17">
        <v>649.88000000000011</v>
      </c>
      <c r="BM17">
        <v>101.261</v>
      </c>
      <c r="BN17">
        <v>9.9546557142857137E-2</v>
      </c>
      <c r="BO17">
        <v>34.333757142857152</v>
      </c>
      <c r="BP17">
        <v>34.6126</v>
      </c>
      <c r="BQ17">
        <v>999.89999999999986</v>
      </c>
      <c r="BR17">
        <v>0</v>
      </c>
      <c r="BS17">
        <v>0</v>
      </c>
      <c r="BT17">
        <v>9006.25</v>
      </c>
      <c r="BU17">
        <v>0</v>
      </c>
      <c r="BV17">
        <v>21.87605714285715</v>
      </c>
      <c r="BW17">
        <v>0.57038214285714284</v>
      </c>
      <c r="BX17">
        <v>11.077771428571429</v>
      </c>
      <c r="BY17">
        <v>10.481442857142859</v>
      </c>
      <c r="BZ17">
        <v>0.33229142857142863</v>
      </c>
      <c r="CA17">
        <v>10.090155714285711</v>
      </c>
      <c r="CB17">
        <v>37.332557142857148</v>
      </c>
      <c r="CC17">
        <v>3.8139799999999999</v>
      </c>
      <c r="CD17">
        <v>3.780331428571428</v>
      </c>
      <c r="CE17">
        <v>28.08631428571428</v>
      </c>
      <c r="CF17">
        <v>27.93431428571429</v>
      </c>
      <c r="CG17">
        <v>1199.992857142857</v>
      </c>
      <c r="CH17">
        <v>0.49999042857142861</v>
      </c>
      <c r="CI17">
        <v>0.50000957142857139</v>
      </c>
      <c r="CJ17">
        <v>0</v>
      </c>
      <c r="CK17">
        <v>1122.02</v>
      </c>
      <c r="CL17">
        <v>4.9990899999999998</v>
      </c>
      <c r="CM17">
        <v>12916.571428571429</v>
      </c>
      <c r="CN17">
        <v>9557.7742857142857</v>
      </c>
      <c r="CO17">
        <v>44.75</v>
      </c>
      <c r="CP17">
        <v>46.732000000000014</v>
      </c>
      <c r="CQ17">
        <v>45.5</v>
      </c>
      <c r="CR17">
        <v>46</v>
      </c>
      <c r="CS17">
        <v>46.25</v>
      </c>
      <c r="CT17">
        <v>597.48714285714289</v>
      </c>
      <c r="CU17">
        <v>597.51</v>
      </c>
      <c r="CV17">
        <v>0</v>
      </c>
      <c r="CW17">
        <v>1665425006.5999999</v>
      </c>
      <c r="CX17">
        <v>0</v>
      </c>
      <c r="CY17">
        <v>1665411210</v>
      </c>
      <c r="CZ17" t="s">
        <v>356</v>
      </c>
      <c r="DA17">
        <v>1665411210</v>
      </c>
      <c r="DB17">
        <v>1665411207</v>
      </c>
      <c r="DC17">
        <v>2</v>
      </c>
      <c r="DD17">
        <v>-1.1599999999999999</v>
      </c>
      <c r="DE17">
        <v>-4.0000000000000001E-3</v>
      </c>
      <c r="DF17">
        <v>0.52200000000000002</v>
      </c>
      <c r="DG17">
        <v>0.222</v>
      </c>
      <c r="DH17">
        <v>406</v>
      </c>
      <c r="DI17">
        <v>31</v>
      </c>
      <c r="DJ17">
        <v>0.33</v>
      </c>
      <c r="DK17">
        <v>0.17</v>
      </c>
      <c r="DL17">
        <v>0.67510150000000002</v>
      </c>
      <c r="DM17">
        <v>-9.0616007504692328E-2</v>
      </c>
      <c r="DN17">
        <v>2.6297223855380619E-2</v>
      </c>
      <c r="DO17">
        <v>1</v>
      </c>
      <c r="DP17">
        <v>0.34752454999999999</v>
      </c>
      <c r="DQ17">
        <v>-0.12559427392120259</v>
      </c>
      <c r="DR17">
        <v>1.281160888793831E-2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3.2946800000000001</v>
      </c>
      <c r="EB17">
        <v>2.6252900000000001</v>
      </c>
      <c r="EC17">
        <v>3.1224400000000002E-3</v>
      </c>
      <c r="ED17">
        <v>3.0723600000000001E-3</v>
      </c>
      <c r="EE17">
        <v>0.148593</v>
      </c>
      <c r="EF17">
        <v>0.14643600000000001</v>
      </c>
      <c r="EG17">
        <v>30098.5</v>
      </c>
      <c r="EH17">
        <v>30761.5</v>
      </c>
      <c r="EI17">
        <v>28098.1</v>
      </c>
      <c r="EJ17">
        <v>29710.2</v>
      </c>
      <c r="EK17">
        <v>32842.1</v>
      </c>
      <c r="EL17">
        <v>35241.699999999997</v>
      </c>
      <c r="EM17">
        <v>39581.800000000003</v>
      </c>
      <c r="EN17">
        <v>42521.8</v>
      </c>
      <c r="EO17">
        <v>2.2047500000000002</v>
      </c>
      <c r="EP17">
        <v>2.1436000000000002</v>
      </c>
      <c r="EQ17">
        <v>8.3893499999999996E-2</v>
      </c>
      <c r="ER17">
        <v>0</v>
      </c>
      <c r="ES17">
        <v>33.259500000000003</v>
      </c>
      <c r="ET17">
        <v>999.9</v>
      </c>
      <c r="EU17">
        <v>69.900000000000006</v>
      </c>
      <c r="EV17">
        <v>37.6</v>
      </c>
      <c r="EW17">
        <v>44.969799999999999</v>
      </c>
      <c r="EX17">
        <v>56.701500000000003</v>
      </c>
      <c r="EY17">
        <v>-2.6602600000000001</v>
      </c>
      <c r="EZ17">
        <v>2</v>
      </c>
      <c r="FA17">
        <v>0.63281500000000002</v>
      </c>
      <c r="FB17">
        <v>1.4041300000000001</v>
      </c>
      <c r="FC17">
        <v>20.263000000000002</v>
      </c>
      <c r="FD17">
        <v>5.2180400000000002</v>
      </c>
      <c r="FE17">
        <v>12.0046</v>
      </c>
      <c r="FF17">
        <v>4.9859999999999998</v>
      </c>
      <c r="FG17">
        <v>3.2845800000000001</v>
      </c>
      <c r="FH17">
        <v>6011.5</v>
      </c>
      <c r="FI17">
        <v>9999</v>
      </c>
      <c r="FJ17">
        <v>9999</v>
      </c>
      <c r="FK17">
        <v>467.9</v>
      </c>
      <c r="FL17">
        <v>1.8658300000000001</v>
      </c>
      <c r="FM17">
        <v>1.8621799999999999</v>
      </c>
      <c r="FN17">
        <v>1.86426</v>
      </c>
      <c r="FO17">
        <v>1.8603499999999999</v>
      </c>
      <c r="FP17">
        <v>1.8611</v>
      </c>
      <c r="FQ17">
        <v>1.86016</v>
      </c>
      <c r="FR17">
        <v>1.86188</v>
      </c>
      <c r="FS17">
        <v>1.8584000000000001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0.127</v>
      </c>
      <c r="GH17">
        <v>0.28289999999999998</v>
      </c>
      <c r="GI17">
        <v>0.1107589500545309</v>
      </c>
      <c r="GJ17">
        <v>1.50489809740067E-3</v>
      </c>
      <c r="GK17">
        <v>-2.0552440134273611E-7</v>
      </c>
      <c r="GL17">
        <v>-9.6702536598140934E-11</v>
      </c>
      <c r="GM17">
        <v>-9.7891647304491333E-2</v>
      </c>
      <c r="GN17">
        <v>9.3380900660654225E-3</v>
      </c>
      <c r="GO17">
        <v>6.5945522138961576E-7</v>
      </c>
      <c r="GP17">
        <v>5.8990856701692426E-7</v>
      </c>
      <c r="GQ17">
        <v>7</v>
      </c>
      <c r="GR17">
        <v>2047</v>
      </c>
      <c r="GS17">
        <v>3</v>
      </c>
      <c r="GT17">
        <v>37</v>
      </c>
      <c r="GU17">
        <v>229.9</v>
      </c>
      <c r="GV17">
        <v>229.9</v>
      </c>
      <c r="GW17">
        <v>0.18920899999999999</v>
      </c>
      <c r="GX17">
        <v>2.6989700000000001</v>
      </c>
      <c r="GY17">
        <v>2.04834</v>
      </c>
      <c r="GZ17">
        <v>2.6159699999999999</v>
      </c>
      <c r="HA17">
        <v>2.1972700000000001</v>
      </c>
      <c r="HB17">
        <v>2.34863</v>
      </c>
      <c r="HC17">
        <v>41.508299999999998</v>
      </c>
      <c r="HD17">
        <v>16.1371</v>
      </c>
      <c r="HE17">
        <v>18</v>
      </c>
      <c r="HF17">
        <v>709.31299999999999</v>
      </c>
      <c r="HG17">
        <v>731.197</v>
      </c>
      <c r="HH17">
        <v>30.998200000000001</v>
      </c>
      <c r="HI17">
        <v>35.1586</v>
      </c>
      <c r="HJ17">
        <v>29.999500000000001</v>
      </c>
      <c r="HK17">
        <v>34.984699999999997</v>
      </c>
      <c r="HL17">
        <v>34.948</v>
      </c>
      <c r="HM17">
        <v>3.8306399999999998</v>
      </c>
      <c r="HN17">
        <v>21.506699999999999</v>
      </c>
      <c r="HO17">
        <v>99.629400000000004</v>
      </c>
      <c r="HP17">
        <v>31</v>
      </c>
      <c r="HQ17">
        <v>20.025099999999998</v>
      </c>
      <c r="HR17">
        <v>37.440100000000001</v>
      </c>
      <c r="HS17">
        <v>98.893000000000001</v>
      </c>
      <c r="HT17">
        <v>98.551400000000001</v>
      </c>
    </row>
    <row r="18" spans="1:228" x14ac:dyDescent="0.2">
      <c r="A18">
        <v>3</v>
      </c>
      <c r="B18">
        <v>1665425007</v>
      </c>
      <c r="C18">
        <v>8</v>
      </c>
      <c r="D18" t="s">
        <v>363</v>
      </c>
      <c r="E18" t="s">
        <v>364</v>
      </c>
      <c r="F18">
        <v>4</v>
      </c>
      <c r="G18">
        <v>1665425004.6875</v>
      </c>
      <c r="H18">
        <f t="shared" si="0"/>
        <v>8.1533597705355605E-4</v>
      </c>
      <c r="I18">
        <f t="shared" si="1"/>
        <v>0.81533597705355609</v>
      </c>
      <c r="J18">
        <f t="shared" si="2"/>
        <v>-1.305405788423309</v>
      </c>
      <c r="K18">
        <f t="shared" si="3"/>
        <v>10.935824999999999</v>
      </c>
      <c r="L18">
        <f t="shared" si="4"/>
        <v>55.286755054864351</v>
      </c>
      <c r="M18">
        <f t="shared" si="5"/>
        <v>5.6038443520880863</v>
      </c>
      <c r="N18">
        <f t="shared" si="6"/>
        <v>1.1084510404139154</v>
      </c>
      <c r="O18">
        <f t="shared" si="7"/>
        <v>4.63954731504179E-2</v>
      </c>
      <c r="P18">
        <f t="shared" si="8"/>
        <v>3.6900274638220445</v>
      </c>
      <c r="Q18">
        <f t="shared" si="9"/>
        <v>4.6073821095764737E-2</v>
      </c>
      <c r="R18">
        <f t="shared" si="10"/>
        <v>2.8824851267737386E-2</v>
      </c>
      <c r="S18">
        <f t="shared" si="11"/>
        <v>226.11238682202182</v>
      </c>
      <c r="T18">
        <f t="shared" si="12"/>
        <v>35.225279657515799</v>
      </c>
      <c r="U18">
        <f t="shared" si="13"/>
        <v>34.612074999999997</v>
      </c>
      <c r="V18">
        <f t="shared" si="14"/>
        <v>5.5281598897944466</v>
      </c>
      <c r="W18">
        <f t="shared" si="15"/>
        <v>70.156374860025778</v>
      </c>
      <c r="X18">
        <f t="shared" si="16"/>
        <v>3.8171588549247888</v>
      </c>
      <c r="Y18">
        <f t="shared" si="17"/>
        <v>5.440929441609101</v>
      </c>
      <c r="Z18">
        <f t="shared" si="18"/>
        <v>1.7110010348696578</v>
      </c>
      <c r="AA18">
        <f t="shared" si="19"/>
        <v>-35.956316588061824</v>
      </c>
      <c r="AB18">
        <f t="shared" si="20"/>
        <v>-56.918293925627907</v>
      </c>
      <c r="AC18">
        <f t="shared" si="21"/>
        <v>-3.5837496448215767</v>
      </c>
      <c r="AD18">
        <f t="shared" si="22"/>
        <v>129.65402666351054</v>
      </c>
      <c r="AE18">
        <f t="shared" si="23"/>
        <v>1.9625607865903938</v>
      </c>
      <c r="AF18">
        <f t="shared" si="24"/>
        <v>0.73732437478709678</v>
      </c>
      <c r="AG18">
        <f t="shared" si="25"/>
        <v>-1.305405788423309</v>
      </c>
      <c r="AH18">
        <v>12.11958925527394</v>
      </c>
      <c r="AI18">
        <v>11.758586666666661</v>
      </c>
      <c r="AJ18">
        <v>0.22706598050397039</v>
      </c>
      <c r="AK18">
        <v>66.797057559018882</v>
      </c>
      <c r="AL18">
        <f t="shared" si="26"/>
        <v>0.81533597705355609</v>
      </c>
      <c r="AM18">
        <v>37.330777940519063</v>
      </c>
      <c r="AN18">
        <v>37.658119780219792</v>
      </c>
      <c r="AO18">
        <v>-2.6913099434406262E-4</v>
      </c>
      <c r="AP18">
        <v>86.554030005960257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47304.623656661286</v>
      </c>
      <c r="AV18">
        <f t="shared" si="30"/>
        <v>1199.9662499999999</v>
      </c>
      <c r="AW18">
        <f t="shared" si="31"/>
        <v>1025.8979574207367</v>
      </c>
      <c r="AX18">
        <f t="shared" si="32"/>
        <v>0.85493900967692782</v>
      </c>
      <c r="AY18">
        <f t="shared" si="33"/>
        <v>0.18843228867647055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1665425004.6875</v>
      </c>
      <c r="BF18">
        <v>10.935824999999999</v>
      </c>
      <c r="BG18">
        <v>11.7543875</v>
      </c>
      <c r="BH18">
        <v>37.6595625</v>
      </c>
      <c r="BI18">
        <v>37.364825000000003</v>
      </c>
      <c r="BJ18">
        <v>10.808825000000001</v>
      </c>
      <c r="BK18">
        <v>37.376725</v>
      </c>
      <c r="BL18">
        <v>650.00350000000003</v>
      </c>
      <c r="BM18">
        <v>101.25975</v>
      </c>
      <c r="BN18">
        <v>9.9867625000000002E-2</v>
      </c>
      <c r="BO18">
        <v>34.325962500000003</v>
      </c>
      <c r="BP18">
        <v>34.612074999999997</v>
      </c>
      <c r="BQ18">
        <v>999.9</v>
      </c>
      <c r="BR18">
        <v>0</v>
      </c>
      <c r="BS18">
        <v>0</v>
      </c>
      <c r="BT18">
        <v>9024.2212499999987</v>
      </c>
      <c r="BU18">
        <v>0</v>
      </c>
      <c r="BV18">
        <v>22.414037499999999</v>
      </c>
      <c r="BW18">
        <v>-0.81856314999999991</v>
      </c>
      <c r="BX18">
        <v>11.363775</v>
      </c>
      <c r="BY18">
        <v>12.210675</v>
      </c>
      <c r="BZ18">
        <v>0.29475837500000002</v>
      </c>
      <c r="CA18">
        <v>11.7543875</v>
      </c>
      <c r="CB18">
        <v>37.364825000000003</v>
      </c>
      <c r="CC18">
        <v>3.8133937499999999</v>
      </c>
      <c r="CD18">
        <v>3.7835475000000001</v>
      </c>
      <c r="CE18">
        <v>28.0837</v>
      </c>
      <c r="CF18">
        <v>27.948862500000001</v>
      </c>
      <c r="CG18">
        <v>1199.9662499999999</v>
      </c>
      <c r="CH18">
        <v>0.49994937499999997</v>
      </c>
      <c r="CI18">
        <v>0.50005062499999997</v>
      </c>
      <c r="CJ18">
        <v>0</v>
      </c>
      <c r="CK18">
        <v>1121.96875</v>
      </c>
      <c r="CL18">
        <v>4.9990899999999998</v>
      </c>
      <c r="CM18">
        <v>12916.35</v>
      </c>
      <c r="CN18">
        <v>9557.4049999999988</v>
      </c>
      <c r="CO18">
        <v>44.734250000000003</v>
      </c>
      <c r="CP18">
        <v>46.710625</v>
      </c>
      <c r="CQ18">
        <v>45.468499999999999</v>
      </c>
      <c r="CR18">
        <v>45.952749999999988</v>
      </c>
      <c r="CS18">
        <v>46.25</v>
      </c>
      <c r="CT18">
        <v>597.42374999999993</v>
      </c>
      <c r="CU18">
        <v>597.54375000000005</v>
      </c>
      <c r="CV18">
        <v>0</v>
      </c>
      <c r="CW18">
        <v>1665425010.8</v>
      </c>
      <c r="CX18">
        <v>0</v>
      </c>
      <c r="CY18">
        <v>1665411210</v>
      </c>
      <c r="CZ18" t="s">
        <v>356</v>
      </c>
      <c r="DA18">
        <v>1665411210</v>
      </c>
      <c r="DB18">
        <v>1665411207</v>
      </c>
      <c r="DC18">
        <v>2</v>
      </c>
      <c r="DD18">
        <v>-1.1599999999999999</v>
      </c>
      <c r="DE18">
        <v>-4.0000000000000001E-3</v>
      </c>
      <c r="DF18">
        <v>0.52200000000000002</v>
      </c>
      <c r="DG18">
        <v>0.222</v>
      </c>
      <c r="DH18">
        <v>406</v>
      </c>
      <c r="DI18">
        <v>31</v>
      </c>
      <c r="DJ18">
        <v>0.33</v>
      </c>
      <c r="DK18">
        <v>0.17</v>
      </c>
      <c r="DL18">
        <v>0.42732819024390251</v>
      </c>
      <c r="DM18">
        <v>-3.6887586480836232</v>
      </c>
      <c r="DN18">
        <v>0.56431904083786644</v>
      </c>
      <c r="DO18">
        <v>0</v>
      </c>
      <c r="DP18">
        <v>0.33489563414634149</v>
      </c>
      <c r="DQ18">
        <v>-0.15289557491289091</v>
      </c>
      <c r="DR18">
        <v>1.938000871876279E-2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365</v>
      </c>
      <c r="EA18">
        <v>3.29488</v>
      </c>
      <c r="EB18">
        <v>2.6254400000000002</v>
      </c>
      <c r="EC18">
        <v>3.3589000000000002E-3</v>
      </c>
      <c r="ED18">
        <v>4.0245599999999999E-3</v>
      </c>
      <c r="EE18">
        <v>0.14858499999999999</v>
      </c>
      <c r="EF18">
        <v>0.146732</v>
      </c>
      <c r="EG18">
        <v>30091.200000000001</v>
      </c>
      <c r="EH18">
        <v>30732.7</v>
      </c>
      <c r="EI18">
        <v>28098</v>
      </c>
      <c r="EJ18">
        <v>29710.7</v>
      </c>
      <c r="EK18">
        <v>32842.400000000001</v>
      </c>
      <c r="EL18">
        <v>35229.800000000003</v>
      </c>
      <c r="EM18">
        <v>39581.699999999997</v>
      </c>
      <c r="EN18">
        <v>42522.1</v>
      </c>
      <c r="EO18">
        <v>2.2050999999999998</v>
      </c>
      <c r="EP18">
        <v>2.1439300000000001</v>
      </c>
      <c r="EQ18">
        <v>8.3893499999999996E-2</v>
      </c>
      <c r="ER18">
        <v>0</v>
      </c>
      <c r="ES18">
        <v>33.2485</v>
      </c>
      <c r="ET18">
        <v>999.9</v>
      </c>
      <c r="EU18">
        <v>69.900000000000006</v>
      </c>
      <c r="EV18">
        <v>37.6</v>
      </c>
      <c r="EW18">
        <v>44.970599999999997</v>
      </c>
      <c r="EX18">
        <v>56.971499999999999</v>
      </c>
      <c r="EY18">
        <v>-2.54006</v>
      </c>
      <c r="EZ18">
        <v>2</v>
      </c>
      <c r="FA18">
        <v>0.63221799999999995</v>
      </c>
      <c r="FB18">
        <v>1.39418</v>
      </c>
      <c r="FC18">
        <v>20.263200000000001</v>
      </c>
      <c r="FD18">
        <v>5.2184900000000001</v>
      </c>
      <c r="FE18">
        <v>12.004099999999999</v>
      </c>
      <c r="FF18">
        <v>4.9862000000000002</v>
      </c>
      <c r="FG18">
        <v>3.2846500000000001</v>
      </c>
      <c r="FH18">
        <v>6011.8</v>
      </c>
      <c r="FI18">
        <v>9999</v>
      </c>
      <c r="FJ18">
        <v>9999</v>
      </c>
      <c r="FK18">
        <v>467.9</v>
      </c>
      <c r="FL18">
        <v>1.8658300000000001</v>
      </c>
      <c r="FM18">
        <v>1.8621799999999999</v>
      </c>
      <c r="FN18">
        <v>1.86425</v>
      </c>
      <c r="FO18">
        <v>1.8603499999999999</v>
      </c>
      <c r="FP18">
        <v>1.8611</v>
      </c>
      <c r="FQ18">
        <v>1.86016</v>
      </c>
      <c r="FR18">
        <v>1.8618699999999999</v>
      </c>
      <c r="FS18">
        <v>1.8584000000000001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0.128</v>
      </c>
      <c r="GH18">
        <v>0.28289999999999998</v>
      </c>
      <c r="GI18">
        <v>0.1107589500545309</v>
      </c>
      <c r="GJ18">
        <v>1.50489809740067E-3</v>
      </c>
      <c r="GK18">
        <v>-2.0552440134273611E-7</v>
      </c>
      <c r="GL18">
        <v>-9.6702536598140934E-11</v>
      </c>
      <c r="GM18">
        <v>-9.7891647304491333E-2</v>
      </c>
      <c r="GN18">
        <v>9.3380900660654225E-3</v>
      </c>
      <c r="GO18">
        <v>6.5945522138961576E-7</v>
      </c>
      <c r="GP18">
        <v>5.8990856701692426E-7</v>
      </c>
      <c r="GQ18">
        <v>7</v>
      </c>
      <c r="GR18">
        <v>2047</v>
      </c>
      <c r="GS18">
        <v>3</v>
      </c>
      <c r="GT18">
        <v>37</v>
      </c>
      <c r="GU18">
        <v>229.9</v>
      </c>
      <c r="GV18">
        <v>230</v>
      </c>
      <c r="GW18">
        <v>0.20385700000000001</v>
      </c>
      <c r="GX18">
        <v>2.6940900000000001</v>
      </c>
      <c r="GY18">
        <v>2.04834</v>
      </c>
      <c r="GZ18">
        <v>2.6159699999999999</v>
      </c>
      <c r="HA18">
        <v>2.1972700000000001</v>
      </c>
      <c r="HB18">
        <v>2.3303199999999999</v>
      </c>
      <c r="HC18">
        <v>41.508299999999998</v>
      </c>
      <c r="HD18">
        <v>16.128399999999999</v>
      </c>
      <c r="HE18">
        <v>18</v>
      </c>
      <c r="HF18">
        <v>709.55600000000004</v>
      </c>
      <c r="HG18">
        <v>731.44799999999998</v>
      </c>
      <c r="HH18">
        <v>30.997599999999998</v>
      </c>
      <c r="HI18">
        <v>35.152999999999999</v>
      </c>
      <c r="HJ18">
        <v>29.999400000000001</v>
      </c>
      <c r="HK18">
        <v>34.979900000000001</v>
      </c>
      <c r="HL18">
        <v>34.943100000000001</v>
      </c>
      <c r="HM18">
        <v>4.1151799999999996</v>
      </c>
      <c r="HN18">
        <v>21.506699999999999</v>
      </c>
      <c r="HO18">
        <v>99.629400000000004</v>
      </c>
      <c r="HP18">
        <v>31</v>
      </c>
      <c r="HQ18">
        <v>26.712599999999998</v>
      </c>
      <c r="HR18">
        <v>37.441800000000001</v>
      </c>
      <c r="HS18">
        <v>98.892700000000005</v>
      </c>
      <c r="HT18">
        <v>98.552499999999995</v>
      </c>
    </row>
    <row r="19" spans="1:228" x14ac:dyDescent="0.2">
      <c r="A19">
        <v>4</v>
      </c>
      <c r="B19">
        <v>1665425011</v>
      </c>
      <c r="C19">
        <v>12</v>
      </c>
      <c r="D19" t="s">
        <v>366</v>
      </c>
      <c r="E19" t="s">
        <v>367</v>
      </c>
      <c r="F19">
        <v>4</v>
      </c>
      <c r="G19">
        <v>1665425009</v>
      </c>
      <c r="H19">
        <f t="shared" si="0"/>
        <v>6.3516569476615111E-4</v>
      </c>
      <c r="I19">
        <f t="shared" si="1"/>
        <v>0.63516569476615115</v>
      </c>
      <c r="J19">
        <f t="shared" si="2"/>
        <v>-1.4539429378783348</v>
      </c>
      <c r="K19">
        <f t="shared" si="3"/>
        <v>12.621971428571429</v>
      </c>
      <c r="L19">
        <f t="shared" si="4"/>
        <v>75.923445703845957</v>
      </c>
      <c r="M19">
        <f t="shared" si="5"/>
        <v>7.6953184768644816</v>
      </c>
      <c r="N19">
        <f t="shared" si="6"/>
        <v>1.2793161459981144</v>
      </c>
      <c r="O19">
        <f t="shared" si="7"/>
        <v>3.6207396150480409E-2</v>
      </c>
      <c r="P19">
        <f t="shared" si="8"/>
        <v>3.6826543762801771</v>
      </c>
      <c r="Q19">
        <f t="shared" si="9"/>
        <v>3.6010785323617574E-2</v>
      </c>
      <c r="R19">
        <f t="shared" si="10"/>
        <v>2.2524316352922978E-2</v>
      </c>
      <c r="S19">
        <f t="shared" si="11"/>
        <v>226.12123595192315</v>
      </c>
      <c r="T19">
        <f t="shared" si="12"/>
        <v>35.249009390475408</v>
      </c>
      <c r="U19">
        <f t="shared" si="13"/>
        <v>34.600628571428572</v>
      </c>
      <c r="V19">
        <f t="shared" si="14"/>
        <v>5.5246468802132789</v>
      </c>
      <c r="W19">
        <f t="shared" si="15"/>
        <v>70.257105313858617</v>
      </c>
      <c r="X19">
        <f t="shared" si="16"/>
        <v>3.8193090169989423</v>
      </c>
      <c r="Y19">
        <f t="shared" si="17"/>
        <v>5.4361889803700212</v>
      </c>
      <c r="Z19">
        <f t="shared" si="18"/>
        <v>1.7053378632143366</v>
      </c>
      <c r="AA19">
        <f t="shared" si="19"/>
        <v>-28.010807139187264</v>
      </c>
      <c r="AB19">
        <f t="shared" si="20"/>
        <v>-57.641620522049529</v>
      </c>
      <c r="AC19">
        <f t="shared" si="21"/>
        <v>-3.6360778503027036</v>
      </c>
      <c r="AD19">
        <f t="shared" si="22"/>
        <v>136.83273044038364</v>
      </c>
      <c r="AE19">
        <f t="shared" si="23"/>
        <v>8.4556421213047752</v>
      </c>
      <c r="AF19">
        <f t="shared" si="24"/>
        <v>0.44333072068780072</v>
      </c>
      <c r="AG19">
        <f t="shared" si="25"/>
        <v>-1.4539429378783348</v>
      </c>
      <c r="AH19">
        <v>16.402704561008509</v>
      </c>
      <c r="AI19">
        <v>14.18780242424242</v>
      </c>
      <c r="AJ19">
        <v>0.69830065093000104</v>
      </c>
      <c r="AK19">
        <v>66.797057559018882</v>
      </c>
      <c r="AL19">
        <f t="shared" si="26"/>
        <v>0.63516569476615115</v>
      </c>
      <c r="AM19">
        <v>37.450634884714681</v>
      </c>
      <c r="AN19">
        <v>37.705182417582442</v>
      </c>
      <c r="AO19">
        <v>-1.2833965945326559E-4</v>
      </c>
      <c r="AP19">
        <v>86.554030005960257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47175.669801745906</v>
      </c>
      <c r="AV19">
        <f t="shared" si="30"/>
        <v>1200.011428571428</v>
      </c>
      <c r="AW19">
        <f t="shared" si="31"/>
        <v>1025.9367564517734</v>
      </c>
      <c r="AX19">
        <f t="shared" si="32"/>
        <v>0.85493915476548032</v>
      </c>
      <c r="AY19">
        <f t="shared" si="33"/>
        <v>0.18843256869737701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1665425009</v>
      </c>
      <c r="BF19">
        <v>12.621971428571429</v>
      </c>
      <c r="BG19">
        <v>16.136371428571429</v>
      </c>
      <c r="BH19">
        <v>37.682014285714281</v>
      </c>
      <c r="BI19">
        <v>37.504814285714289</v>
      </c>
      <c r="BJ19">
        <v>12.49244285714286</v>
      </c>
      <c r="BK19">
        <v>37.398899999999998</v>
      </c>
      <c r="BL19">
        <v>650.04957142857143</v>
      </c>
      <c r="BM19">
        <v>101.256</v>
      </c>
      <c r="BN19">
        <v>0.100286</v>
      </c>
      <c r="BO19">
        <v>34.310299999999998</v>
      </c>
      <c r="BP19">
        <v>34.600628571428572</v>
      </c>
      <c r="BQ19">
        <v>999.89999999999986</v>
      </c>
      <c r="BR19">
        <v>0</v>
      </c>
      <c r="BS19">
        <v>0</v>
      </c>
      <c r="BT19">
        <v>8999.1071428571431</v>
      </c>
      <c r="BU19">
        <v>0</v>
      </c>
      <c r="BV19">
        <v>22.980228571428569</v>
      </c>
      <c r="BW19">
        <v>-3.514424285714286</v>
      </c>
      <c r="BX19">
        <v>13.11624285714286</v>
      </c>
      <c r="BY19">
        <v>16.7652</v>
      </c>
      <c r="BZ19">
        <v>0.17720242857142859</v>
      </c>
      <c r="CA19">
        <v>16.136371428571429</v>
      </c>
      <c r="CB19">
        <v>37.504814285714289</v>
      </c>
      <c r="CC19">
        <v>3.8155357142857151</v>
      </c>
      <c r="CD19">
        <v>3.7975914285714292</v>
      </c>
      <c r="CE19">
        <v>28.093314285714289</v>
      </c>
      <c r="CF19">
        <v>28.012428571428579</v>
      </c>
      <c r="CG19">
        <v>1200.011428571428</v>
      </c>
      <c r="CH19">
        <v>0.49994428571428567</v>
      </c>
      <c r="CI19">
        <v>0.50005571428571438</v>
      </c>
      <c r="CJ19">
        <v>0</v>
      </c>
      <c r="CK19">
        <v>1121.965714285715</v>
      </c>
      <c r="CL19">
        <v>4.9990899999999998</v>
      </c>
      <c r="CM19">
        <v>12916.142857142861</v>
      </c>
      <c r="CN19">
        <v>9557.7542857142853</v>
      </c>
      <c r="CO19">
        <v>44.686999999999998</v>
      </c>
      <c r="CP19">
        <v>46.686999999999998</v>
      </c>
      <c r="CQ19">
        <v>45.446000000000012</v>
      </c>
      <c r="CR19">
        <v>45.936999999999998</v>
      </c>
      <c r="CS19">
        <v>46.25</v>
      </c>
      <c r="CT19">
        <v>597.43999999999994</v>
      </c>
      <c r="CU19">
        <v>597.57142857142856</v>
      </c>
      <c r="CV19">
        <v>0</v>
      </c>
      <c r="CW19">
        <v>1665425015</v>
      </c>
      <c r="CX19">
        <v>0</v>
      </c>
      <c r="CY19">
        <v>1665411210</v>
      </c>
      <c r="CZ19" t="s">
        <v>356</v>
      </c>
      <c r="DA19">
        <v>1665411210</v>
      </c>
      <c r="DB19">
        <v>1665411207</v>
      </c>
      <c r="DC19">
        <v>2</v>
      </c>
      <c r="DD19">
        <v>-1.1599999999999999</v>
      </c>
      <c r="DE19">
        <v>-4.0000000000000001E-3</v>
      </c>
      <c r="DF19">
        <v>0.52200000000000002</v>
      </c>
      <c r="DG19">
        <v>0.222</v>
      </c>
      <c r="DH19">
        <v>406</v>
      </c>
      <c r="DI19">
        <v>31</v>
      </c>
      <c r="DJ19">
        <v>0.33</v>
      </c>
      <c r="DK19">
        <v>0.17</v>
      </c>
      <c r="DL19">
        <v>-0.20520980500000011</v>
      </c>
      <c r="DM19">
        <v>-11.816426082551599</v>
      </c>
      <c r="DN19">
        <v>1.3913078958653591</v>
      </c>
      <c r="DO19">
        <v>0</v>
      </c>
      <c r="DP19">
        <v>0.30577452500000002</v>
      </c>
      <c r="DQ19">
        <v>-0.47058951219512207</v>
      </c>
      <c r="DR19">
        <v>5.7291994978787182E-2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365</v>
      </c>
      <c r="EA19">
        <v>3.2948400000000002</v>
      </c>
      <c r="EB19">
        <v>2.6255199999999999</v>
      </c>
      <c r="EC19">
        <v>4.1016200000000003E-3</v>
      </c>
      <c r="ED19">
        <v>5.4392099999999999E-3</v>
      </c>
      <c r="EE19">
        <v>0.14871699999999999</v>
      </c>
      <c r="EF19">
        <v>0.146923</v>
      </c>
      <c r="EG19">
        <v>30069.7</v>
      </c>
      <c r="EH19">
        <v>30688.7</v>
      </c>
      <c r="EI19">
        <v>28098.799999999999</v>
      </c>
      <c r="EJ19">
        <v>29710.3</v>
      </c>
      <c r="EK19">
        <v>32838.5</v>
      </c>
      <c r="EL19">
        <v>35221.699999999997</v>
      </c>
      <c r="EM19">
        <v>39583.1</v>
      </c>
      <c r="EN19">
        <v>42521.7</v>
      </c>
      <c r="EO19">
        <v>2.2049500000000002</v>
      </c>
      <c r="EP19">
        <v>2.14405</v>
      </c>
      <c r="EQ19">
        <v>8.4489599999999998E-2</v>
      </c>
      <c r="ER19">
        <v>0</v>
      </c>
      <c r="ES19">
        <v>33.232399999999998</v>
      </c>
      <c r="ET19">
        <v>999.9</v>
      </c>
      <c r="EU19">
        <v>69.900000000000006</v>
      </c>
      <c r="EV19">
        <v>37.6</v>
      </c>
      <c r="EW19">
        <v>44.972900000000003</v>
      </c>
      <c r="EX19">
        <v>56.611499999999999</v>
      </c>
      <c r="EY19">
        <v>-2.58013</v>
      </c>
      <c r="EZ19">
        <v>2</v>
      </c>
      <c r="FA19">
        <v>0.63154999999999994</v>
      </c>
      <c r="FB19">
        <v>1.3809100000000001</v>
      </c>
      <c r="FC19">
        <v>20.263400000000001</v>
      </c>
      <c r="FD19">
        <v>5.2190899999999996</v>
      </c>
      <c r="FE19">
        <v>12.004099999999999</v>
      </c>
      <c r="FF19">
        <v>4.9862000000000002</v>
      </c>
      <c r="FG19">
        <v>3.2846500000000001</v>
      </c>
      <c r="FH19">
        <v>6011.8</v>
      </c>
      <c r="FI19">
        <v>9999</v>
      </c>
      <c r="FJ19">
        <v>9999</v>
      </c>
      <c r="FK19">
        <v>467.9</v>
      </c>
      <c r="FL19">
        <v>1.86582</v>
      </c>
      <c r="FM19">
        <v>1.8621799999999999</v>
      </c>
      <c r="FN19">
        <v>1.8642300000000001</v>
      </c>
      <c r="FO19">
        <v>1.8603499999999999</v>
      </c>
      <c r="FP19">
        <v>1.8611</v>
      </c>
      <c r="FQ19">
        <v>1.86016</v>
      </c>
      <c r="FR19">
        <v>1.8618699999999999</v>
      </c>
      <c r="FS19">
        <v>1.85842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0.13200000000000001</v>
      </c>
      <c r="GH19">
        <v>0.28339999999999999</v>
      </c>
      <c r="GI19">
        <v>0.1107589500545309</v>
      </c>
      <c r="GJ19">
        <v>1.50489809740067E-3</v>
      </c>
      <c r="GK19">
        <v>-2.0552440134273611E-7</v>
      </c>
      <c r="GL19">
        <v>-9.6702536598140934E-11</v>
      </c>
      <c r="GM19">
        <v>-9.7891647304491333E-2</v>
      </c>
      <c r="GN19">
        <v>9.3380900660654225E-3</v>
      </c>
      <c r="GO19">
        <v>6.5945522138961576E-7</v>
      </c>
      <c r="GP19">
        <v>5.8990856701692426E-7</v>
      </c>
      <c r="GQ19">
        <v>7</v>
      </c>
      <c r="GR19">
        <v>2047</v>
      </c>
      <c r="GS19">
        <v>3</v>
      </c>
      <c r="GT19">
        <v>37</v>
      </c>
      <c r="GU19">
        <v>230</v>
      </c>
      <c r="GV19">
        <v>230.1</v>
      </c>
      <c r="GW19">
        <v>0.21972700000000001</v>
      </c>
      <c r="GX19">
        <v>2.6867700000000001</v>
      </c>
      <c r="GY19">
        <v>2.04834</v>
      </c>
      <c r="GZ19">
        <v>2.6159699999999999</v>
      </c>
      <c r="HA19">
        <v>2.1972700000000001</v>
      </c>
      <c r="HB19">
        <v>2.36328</v>
      </c>
      <c r="HC19">
        <v>41.508299999999998</v>
      </c>
      <c r="HD19">
        <v>16.128399999999999</v>
      </c>
      <c r="HE19">
        <v>18</v>
      </c>
      <c r="HF19">
        <v>709.38499999999999</v>
      </c>
      <c r="HG19">
        <v>731.51400000000001</v>
      </c>
      <c r="HH19">
        <v>30.9969</v>
      </c>
      <c r="HI19">
        <v>35.148099999999999</v>
      </c>
      <c r="HJ19">
        <v>29.999400000000001</v>
      </c>
      <c r="HK19">
        <v>34.975900000000003</v>
      </c>
      <c r="HL19">
        <v>34.938400000000001</v>
      </c>
      <c r="HM19">
        <v>4.4501499999999998</v>
      </c>
      <c r="HN19">
        <v>21.506699999999999</v>
      </c>
      <c r="HO19">
        <v>99.629400000000004</v>
      </c>
      <c r="HP19">
        <v>31</v>
      </c>
      <c r="HQ19">
        <v>33.399700000000003</v>
      </c>
      <c r="HR19">
        <v>37.430100000000003</v>
      </c>
      <c r="HS19">
        <v>98.896000000000001</v>
      </c>
      <c r="HT19">
        <v>98.551400000000001</v>
      </c>
    </row>
    <row r="20" spans="1:228" x14ac:dyDescent="0.2">
      <c r="A20">
        <v>5</v>
      </c>
      <c r="B20">
        <v>1665425015</v>
      </c>
      <c r="C20">
        <v>16</v>
      </c>
      <c r="D20" t="s">
        <v>368</v>
      </c>
      <c r="E20" t="s">
        <v>369</v>
      </c>
      <c r="F20">
        <v>4</v>
      </c>
      <c r="G20">
        <v>1665425012.6875</v>
      </c>
      <c r="H20">
        <f t="shared" si="0"/>
        <v>7.6171968586333607E-4</v>
      </c>
      <c r="I20">
        <f t="shared" si="1"/>
        <v>0.76171968586333605</v>
      </c>
      <c r="J20">
        <f t="shared" si="2"/>
        <v>-1.2288587965712348</v>
      </c>
      <c r="K20">
        <f t="shared" si="3"/>
        <v>15.6411625</v>
      </c>
      <c r="L20">
        <f t="shared" si="4"/>
        <v>59.841606022484598</v>
      </c>
      <c r="M20">
        <f t="shared" si="5"/>
        <v>6.0652668990343921</v>
      </c>
      <c r="N20">
        <f t="shared" si="6"/>
        <v>1.5853154933379099</v>
      </c>
      <c r="O20">
        <f t="shared" si="7"/>
        <v>4.3687225137705302E-2</v>
      </c>
      <c r="P20">
        <f t="shared" si="8"/>
        <v>3.6870659570757907</v>
      </c>
      <c r="Q20">
        <f t="shared" si="9"/>
        <v>4.3401676568232246E-2</v>
      </c>
      <c r="R20">
        <f t="shared" si="10"/>
        <v>2.7151547486106604E-2</v>
      </c>
      <c r="S20">
        <f t="shared" si="11"/>
        <v>226.11882261244045</v>
      </c>
      <c r="T20">
        <f t="shared" si="12"/>
        <v>35.208845555159762</v>
      </c>
      <c r="U20">
        <f t="shared" si="13"/>
        <v>34.587912500000002</v>
      </c>
      <c r="V20">
        <f t="shared" si="14"/>
        <v>5.5207464817523926</v>
      </c>
      <c r="W20">
        <f t="shared" si="15"/>
        <v>70.39151103995323</v>
      </c>
      <c r="X20">
        <f t="shared" si="16"/>
        <v>3.8239143586388802</v>
      </c>
      <c r="Y20">
        <f t="shared" si="17"/>
        <v>5.4323515749910252</v>
      </c>
      <c r="Z20">
        <f t="shared" si="18"/>
        <v>1.6968321231135124</v>
      </c>
      <c r="AA20">
        <f t="shared" si="19"/>
        <v>-33.591838146573117</v>
      </c>
      <c r="AB20">
        <f t="shared" si="20"/>
        <v>-57.704992094546078</v>
      </c>
      <c r="AC20">
        <f t="shared" si="21"/>
        <v>-3.6352694367966367</v>
      </c>
      <c r="AD20">
        <f t="shared" si="22"/>
        <v>131.18672293452462</v>
      </c>
      <c r="AE20">
        <f t="shared" si="23"/>
        <v>12.91102535690305</v>
      </c>
      <c r="AF20">
        <f t="shared" si="24"/>
        <v>0.51478135503784372</v>
      </c>
      <c r="AG20">
        <f t="shared" si="25"/>
        <v>-1.2288587965712348</v>
      </c>
      <c r="AH20">
        <v>21.872425726263089</v>
      </c>
      <c r="AI20">
        <v>18.136235757575751</v>
      </c>
      <c r="AJ20">
        <v>1.048089955909538</v>
      </c>
      <c r="AK20">
        <v>66.797057559018882</v>
      </c>
      <c r="AL20">
        <f t="shared" si="26"/>
        <v>0.76171968586333605</v>
      </c>
      <c r="AM20">
        <v>37.521259381938123</v>
      </c>
      <c r="AN20">
        <v>37.743461538461553</v>
      </c>
      <c r="AO20">
        <v>1.559464875322333E-2</v>
      </c>
      <c r="AP20">
        <v>86.554030005960257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47256.195724161138</v>
      </c>
      <c r="AV20">
        <f t="shared" si="30"/>
        <v>1200</v>
      </c>
      <c r="AW20">
        <f t="shared" si="31"/>
        <v>1025.9268510945285</v>
      </c>
      <c r="AX20">
        <f t="shared" si="32"/>
        <v>0.85493904257877384</v>
      </c>
      <c r="AY20">
        <f t="shared" si="33"/>
        <v>0.18843235217703372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1665425012.6875</v>
      </c>
      <c r="BF20">
        <v>15.6411625</v>
      </c>
      <c r="BG20">
        <v>21.0074875</v>
      </c>
      <c r="BH20">
        <v>37.727800000000002</v>
      </c>
      <c r="BI20">
        <v>37.522037500000003</v>
      </c>
      <c r="BJ20">
        <v>15.507137500000001</v>
      </c>
      <c r="BK20">
        <v>37.444137499999997</v>
      </c>
      <c r="BL20">
        <v>650.00737500000002</v>
      </c>
      <c r="BM20">
        <v>101.2555</v>
      </c>
      <c r="BN20">
        <v>9.9849599999999997E-2</v>
      </c>
      <c r="BO20">
        <v>34.2976125</v>
      </c>
      <c r="BP20">
        <v>34.587912500000002</v>
      </c>
      <c r="BQ20">
        <v>999.9</v>
      </c>
      <c r="BR20">
        <v>0</v>
      </c>
      <c r="BS20">
        <v>0</v>
      </c>
      <c r="BT20">
        <v>9014.375</v>
      </c>
      <c r="BU20">
        <v>0</v>
      </c>
      <c r="BV20">
        <v>23.423662499999999</v>
      </c>
      <c r="BW20">
        <v>-5.3662962500000004</v>
      </c>
      <c r="BX20">
        <v>16.254437500000002</v>
      </c>
      <c r="BY20">
        <v>21.826462500000002</v>
      </c>
      <c r="BZ20">
        <v>0.2057515</v>
      </c>
      <c r="CA20">
        <v>21.0074875</v>
      </c>
      <c r="CB20">
        <v>37.522037500000003</v>
      </c>
      <c r="CC20">
        <v>3.8201425000000002</v>
      </c>
      <c r="CD20">
        <v>3.7993087499999998</v>
      </c>
      <c r="CE20">
        <v>28.114062499999999</v>
      </c>
      <c r="CF20">
        <v>28.020187499999999</v>
      </c>
      <c r="CG20">
        <v>1200</v>
      </c>
      <c r="CH20">
        <v>0.49994749999999999</v>
      </c>
      <c r="CI20">
        <v>0.50005250000000001</v>
      </c>
      <c r="CJ20">
        <v>0</v>
      </c>
      <c r="CK20">
        <v>1121.7025000000001</v>
      </c>
      <c r="CL20">
        <v>4.9990899999999998</v>
      </c>
      <c r="CM20">
        <v>12915.8125</v>
      </c>
      <c r="CN20">
        <v>9557.6725000000006</v>
      </c>
      <c r="CO20">
        <v>44.686999999999998</v>
      </c>
      <c r="CP20">
        <v>46.671499999999988</v>
      </c>
      <c r="CQ20">
        <v>45.436999999999998</v>
      </c>
      <c r="CR20">
        <v>45.898249999999997</v>
      </c>
      <c r="CS20">
        <v>46.218499999999999</v>
      </c>
      <c r="CT20">
        <v>597.43875000000003</v>
      </c>
      <c r="CU20">
        <v>597.56125000000009</v>
      </c>
      <c r="CV20">
        <v>0</v>
      </c>
      <c r="CW20">
        <v>1665425018.5999999</v>
      </c>
      <c r="CX20">
        <v>0</v>
      </c>
      <c r="CY20">
        <v>1665411210</v>
      </c>
      <c r="CZ20" t="s">
        <v>356</v>
      </c>
      <c r="DA20">
        <v>1665411210</v>
      </c>
      <c r="DB20">
        <v>1665411207</v>
      </c>
      <c r="DC20">
        <v>2</v>
      </c>
      <c r="DD20">
        <v>-1.1599999999999999</v>
      </c>
      <c r="DE20">
        <v>-4.0000000000000001E-3</v>
      </c>
      <c r="DF20">
        <v>0.52200000000000002</v>
      </c>
      <c r="DG20">
        <v>0.222</v>
      </c>
      <c r="DH20">
        <v>406</v>
      </c>
      <c r="DI20">
        <v>31</v>
      </c>
      <c r="DJ20">
        <v>0.33</v>
      </c>
      <c r="DK20">
        <v>0.17</v>
      </c>
      <c r="DL20">
        <v>-1.4405151756097561</v>
      </c>
      <c r="DM20">
        <v>-22.294626748432051</v>
      </c>
      <c r="DN20">
        <v>2.3363513827096289</v>
      </c>
      <c r="DO20">
        <v>0</v>
      </c>
      <c r="DP20">
        <v>0.27529575609756102</v>
      </c>
      <c r="DQ20">
        <v>-0.60208333797909341</v>
      </c>
      <c r="DR20">
        <v>6.7432677183511217E-2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365</v>
      </c>
      <c r="EA20">
        <v>3.29454</v>
      </c>
      <c r="EB20">
        <v>2.62493</v>
      </c>
      <c r="EC20">
        <v>5.2669600000000002E-3</v>
      </c>
      <c r="ED20">
        <v>7.0749699999999999E-3</v>
      </c>
      <c r="EE20">
        <v>0.14882000000000001</v>
      </c>
      <c r="EF20">
        <v>0.146923</v>
      </c>
      <c r="EG20">
        <v>30035</v>
      </c>
      <c r="EH20">
        <v>30639.200000000001</v>
      </c>
      <c r="EI20">
        <v>28099.1</v>
      </c>
      <c r="EJ20">
        <v>29711.1</v>
      </c>
      <c r="EK20">
        <v>32834.400000000001</v>
      </c>
      <c r="EL20">
        <v>35222.800000000003</v>
      </c>
      <c r="EM20">
        <v>39582.9</v>
      </c>
      <c r="EN20">
        <v>42522.9</v>
      </c>
      <c r="EO20">
        <v>2.20485</v>
      </c>
      <c r="EP20">
        <v>2.1442000000000001</v>
      </c>
      <c r="EQ20">
        <v>8.4303299999999998E-2</v>
      </c>
      <c r="ER20">
        <v>0</v>
      </c>
      <c r="ES20">
        <v>33.213200000000001</v>
      </c>
      <c r="ET20">
        <v>999.9</v>
      </c>
      <c r="EU20">
        <v>69.900000000000006</v>
      </c>
      <c r="EV20">
        <v>37.6</v>
      </c>
      <c r="EW20">
        <v>44.9679</v>
      </c>
      <c r="EX20">
        <v>56.851500000000001</v>
      </c>
      <c r="EY20">
        <v>-2.45994</v>
      </c>
      <c r="EZ20">
        <v>2</v>
      </c>
      <c r="FA20">
        <v>0.63095500000000004</v>
      </c>
      <c r="FB20">
        <v>1.37046</v>
      </c>
      <c r="FC20">
        <v>20.262799999999999</v>
      </c>
      <c r="FD20">
        <v>5.2156399999999996</v>
      </c>
      <c r="FE20">
        <v>12.004099999999999</v>
      </c>
      <c r="FF20">
        <v>4.9850500000000002</v>
      </c>
      <c r="FG20">
        <v>3.2842799999999999</v>
      </c>
      <c r="FH20">
        <v>6012.1</v>
      </c>
      <c r="FI20">
        <v>9999</v>
      </c>
      <c r="FJ20">
        <v>9999</v>
      </c>
      <c r="FK20">
        <v>468</v>
      </c>
      <c r="FL20">
        <v>1.8657999999999999</v>
      </c>
      <c r="FM20">
        <v>1.8621799999999999</v>
      </c>
      <c r="FN20">
        <v>1.8642399999999999</v>
      </c>
      <c r="FO20">
        <v>1.8603499999999999</v>
      </c>
      <c r="FP20">
        <v>1.8611</v>
      </c>
      <c r="FQ20">
        <v>1.86015</v>
      </c>
      <c r="FR20">
        <v>1.86188</v>
      </c>
      <c r="FS20">
        <v>1.85842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0.13800000000000001</v>
      </c>
      <c r="GH20">
        <v>0.28389999999999999</v>
      </c>
      <c r="GI20">
        <v>0.1107589500545309</v>
      </c>
      <c r="GJ20">
        <v>1.50489809740067E-3</v>
      </c>
      <c r="GK20">
        <v>-2.0552440134273611E-7</v>
      </c>
      <c r="GL20">
        <v>-9.6702536598140934E-11</v>
      </c>
      <c r="GM20">
        <v>-9.7891647304491333E-2</v>
      </c>
      <c r="GN20">
        <v>9.3380900660654225E-3</v>
      </c>
      <c r="GO20">
        <v>6.5945522138961576E-7</v>
      </c>
      <c r="GP20">
        <v>5.8990856701692426E-7</v>
      </c>
      <c r="GQ20">
        <v>7</v>
      </c>
      <c r="GR20">
        <v>2047</v>
      </c>
      <c r="GS20">
        <v>3</v>
      </c>
      <c r="GT20">
        <v>37</v>
      </c>
      <c r="GU20">
        <v>230.1</v>
      </c>
      <c r="GV20">
        <v>230.1</v>
      </c>
      <c r="GW20">
        <v>0.239258</v>
      </c>
      <c r="GX20">
        <v>2.7014200000000002</v>
      </c>
      <c r="GY20">
        <v>2.04834</v>
      </c>
      <c r="GZ20">
        <v>2.6159699999999999</v>
      </c>
      <c r="HA20">
        <v>2.1972700000000001</v>
      </c>
      <c r="HB20">
        <v>2.3010299999999999</v>
      </c>
      <c r="HC20">
        <v>41.508299999999998</v>
      </c>
      <c r="HD20">
        <v>16.128399999999999</v>
      </c>
      <c r="HE20">
        <v>18</v>
      </c>
      <c r="HF20">
        <v>709.24099999999999</v>
      </c>
      <c r="HG20">
        <v>731.59699999999998</v>
      </c>
      <c r="HH20">
        <v>30.997</v>
      </c>
      <c r="HI20">
        <v>35.142499999999998</v>
      </c>
      <c r="HJ20">
        <v>29.999400000000001</v>
      </c>
      <c r="HK20">
        <v>34.970399999999998</v>
      </c>
      <c r="HL20">
        <v>34.933500000000002</v>
      </c>
      <c r="HM20">
        <v>4.8164600000000002</v>
      </c>
      <c r="HN20">
        <v>21.86</v>
      </c>
      <c r="HO20">
        <v>99.629400000000004</v>
      </c>
      <c r="HP20">
        <v>31</v>
      </c>
      <c r="HQ20">
        <v>40.078600000000002</v>
      </c>
      <c r="HR20">
        <v>37.2485</v>
      </c>
      <c r="HS20">
        <v>98.896100000000004</v>
      </c>
      <c r="HT20">
        <v>98.554100000000005</v>
      </c>
    </row>
    <row r="21" spans="1:228" x14ac:dyDescent="0.2">
      <c r="A21">
        <v>6</v>
      </c>
      <c r="B21">
        <v>1665425019</v>
      </c>
      <c r="C21">
        <v>20</v>
      </c>
      <c r="D21" t="s">
        <v>370</v>
      </c>
      <c r="E21" t="s">
        <v>371</v>
      </c>
      <c r="F21">
        <v>4</v>
      </c>
      <c r="G21">
        <v>1665425017</v>
      </c>
      <c r="H21">
        <f t="shared" si="0"/>
        <v>7.4220901527744833E-4</v>
      </c>
      <c r="I21">
        <f t="shared" si="1"/>
        <v>0.74220901527744831</v>
      </c>
      <c r="J21">
        <f t="shared" si="2"/>
        <v>-1.2696242667298034</v>
      </c>
      <c r="K21">
        <f t="shared" si="3"/>
        <v>20.394942857142858</v>
      </c>
      <c r="L21">
        <f t="shared" si="4"/>
        <v>66.942292948312158</v>
      </c>
      <c r="M21">
        <f t="shared" si="5"/>
        <v>6.7851152737795744</v>
      </c>
      <c r="N21">
        <f t="shared" si="6"/>
        <v>2.0671840206416281</v>
      </c>
      <c r="O21">
        <f t="shared" si="7"/>
        <v>4.2761962719869803E-2</v>
      </c>
      <c r="P21">
        <f t="shared" si="8"/>
        <v>3.6874593147256278</v>
      </c>
      <c r="Q21">
        <f t="shared" si="9"/>
        <v>4.2488369577393603E-2</v>
      </c>
      <c r="R21">
        <f t="shared" si="10"/>
        <v>2.6579666133828096E-2</v>
      </c>
      <c r="S21">
        <f t="shared" si="11"/>
        <v>226.11961980906528</v>
      </c>
      <c r="T21">
        <f t="shared" si="12"/>
        <v>35.204164790871857</v>
      </c>
      <c r="U21">
        <f t="shared" si="13"/>
        <v>34.572000000000003</v>
      </c>
      <c r="V21">
        <f t="shared" si="14"/>
        <v>5.5158690155361363</v>
      </c>
      <c r="W21">
        <f t="shared" si="15"/>
        <v>70.480519261598531</v>
      </c>
      <c r="X21">
        <f t="shared" si="16"/>
        <v>3.8269024255107857</v>
      </c>
      <c r="Y21">
        <f t="shared" si="17"/>
        <v>5.4297307477356824</v>
      </c>
      <c r="Z21">
        <f t="shared" si="18"/>
        <v>1.6889665900253505</v>
      </c>
      <c r="AA21">
        <f t="shared" si="19"/>
        <v>-32.73141757373547</v>
      </c>
      <c r="AB21">
        <f t="shared" si="20"/>
        <v>-56.271280664096629</v>
      </c>
      <c r="AC21">
        <f t="shared" si="21"/>
        <v>-3.5441459246640412</v>
      </c>
      <c r="AD21">
        <f t="shared" si="22"/>
        <v>133.57277564656917</v>
      </c>
      <c r="AE21">
        <f t="shared" si="23"/>
        <v>16.531487034675173</v>
      </c>
      <c r="AF21">
        <f t="shared" si="24"/>
        <v>0.80300005546398967</v>
      </c>
      <c r="AG21">
        <f t="shared" si="25"/>
        <v>-1.2696242667298034</v>
      </c>
      <c r="AH21">
        <v>27.89617610972363</v>
      </c>
      <c r="AI21">
        <v>23.154704242424248</v>
      </c>
      <c r="AJ21">
        <v>1.2992315375362391</v>
      </c>
      <c r="AK21">
        <v>66.797057559018882</v>
      </c>
      <c r="AL21">
        <f t="shared" si="26"/>
        <v>0.74220901527744831</v>
      </c>
      <c r="AM21">
        <v>37.514438938348022</v>
      </c>
      <c r="AN21">
        <v>37.757081318681337</v>
      </c>
      <c r="AO21">
        <v>1.024198861116413E-2</v>
      </c>
      <c r="AP21">
        <v>86.554030005960257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47264.552751974319</v>
      </c>
      <c r="AV21">
        <f t="shared" si="30"/>
        <v>1200.002857142857</v>
      </c>
      <c r="AW21">
        <f t="shared" si="31"/>
        <v>1025.9294278803445</v>
      </c>
      <c r="AX21">
        <f t="shared" si="32"/>
        <v>0.8549391543308722</v>
      </c>
      <c r="AY21">
        <f t="shared" si="33"/>
        <v>0.18843256785858334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1665425017</v>
      </c>
      <c r="BF21">
        <v>20.394942857142858</v>
      </c>
      <c r="BG21">
        <v>27.268914285714288</v>
      </c>
      <c r="BH21">
        <v>37.756414285714293</v>
      </c>
      <c r="BI21">
        <v>37.435442857142853</v>
      </c>
      <c r="BJ21">
        <v>20.253785714285719</v>
      </c>
      <c r="BK21">
        <v>37.4724</v>
      </c>
      <c r="BL21">
        <v>649.97699999999998</v>
      </c>
      <c r="BM21">
        <v>101.2577142857143</v>
      </c>
      <c r="BN21">
        <v>9.9962228571428585E-2</v>
      </c>
      <c r="BO21">
        <v>34.288942857142857</v>
      </c>
      <c r="BP21">
        <v>34.572000000000003</v>
      </c>
      <c r="BQ21">
        <v>999.89999999999986</v>
      </c>
      <c r="BR21">
        <v>0</v>
      </c>
      <c r="BS21">
        <v>0</v>
      </c>
      <c r="BT21">
        <v>9015.5357142857138</v>
      </c>
      <c r="BU21">
        <v>0</v>
      </c>
      <c r="BV21">
        <v>23.9377</v>
      </c>
      <c r="BW21">
        <v>-6.8739628571428568</v>
      </c>
      <c r="BX21">
        <v>21.1952</v>
      </c>
      <c r="BY21">
        <v>28.329342857142851</v>
      </c>
      <c r="BZ21">
        <v>0.32098071428571429</v>
      </c>
      <c r="CA21">
        <v>27.268914285714288</v>
      </c>
      <c r="CB21">
        <v>37.435442857142853</v>
      </c>
      <c r="CC21">
        <v>3.823121428571429</v>
      </c>
      <c r="CD21">
        <v>3.7906200000000001</v>
      </c>
      <c r="CE21">
        <v>28.12744285714286</v>
      </c>
      <c r="CF21">
        <v>27.980914285714281</v>
      </c>
      <c r="CG21">
        <v>1200.002857142857</v>
      </c>
      <c r="CH21">
        <v>0.49994414285714278</v>
      </c>
      <c r="CI21">
        <v>0.50005585714285716</v>
      </c>
      <c r="CJ21">
        <v>0</v>
      </c>
      <c r="CK21">
        <v>1121.6485714285709</v>
      </c>
      <c r="CL21">
        <v>4.9990899999999998</v>
      </c>
      <c r="CM21">
        <v>12915.32857142857</v>
      </c>
      <c r="CN21">
        <v>9557.687142857143</v>
      </c>
      <c r="CO21">
        <v>44.686999999999998</v>
      </c>
      <c r="CP21">
        <v>46.633857142857153</v>
      </c>
      <c r="CQ21">
        <v>45.436999999999998</v>
      </c>
      <c r="CR21">
        <v>45.875</v>
      </c>
      <c r="CS21">
        <v>46.186999999999998</v>
      </c>
      <c r="CT21">
        <v>597.43571428571431</v>
      </c>
      <c r="CU21">
        <v>597.56714285714293</v>
      </c>
      <c r="CV21">
        <v>0</v>
      </c>
      <c r="CW21">
        <v>1665425022.8</v>
      </c>
      <c r="CX21">
        <v>0</v>
      </c>
      <c r="CY21">
        <v>1665411210</v>
      </c>
      <c r="CZ21" t="s">
        <v>356</v>
      </c>
      <c r="DA21">
        <v>1665411210</v>
      </c>
      <c r="DB21">
        <v>1665411207</v>
      </c>
      <c r="DC21">
        <v>2</v>
      </c>
      <c r="DD21">
        <v>-1.1599999999999999</v>
      </c>
      <c r="DE21">
        <v>-4.0000000000000001E-3</v>
      </c>
      <c r="DF21">
        <v>0.52200000000000002</v>
      </c>
      <c r="DG21">
        <v>0.222</v>
      </c>
      <c r="DH21">
        <v>406</v>
      </c>
      <c r="DI21">
        <v>31</v>
      </c>
      <c r="DJ21">
        <v>0.33</v>
      </c>
      <c r="DK21">
        <v>0.17</v>
      </c>
      <c r="DL21">
        <v>-2.7662453550000001</v>
      </c>
      <c r="DM21">
        <v>-28.245622881050672</v>
      </c>
      <c r="DN21">
        <v>2.749942849184789</v>
      </c>
      <c r="DO21">
        <v>0</v>
      </c>
      <c r="DP21">
        <v>0.26272617500000001</v>
      </c>
      <c r="DQ21">
        <v>-0.35678054409005738</v>
      </c>
      <c r="DR21">
        <v>6.3558676351025231E-2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365</v>
      </c>
      <c r="EA21">
        <v>3.2950599999999999</v>
      </c>
      <c r="EB21">
        <v>2.6256300000000001</v>
      </c>
      <c r="EC21">
        <v>6.7209499999999998E-3</v>
      </c>
      <c r="ED21">
        <v>8.86231E-3</v>
      </c>
      <c r="EE21">
        <v>0.14883299999999999</v>
      </c>
      <c r="EF21">
        <v>0.146455</v>
      </c>
      <c r="EG21">
        <v>29991.3</v>
      </c>
      <c r="EH21">
        <v>30585.4</v>
      </c>
      <c r="EI21">
        <v>28099.200000000001</v>
      </c>
      <c r="EJ21">
        <v>29712.400000000001</v>
      </c>
      <c r="EK21">
        <v>32834.5</v>
      </c>
      <c r="EL21">
        <v>35243.4</v>
      </c>
      <c r="EM21">
        <v>39583.4</v>
      </c>
      <c r="EN21">
        <v>42524.4</v>
      </c>
      <c r="EO21">
        <v>2.2053500000000001</v>
      </c>
      <c r="EP21">
        <v>2.14385</v>
      </c>
      <c r="EQ21">
        <v>8.5040900000000003E-2</v>
      </c>
      <c r="ER21">
        <v>0</v>
      </c>
      <c r="ES21">
        <v>33.194099999999999</v>
      </c>
      <c r="ET21">
        <v>999.9</v>
      </c>
      <c r="EU21">
        <v>69.900000000000006</v>
      </c>
      <c r="EV21">
        <v>37.5</v>
      </c>
      <c r="EW21">
        <v>44.726599999999998</v>
      </c>
      <c r="EX21">
        <v>56.521500000000003</v>
      </c>
      <c r="EY21">
        <v>-2.7083400000000002</v>
      </c>
      <c r="EZ21">
        <v>2</v>
      </c>
      <c r="FA21">
        <v>0.63035300000000005</v>
      </c>
      <c r="FB21">
        <v>1.3617900000000001</v>
      </c>
      <c r="FC21">
        <v>20.263300000000001</v>
      </c>
      <c r="FD21">
        <v>5.2186399999999997</v>
      </c>
      <c r="FE21">
        <v>12.004300000000001</v>
      </c>
      <c r="FF21">
        <v>4.9862500000000001</v>
      </c>
      <c r="FG21">
        <v>3.2845800000000001</v>
      </c>
      <c r="FH21">
        <v>6012.1</v>
      </c>
      <c r="FI21">
        <v>9999</v>
      </c>
      <c r="FJ21">
        <v>9999</v>
      </c>
      <c r="FK21">
        <v>468</v>
      </c>
      <c r="FL21">
        <v>1.8657999999999999</v>
      </c>
      <c r="FM21">
        <v>1.8621799999999999</v>
      </c>
      <c r="FN21">
        <v>1.8642399999999999</v>
      </c>
      <c r="FO21">
        <v>1.8603499999999999</v>
      </c>
      <c r="FP21">
        <v>1.8610800000000001</v>
      </c>
      <c r="FQ21">
        <v>1.8601799999999999</v>
      </c>
      <c r="FR21">
        <v>1.86188</v>
      </c>
      <c r="FS21">
        <v>1.8584400000000001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0.14499999999999999</v>
      </c>
      <c r="GH21">
        <v>0.28389999999999999</v>
      </c>
      <c r="GI21">
        <v>0.1107589500545309</v>
      </c>
      <c r="GJ21">
        <v>1.50489809740067E-3</v>
      </c>
      <c r="GK21">
        <v>-2.0552440134273611E-7</v>
      </c>
      <c r="GL21">
        <v>-9.6702536598140934E-11</v>
      </c>
      <c r="GM21">
        <v>-9.7891647304491333E-2</v>
      </c>
      <c r="GN21">
        <v>9.3380900660654225E-3</v>
      </c>
      <c r="GO21">
        <v>6.5945522138961576E-7</v>
      </c>
      <c r="GP21">
        <v>5.8990856701692426E-7</v>
      </c>
      <c r="GQ21">
        <v>7</v>
      </c>
      <c r="GR21">
        <v>2047</v>
      </c>
      <c r="GS21">
        <v>3</v>
      </c>
      <c r="GT21">
        <v>37</v>
      </c>
      <c r="GU21">
        <v>230.2</v>
      </c>
      <c r="GV21">
        <v>230.2</v>
      </c>
      <c r="GW21">
        <v>0.25756800000000002</v>
      </c>
      <c r="GX21">
        <v>2.6867700000000001</v>
      </c>
      <c r="GY21">
        <v>2.04834</v>
      </c>
      <c r="GZ21">
        <v>2.6159699999999999</v>
      </c>
      <c r="HA21">
        <v>2.1972700000000001</v>
      </c>
      <c r="HB21">
        <v>2.34375</v>
      </c>
      <c r="HC21">
        <v>41.508299999999998</v>
      </c>
      <c r="HD21">
        <v>16.1371</v>
      </c>
      <c r="HE21">
        <v>18</v>
      </c>
      <c r="HF21">
        <v>709.61900000000003</v>
      </c>
      <c r="HG21">
        <v>731.20899999999995</v>
      </c>
      <c r="HH21">
        <v>30.997499999999999</v>
      </c>
      <c r="HI21">
        <v>35.137500000000003</v>
      </c>
      <c r="HJ21">
        <v>29.999300000000002</v>
      </c>
      <c r="HK21">
        <v>34.966200000000001</v>
      </c>
      <c r="HL21">
        <v>34.928800000000003</v>
      </c>
      <c r="HM21">
        <v>5.1976800000000001</v>
      </c>
      <c r="HN21">
        <v>21.86</v>
      </c>
      <c r="HO21">
        <v>99.629400000000004</v>
      </c>
      <c r="HP21">
        <v>31</v>
      </c>
      <c r="HQ21">
        <v>46.795699999999997</v>
      </c>
      <c r="HR21">
        <v>37.1892</v>
      </c>
      <c r="HS21">
        <v>98.897199999999998</v>
      </c>
      <c r="HT21">
        <v>98.557699999999997</v>
      </c>
    </row>
    <row r="22" spans="1:228" x14ac:dyDescent="0.2">
      <c r="A22">
        <v>7</v>
      </c>
      <c r="B22">
        <v>1665425023</v>
      </c>
      <c r="C22">
        <v>24</v>
      </c>
      <c r="D22" t="s">
        <v>372</v>
      </c>
      <c r="E22" t="s">
        <v>373</v>
      </c>
      <c r="F22">
        <v>4</v>
      </c>
      <c r="G22">
        <v>1665425020.6875</v>
      </c>
      <c r="H22">
        <f t="shared" si="0"/>
        <v>8.8263637101590865E-4</v>
      </c>
      <c r="I22">
        <f t="shared" si="1"/>
        <v>0.88263637101590864</v>
      </c>
      <c r="J22">
        <f t="shared" si="2"/>
        <v>-1.3406710347984092</v>
      </c>
      <c r="K22">
        <f t="shared" si="3"/>
        <v>25.3202</v>
      </c>
      <c r="L22">
        <f t="shared" si="4"/>
        <v>66.441051318661394</v>
      </c>
      <c r="M22">
        <f t="shared" si="5"/>
        <v>6.7342925961316213</v>
      </c>
      <c r="N22">
        <f t="shared" si="6"/>
        <v>2.5663897847546471</v>
      </c>
      <c r="O22">
        <f t="shared" si="7"/>
        <v>5.0921290710147893E-2</v>
      </c>
      <c r="P22">
        <f t="shared" si="8"/>
        <v>3.6906020971654572</v>
      </c>
      <c r="Q22">
        <f t="shared" si="9"/>
        <v>5.0534166791044187E-2</v>
      </c>
      <c r="R22">
        <f t="shared" si="10"/>
        <v>3.1618390285525898E-2</v>
      </c>
      <c r="S22">
        <f t="shared" si="11"/>
        <v>226.11844123768714</v>
      </c>
      <c r="T22">
        <f t="shared" si="12"/>
        <v>35.168276514559579</v>
      </c>
      <c r="U22">
        <f t="shared" si="13"/>
        <v>34.562725</v>
      </c>
      <c r="V22">
        <f t="shared" si="14"/>
        <v>5.5130277903907396</v>
      </c>
      <c r="W22">
        <f t="shared" si="15"/>
        <v>70.454662013426557</v>
      </c>
      <c r="X22">
        <f t="shared" si="16"/>
        <v>3.8242491266003107</v>
      </c>
      <c r="Y22">
        <f t="shared" si="17"/>
        <v>5.4279575223446859</v>
      </c>
      <c r="Z22">
        <f t="shared" si="18"/>
        <v>1.688778663790429</v>
      </c>
      <c r="AA22">
        <f t="shared" si="19"/>
        <v>-38.924263961801572</v>
      </c>
      <c r="AB22">
        <f t="shared" si="20"/>
        <v>-55.641328564376465</v>
      </c>
      <c r="AC22">
        <f t="shared" si="21"/>
        <v>-3.5012265240054874</v>
      </c>
      <c r="AD22">
        <f t="shared" si="22"/>
        <v>128.0516221875036</v>
      </c>
      <c r="AE22">
        <f t="shared" si="23"/>
        <v>18.80245865819176</v>
      </c>
      <c r="AF22">
        <f t="shared" si="24"/>
        <v>1.0258457156351886</v>
      </c>
      <c r="AG22">
        <f t="shared" si="25"/>
        <v>-1.3406710347984092</v>
      </c>
      <c r="AH22">
        <v>34.531563360651766</v>
      </c>
      <c r="AI22">
        <v>29.016897575757561</v>
      </c>
      <c r="AJ22">
        <v>1.4967881589352681</v>
      </c>
      <c r="AK22">
        <v>66.797057559018882</v>
      </c>
      <c r="AL22">
        <f t="shared" si="26"/>
        <v>0.88263637101590864</v>
      </c>
      <c r="AM22">
        <v>37.343504584700767</v>
      </c>
      <c r="AN22">
        <v>37.705168131868163</v>
      </c>
      <c r="AO22">
        <v>-1.6834816442434959E-3</v>
      </c>
      <c r="AP22">
        <v>86.554030005960257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47321.448005300306</v>
      </c>
      <c r="AV22">
        <f t="shared" si="30"/>
        <v>1199.9962499999999</v>
      </c>
      <c r="AW22">
        <f t="shared" si="31"/>
        <v>1025.9238135946566</v>
      </c>
      <c r="AX22">
        <f t="shared" si="32"/>
        <v>0.85493918301382754</v>
      </c>
      <c r="AY22">
        <f t="shared" si="33"/>
        <v>0.18843262321668686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1665425020.6875</v>
      </c>
      <c r="BF22">
        <v>25.3202</v>
      </c>
      <c r="BG22">
        <v>33.140662499999998</v>
      </c>
      <c r="BH22">
        <v>37.730337499999997</v>
      </c>
      <c r="BI22">
        <v>37.320324999999997</v>
      </c>
      <c r="BJ22">
        <v>25.171687500000001</v>
      </c>
      <c r="BK22">
        <v>37.446637500000001</v>
      </c>
      <c r="BL22">
        <v>650.04812500000003</v>
      </c>
      <c r="BM22">
        <v>101.25749999999999</v>
      </c>
      <c r="BN22">
        <v>9.9905737499999994E-2</v>
      </c>
      <c r="BO22">
        <v>34.283074999999997</v>
      </c>
      <c r="BP22">
        <v>34.562725</v>
      </c>
      <c r="BQ22">
        <v>999.9</v>
      </c>
      <c r="BR22">
        <v>0</v>
      </c>
      <c r="BS22">
        <v>0</v>
      </c>
      <c r="BT22">
        <v>9026.40625</v>
      </c>
      <c r="BU22">
        <v>0</v>
      </c>
      <c r="BV22">
        <v>24.385224999999998</v>
      </c>
      <c r="BW22">
        <v>-7.8204774999999991</v>
      </c>
      <c r="BX22">
        <v>26.312962500000001</v>
      </c>
      <c r="BY22">
        <v>34.425400000000003</v>
      </c>
      <c r="BZ22">
        <v>0.410033125</v>
      </c>
      <c r="CA22">
        <v>33.140662499999998</v>
      </c>
      <c r="CB22">
        <v>37.320324999999997</v>
      </c>
      <c r="CC22">
        <v>3.8204775</v>
      </c>
      <c r="CD22">
        <v>3.7789575000000002</v>
      </c>
      <c r="CE22">
        <v>28.115537499999999</v>
      </c>
      <c r="CF22">
        <v>27.928075</v>
      </c>
      <c r="CG22">
        <v>1199.9962499999999</v>
      </c>
      <c r="CH22">
        <v>0.499942</v>
      </c>
      <c r="CI22">
        <v>0.500058</v>
      </c>
      <c r="CJ22">
        <v>0</v>
      </c>
      <c r="CK22">
        <v>1121.3487500000001</v>
      </c>
      <c r="CL22">
        <v>4.9990899999999998</v>
      </c>
      <c r="CM22">
        <v>12915.7125</v>
      </c>
      <c r="CN22">
        <v>9557.61</v>
      </c>
      <c r="CO22">
        <v>44.686999999999998</v>
      </c>
      <c r="CP22">
        <v>46.625</v>
      </c>
      <c r="CQ22">
        <v>45.436999999999998</v>
      </c>
      <c r="CR22">
        <v>45.875</v>
      </c>
      <c r="CS22">
        <v>46.194875000000003</v>
      </c>
      <c r="CT22">
        <v>597.43124999999998</v>
      </c>
      <c r="CU22">
        <v>597.56500000000005</v>
      </c>
      <c r="CV22">
        <v>0</v>
      </c>
      <c r="CW22">
        <v>1665425027</v>
      </c>
      <c r="CX22">
        <v>0</v>
      </c>
      <c r="CY22">
        <v>1665411210</v>
      </c>
      <c r="CZ22" t="s">
        <v>356</v>
      </c>
      <c r="DA22">
        <v>1665411210</v>
      </c>
      <c r="DB22">
        <v>1665411207</v>
      </c>
      <c r="DC22">
        <v>2</v>
      </c>
      <c r="DD22">
        <v>-1.1599999999999999</v>
      </c>
      <c r="DE22">
        <v>-4.0000000000000001E-3</v>
      </c>
      <c r="DF22">
        <v>0.52200000000000002</v>
      </c>
      <c r="DG22">
        <v>0.222</v>
      </c>
      <c r="DH22">
        <v>406</v>
      </c>
      <c r="DI22">
        <v>31</v>
      </c>
      <c r="DJ22">
        <v>0.33</v>
      </c>
      <c r="DK22">
        <v>0.17</v>
      </c>
      <c r="DL22">
        <v>-4.423287629999999</v>
      </c>
      <c r="DM22">
        <v>-27.573550991369611</v>
      </c>
      <c r="DN22">
        <v>2.6874354827744589</v>
      </c>
      <c r="DO22">
        <v>0</v>
      </c>
      <c r="DP22">
        <v>0.27667342499999997</v>
      </c>
      <c r="DQ22">
        <v>0.36574584990619102</v>
      </c>
      <c r="DR22">
        <v>8.2863329921590623E-2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365</v>
      </c>
      <c r="EA22">
        <v>3.2947000000000002</v>
      </c>
      <c r="EB22">
        <v>2.6252300000000002</v>
      </c>
      <c r="EC22">
        <v>8.3973999999999993E-3</v>
      </c>
      <c r="ED22">
        <v>1.07245E-2</v>
      </c>
      <c r="EE22">
        <v>0.148704</v>
      </c>
      <c r="EF22">
        <v>0.146254</v>
      </c>
      <c r="EG22">
        <v>29941.1</v>
      </c>
      <c r="EH22">
        <v>30528.3</v>
      </c>
      <c r="EI22">
        <v>28099.5</v>
      </c>
      <c r="EJ22">
        <v>29712.6</v>
      </c>
      <c r="EK22">
        <v>32839.599999999999</v>
      </c>
      <c r="EL22">
        <v>35252.199999999997</v>
      </c>
      <c r="EM22">
        <v>39583.4</v>
      </c>
      <c r="EN22">
        <v>42524.800000000003</v>
      </c>
      <c r="EO22">
        <v>2.20513</v>
      </c>
      <c r="EP22">
        <v>2.1439499999999998</v>
      </c>
      <c r="EQ22">
        <v>8.5514000000000007E-2</v>
      </c>
      <c r="ER22">
        <v>0</v>
      </c>
      <c r="ES22">
        <v>33.178400000000003</v>
      </c>
      <c r="ET22">
        <v>999.9</v>
      </c>
      <c r="EU22">
        <v>70</v>
      </c>
      <c r="EV22">
        <v>37.6</v>
      </c>
      <c r="EW22">
        <v>45.029400000000003</v>
      </c>
      <c r="EX22">
        <v>56.371499999999997</v>
      </c>
      <c r="EY22">
        <v>-2.5921500000000002</v>
      </c>
      <c r="EZ22">
        <v>2</v>
      </c>
      <c r="FA22">
        <v>0.62982499999999997</v>
      </c>
      <c r="FB22">
        <v>1.3567800000000001</v>
      </c>
      <c r="FC22">
        <v>20.263300000000001</v>
      </c>
      <c r="FD22">
        <v>5.2175900000000004</v>
      </c>
      <c r="FE22">
        <v>12.004</v>
      </c>
      <c r="FF22">
        <v>4.9857500000000003</v>
      </c>
      <c r="FG22">
        <v>3.2845</v>
      </c>
      <c r="FH22">
        <v>6012.1</v>
      </c>
      <c r="FI22">
        <v>9999</v>
      </c>
      <c r="FJ22">
        <v>9999</v>
      </c>
      <c r="FK22">
        <v>468</v>
      </c>
      <c r="FL22">
        <v>1.8657900000000001</v>
      </c>
      <c r="FM22">
        <v>1.8621799999999999</v>
      </c>
      <c r="FN22">
        <v>1.8642099999999999</v>
      </c>
      <c r="FO22">
        <v>1.8603499999999999</v>
      </c>
      <c r="FP22">
        <v>1.8610500000000001</v>
      </c>
      <c r="FQ22">
        <v>1.86015</v>
      </c>
      <c r="FR22">
        <v>1.8618699999999999</v>
      </c>
      <c r="FS22">
        <v>1.8584400000000001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0.154</v>
      </c>
      <c r="GH22">
        <v>0.28339999999999999</v>
      </c>
      <c r="GI22">
        <v>0.1107589500545309</v>
      </c>
      <c r="GJ22">
        <v>1.50489809740067E-3</v>
      </c>
      <c r="GK22">
        <v>-2.0552440134273611E-7</v>
      </c>
      <c r="GL22">
        <v>-9.6702536598140934E-11</v>
      </c>
      <c r="GM22">
        <v>-9.7891647304491333E-2</v>
      </c>
      <c r="GN22">
        <v>9.3380900660654225E-3</v>
      </c>
      <c r="GO22">
        <v>6.5945522138961576E-7</v>
      </c>
      <c r="GP22">
        <v>5.8990856701692426E-7</v>
      </c>
      <c r="GQ22">
        <v>7</v>
      </c>
      <c r="GR22">
        <v>2047</v>
      </c>
      <c r="GS22">
        <v>3</v>
      </c>
      <c r="GT22">
        <v>37</v>
      </c>
      <c r="GU22">
        <v>230.2</v>
      </c>
      <c r="GV22">
        <v>230.3</v>
      </c>
      <c r="GW22">
        <v>0.27710000000000001</v>
      </c>
      <c r="GX22">
        <v>2.68066</v>
      </c>
      <c r="GY22">
        <v>2.04834</v>
      </c>
      <c r="GZ22">
        <v>2.6159699999999999</v>
      </c>
      <c r="HA22">
        <v>2.1972700000000001</v>
      </c>
      <c r="HB22">
        <v>2.34375</v>
      </c>
      <c r="HC22">
        <v>41.508299999999998</v>
      </c>
      <c r="HD22">
        <v>16.1371</v>
      </c>
      <c r="HE22">
        <v>18</v>
      </c>
      <c r="HF22">
        <v>709.36800000000005</v>
      </c>
      <c r="HG22">
        <v>731.24599999999998</v>
      </c>
      <c r="HH22">
        <v>30.998100000000001</v>
      </c>
      <c r="HI22">
        <v>35.131900000000002</v>
      </c>
      <c r="HJ22">
        <v>29.999500000000001</v>
      </c>
      <c r="HK22">
        <v>34.960799999999999</v>
      </c>
      <c r="HL22">
        <v>34.923900000000003</v>
      </c>
      <c r="HM22">
        <v>5.5868200000000003</v>
      </c>
      <c r="HN22">
        <v>22.1343</v>
      </c>
      <c r="HO22">
        <v>99.629400000000004</v>
      </c>
      <c r="HP22">
        <v>31</v>
      </c>
      <c r="HQ22">
        <v>53.476300000000002</v>
      </c>
      <c r="HR22">
        <v>37.170699999999997</v>
      </c>
      <c r="HS22">
        <v>98.897599999999997</v>
      </c>
      <c r="HT22">
        <v>98.558599999999998</v>
      </c>
    </row>
    <row r="23" spans="1:228" x14ac:dyDescent="0.2">
      <c r="A23">
        <v>8</v>
      </c>
      <c r="B23">
        <v>1665425027</v>
      </c>
      <c r="C23">
        <v>28</v>
      </c>
      <c r="D23" t="s">
        <v>374</v>
      </c>
      <c r="E23" t="s">
        <v>375</v>
      </c>
      <c r="F23">
        <v>4</v>
      </c>
      <c r="G23">
        <v>1665425025</v>
      </c>
      <c r="H23">
        <f t="shared" si="0"/>
        <v>7.99514040087989E-4</v>
      </c>
      <c r="I23">
        <f t="shared" si="1"/>
        <v>0.79951404008798899</v>
      </c>
      <c r="J23">
        <f t="shared" si="2"/>
        <v>-0.97160996486032636</v>
      </c>
      <c r="K23">
        <f t="shared" si="3"/>
        <v>31.65297142857143</v>
      </c>
      <c r="L23">
        <f t="shared" si="4"/>
        <v>64.316030948782142</v>
      </c>
      <c r="M23">
        <f t="shared" si="5"/>
        <v>6.5189754315364592</v>
      </c>
      <c r="N23">
        <f t="shared" si="6"/>
        <v>3.2082972166349126</v>
      </c>
      <c r="O23">
        <f t="shared" si="7"/>
        <v>4.5985549999872255E-2</v>
      </c>
      <c r="P23">
        <f t="shared" si="8"/>
        <v>3.6950595495822895</v>
      </c>
      <c r="Q23">
        <f t="shared" si="9"/>
        <v>4.5669962976289537E-2</v>
      </c>
      <c r="R23">
        <f t="shared" si="10"/>
        <v>2.8571900371914084E-2</v>
      </c>
      <c r="S23">
        <f t="shared" si="11"/>
        <v>226.11901852350741</v>
      </c>
      <c r="T23">
        <f t="shared" si="12"/>
        <v>35.183014896598252</v>
      </c>
      <c r="U23">
        <f t="shared" si="13"/>
        <v>34.55538571428572</v>
      </c>
      <c r="V23">
        <f t="shared" si="14"/>
        <v>5.5107804373933797</v>
      </c>
      <c r="W23">
        <f t="shared" si="15"/>
        <v>70.346080778904394</v>
      </c>
      <c r="X23">
        <f t="shared" si="16"/>
        <v>3.8180206286386293</v>
      </c>
      <c r="Y23">
        <f t="shared" si="17"/>
        <v>5.4274816540789992</v>
      </c>
      <c r="Z23">
        <f t="shared" si="18"/>
        <v>1.6927598087547504</v>
      </c>
      <c r="AA23">
        <f t="shared" si="19"/>
        <v>-35.258569167880317</v>
      </c>
      <c r="AB23">
        <f t="shared" si="20"/>
        <v>-54.560239185425203</v>
      </c>
      <c r="AC23">
        <f t="shared" si="21"/>
        <v>-3.4289083167713468</v>
      </c>
      <c r="AD23">
        <f t="shared" si="22"/>
        <v>132.87130185343051</v>
      </c>
      <c r="AE23">
        <f t="shared" si="23"/>
        <v>20.263626963816325</v>
      </c>
      <c r="AF23">
        <f t="shared" si="24"/>
        <v>1.2710153073913175</v>
      </c>
      <c r="AG23">
        <f t="shared" si="25"/>
        <v>-0.97160996486032636</v>
      </c>
      <c r="AH23">
        <v>41.206314610779323</v>
      </c>
      <c r="AI23">
        <v>35.245342424242423</v>
      </c>
      <c r="AJ23">
        <v>1.567036328774329</v>
      </c>
      <c r="AK23">
        <v>66.797057559018882</v>
      </c>
      <c r="AL23">
        <f t="shared" si="26"/>
        <v>0.79951404008798899</v>
      </c>
      <c r="AM23">
        <v>37.260469431537047</v>
      </c>
      <c r="AN23">
        <v>37.639667032967061</v>
      </c>
      <c r="AO23">
        <v>-1.129054465480293E-2</v>
      </c>
      <c r="AP23">
        <v>86.554030005960257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47401.130901674034</v>
      </c>
      <c r="AV23">
        <f t="shared" si="30"/>
        <v>1199.998571428571</v>
      </c>
      <c r="AW23">
        <f t="shared" si="31"/>
        <v>1025.9258707375682</v>
      </c>
      <c r="AX23">
        <f t="shared" si="32"/>
        <v>0.85493924339945404</v>
      </c>
      <c r="AY23">
        <f t="shared" si="33"/>
        <v>0.18843273976094643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1665425025</v>
      </c>
      <c r="BF23">
        <v>31.65297142857143</v>
      </c>
      <c r="BG23">
        <v>40.08757142857143</v>
      </c>
      <c r="BH23">
        <v>37.668485714285723</v>
      </c>
      <c r="BI23">
        <v>37.160371428571423</v>
      </c>
      <c r="BJ23">
        <v>31.495014285714291</v>
      </c>
      <c r="BK23">
        <v>37.385499999999993</v>
      </c>
      <c r="BL23">
        <v>649.94685714285708</v>
      </c>
      <c r="BM23">
        <v>101.2587142857143</v>
      </c>
      <c r="BN23">
        <v>9.9770299999999992E-2</v>
      </c>
      <c r="BO23">
        <v>34.281500000000001</v>
      </c>
      <c r="BP23">
        <v>34.55538571428572</v>
      </c>
      <c r="BQ23">
        <v>999.89999999999986</v>
      </c>
      <c r="BR23">
        <v>0</v>
      </c>
      <c r="BS23">
        <v>0</v>
      </c>
      <c r="BT23">
        <v>9041.6971428571433</v>
      </c>
      <c r="BU23">
        <v>0</v>
      </c>
      <c r="BV23">
        <v>24.9816</v>
      </c>
      <c r="BW23">
        <v>-8.4345785714285721</v>
      </c>
      <c r="BX23">
        <v>32.891942857142858</v>
      </c>
      <c r="BY23">
        <v>41.634642857142858</v>
      </c>
      <c r="BZ23">
        <v>0.50812500000000005</v>
      </c>
      <c r="CA23">
        <v>40.08757142857143</v>
      </c>
      <c r="CB23">
        <v>37.160371428571423</v>
      </c>
      <c r="CC23">
        <v>3.814262857142857</v>
      </c>
      <c r="CD23">
        <v>3.7628085714285708</v>
      </c>
      <c r="CE23">
        <v>28.087599999999998</v>
      </c>
      <c r="CF23">
        <v>27.854671428571429</v>
      </c>
      <c r="CG23">
        <v>1199.998571428571</v>
      </c>
      <c r="CH23">
        <v>0.49994199999999989</v>
      </c>
      <c r="CI23">
        <v>0.500058</v>
      </c>
      <c r="CJ23">
        <v>0</v>
      </c>
      <c r="CK23">
        <v>1121.434285714286</v>
      </c>
      <c r="CL23">
        <v>4.9990899999999998</v>
      </c>
      <c r="CM23">
        <v>12916.514285714289</v>
      </c>
      <c r="CN23">
        <v>9557.65</v>
      </c>
      <c r="CO23">
        <v>44.686999999999998</v>
      </c>
      <c r="CP23">
        <v>46.625</v>
      </c>
      <c r="CQ23">
        <v>45.436999999999998</v>
      </c>
      <c r="CR23">
        <v>45.839000000000013</v>
      </c>
      <c r="CS23">
        <v>46.186999999999998</v>
      </c>
      <c r="CT23">
        <v>597.42999999999995</v>
      </c>
      <c r="CU23">
        <v>597.56857142857154</v>
      </c>
      <c r="CV23">
        <v>0</v>
      </c>
      <c r="CW23">
        <v>1665425030.5999999</v>
      </c>
      <c r="CX23">
        <v>0</v>
      </c>
      <c r="CY23">
        <v>1665411210</v>
      </c>
      <c r="CZ23" t="s">
        <v>356</v>
      </c>
      <c r="DA23">
        <v>1665411210</v>
      </c>
      <c r="DB23">
        <v>1665411207</v>
      </c>
      <c r="DC23">
        <v>2</v>
      </c>
      <c r="DD23">
        <v>-1.1599999999999999</v>
      </c>
      <c r="DE23">
        <v>-4.0000000000000001E-3</v>
      </c>
      <c r="DF23">
        <v>0.52200000000000002</v>
      </c>
      <c r="DG23">
        <v>0.222</v>
      </c>
      <c r="DH23">
        <v>406</v>
      </c>
      <c r="DI23">
        <v>31</v>
      </c>
      <c r="DJ23">
        <v>0.33</v>
      </c>
      <c r="DK23">
        <v>0.17</v>
      </c>
      <c r="DL23">
        <v>-6.0836990243902438</v>
      </c>
      <c r="DM23">
        <v>-20.224430383275251</v>
      </c>
      <c r="DN23">
        <v>2.052073729480361</v>
      </c>
      <c r="DO23">
        <v>0</v>
      </c>
      <c r="DP23">
        <v>0.31279573170731712</v>
      </c>
      <c r="DQ23">
        <v>1.1296227177700351</v>
      </c>
      <c r="DR23">
        <v>0.1192567457074563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365</v>
      </c>
      <c r="EA23">
        <v>3.2948200000000001</v>
      </c>
      <c r="EB23">
        <v>2.6255600000000001</v>
      </c>
      <c r="EC23">
        <v>1.01615E-2</v>
      </c>
      <c r="ED23">
        <v>1.2594299999999999E-2</v>
      </c>
      <c r="EE23">
        <v>0.148507</v>
      </c>
      <c r="EF23">
        <v>0.145817</v>
      </c>
      <c r="EG23">
        <v>29888.7</v>
      </c>
      <c r="EH23">
        <v>30471.5</v>
      </c>
      <c r="EI23">
        <v>28100.2</v>
      </c>
      <c r="EJ23">
        <v>29713.4</v>
      </c>
      <c r="EK23">
        <v>32848.300000000003</v>
      </c>
      <c r="EL23">
        <v>35271.300000000003</v>
      </c>
      <c r="EM23">
        <v>39584.6</v>
      </c>
      <c r="EN23">
        <v>42525.8</v>
      </c>
      <c r="EO23">
        <v>2.2054299999999998</v>
      </c>
      <c r="EP23">
        <v>2.1440000000000001</v>
      </c>
      <c r="EQ23">
        <v>8.54544E-2</v>
      </c>
      <c r="ER23">
        <v>0</v>
      </c>
      <c r="ES23">
        <v>33.164900000000003</v>
      </c>
      <c r="ET23">
        <v>999.9</v>
      </c>
      <c r="EU23">
        <v>69.900000000000006</v>
      </c>
      <c r="EV23">
        <v>37.5</v>
      </c>
      <c r="EW23">
        <v>44.722900000000003</v>
      </c>
      <c r="EX23">
        <v>56.4315</v>
      </c>
      <c r="EY23">
        <v>-2.5040100000000001</v>
      </c>
      <c r="EZ23">
        <v>2</v>
      </c>
      <c r="FA23">
        <v>0.62941599999999998</v>
      </c>
      <c r="FB23">
        <v>1.3527400000000001</v>
      </c>
      <c r="FC23">
        <v>20.263500000000001</v>
      </c>
      <c r="FD23">
        <v>5.2175900000000004</v>
      </c>
      <c r="FE23">
        <v>12.004</v>
      </c>
      <c r="FF23">
        <v>4.9857500000000003</v>
      </c>
      <c r="FG23">
        <v>3.2844799999999998</v>
      </c>
      <c r="FH23">
        <v>6012.4</v>
      </c>
      <c r="FI23">
        <v>9999</v>
      </c>
      <c r="FJ23">
        <v>9999</v>
      </c>
      <c r="FK23">
        <v>468</v>
      </c>
      <c r="FL23">
        <v>1.8657900000000001</v>
      </c>
      <c r="FM23">
        <v>1.8621799999999999</v>
      </c>
      <c r="FN23">
        <v>1.8642099999999999</v>
      </c>
      <c r="FO23">
        <v>1.8603499999999999</v>
      </c>
      <c r="FP23">
        <v>1.86103</v>
      </c>
      <c r="FQ23">
        <v>1.86016</v>
      </c>
      <c r="FR23">
        <v>1.86188</v>
      </c>
      <c r="FS23">
        <v>1.8584099999999999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0.16200000000000001</v>
      </c>
      <c r="GH23">
        <v>0.28249999999999997</v>
      </c>
      <c r="GI23">
        <v>0.1107589500545309</v>
      </c>
      <c r="GJ23">
        <v>1.50489809740067E-3</v>
      </c>
      <c r="GK23">
        <v>-2.0552440134273611E-7</v>
      </c>
      <c r="GL23">
        <v>-9.6702536598140934E-11</v>
      </c>
      <c r="GM23">
        <v>-9.7891647304491333E-2</v>
      </c>
      <c r="GN23">
        <v>9.3380900660654225E-3</v>
      </c>
      <c r="GO23">
        <v>6.5945522138961576E-7</v>
      </c>
      <c r="GP23">
        <v>5.8990856701692426E-7</v>
      </c>
      <c r="GQ23">
        <v>7</v>
      </c>
      <c r="GR23">
        <v>2047</v>
      </c>
      <c r="GS23">
        <v>3</v>
      </c>
      <c r="GT23">
        <v>37</v>
      </c>
      <c r="GU23">
        <v>230.3</v>
      </c>
      <c r="GV23">
        <v>230.3</v>
      </c>
      <c r="GW23">
        <v>0.29663099999999998</v>
      </c>
      <c r="GX23">
        <v>2.67578</v>
      </c>
      <c r="GY23">
        <v>2.04834</v>
      </c>
      <c r="GZ23">
        <v>2.6159699999999999</v>
      </c>
      <c r="HA23">
        <v>2.1972700000000001</v>
      </c>
      <c r="HB23">
        <v>2.34497</v>
      </c>
      <c r="HC23">
        <v>41.508299999999998</v>
      </c>
      <c r="HD23">
        <v>16.1371</v>
      </c>
      <c r="HE23">
        <v>18</v>
      </c>
      <c r="HF23">
        <v>709.57899999999995</v>
      </c>
      <c r="HG23">
        <v>731.23</v>
      </c>
      <c r="HH23">
        <v>30.9986</v>
      </c>
      <c r="HI23">
        <v>35.126399999999997</v>
      </c>
      <c r="HJ23">
        <v>29.999500000000001</v>
      </c>
      <c r="HK23">
        <v>34.956699999999998</v>
      </c>
      <c r="HL23">
        <v>34.918500000000002</v>
      </c>
      <c r="HM23">
        <v>5.98299</v>
      </c>
      <c r="HN23">
        <v>22.1343</v>
      </c>
      <c r="HO23">
        <v>99.629400000000004</v>
      </c>
      <c r="HP23">
        <v>31</v>
      </c>
      <c r="HQ23">
        <v>60.157400000000003</v>
      </c>
      <c r="HR23">
        <v>37.207799999999999</v>
      </c>
      <c r="HS23">
        <v>98.900300000000001</v>
      </c>
      <c r="HT23">
        <v>98.561099999999996</v>
      </c>
    </row>
    <row r="24" spans="1:228" x14ac:dyDescent="0.2">
      <c r="A24">
        <v>9</v>
      </c>
      <c r="B24">
        <v>1665425031</v>
      </c>
      <c r="C24">
        <v>32</v>
      </c>
      <c r="D24" t="s">
        <v>376</v>
      </c>
      <c r="E24" t="s">
        <v>377</v>
      </c>
      <c r="F24">
        <v>4</v>
      </c>
      <c r="G24">
        <v>1665425028.6875</v>
      </c>
      <c r="H24">
        <f t="shared" si="0"/>
        <v>8.3863168474239489E-4</v>
      </c>
      <c r="I24">
        <f t="shared" si="1"/>
        <v>0.83863168474239491</v>
      </c>
      <c r="J24">
        <f t="shared" si="2"/>
        <v>-1.1036918447025406</v>
      </c>
      <c r="K24">
        <f t="shared" si="3"/>
        <v>37.320487499999999</v>
      </c>
      <c r="L24">
        <f t="shared" si="4"/>
        <v>72.73880452118506</v>
      </c>
      <c r="M24">
        <f t="shared" si="5"/>
        <v>7.3727616466310595</v>
      </c>
      <c r="N24">
        <f t="shared" si="6"/>
        <v>3.7827822533629263</v>
      </c>
      <c r="O24">
        <f t="shared" si="7"/>
        <v>4.8070892027170159E-2</v>
      </c>
      <c r="P24">
        <f t="shared" si="8"/>
        <v>3.6753059202292335</v>
      </c>
      <c r="Q24">
        <f t="shared" si="9"/>
        <v>4.7724311006084853E-2</v>
      </c>
      <c r="R24">
        <f t="shared" si="10"/>
        <v>2.9858624827524771E-2</v>
      </c>
      <c r="S24">
        <f t="shared" si="11"/>
        <v>226.12106998771574</v>
      </c>
      <c r="T24">
        <f t="shared" si="12"/>
        <v>35.181466806568338</v>
      </c>
      <c r="U24">
        <f t="shared" si="13"/>
        <v>34.550362500000013</v>
      </c>
      <c r="V24">
        <f t="shared" si="14"/>
        <v>5.5092427446964773</v>
      </c>
      <c r="W24">
        <f t="shared" si="15"/>
        <v>70.190074164448717</v>
      </c>
      <c r="X24">
        <f t="shared" si="16"/>
        <v>3.8099934515203313</v>
      </c>
      <c r="Y24">
        <f t="shared" si="17"/>
        <v>5.4281085992214173</v>
      </c>
      <c r="Z24">
        <f t="shared" si="18"/>
        <v>1.699249293176146</v>
      </c>
      <c r="AA24">
        <f t="shared" si="19"/>
        <v>-36.983657297139615</v>
      </c>
      <c r="AB24">
        <f t="shared" si="20"/>
        <v>-52.86210036275218</v>
      </c>
      <c r="AC24">
        <f t="shared" si="21"/>
        <v>-3.3399942423170268</v>
      </c>
      <c r="AD24">
        <f t="shared" si="22"/>
        <v>132.93531808550691</v>
      </c>
      <c r="AE24">
        <f t="shared" si="23"/>
        <v>21.023834380531941</v>
      </c>
      <c r="AF24">
        <f t="shared" si="24"/>
        <v>1.2468452376715646</v>
      </c>
      <c r="AG24">
        <f t="shared" si="25"/>
        <v>-1.1036918447025406</v>
      </c>
      <c r="AH24">
        <v>47.931695116985694</v>
      </c>
      <c r="AI24">
        <v>41.742519393939382</v>
      </c>
      <c r="AJ24">
        <v>1.6374419361557619</v>
      </c>
      <c r="AK24">
        <v>66.797057559018882</v>
      </c>
      <c r="AL24">
        <f t="shared" si="26"/>
        <v>0.83863168474239491</v>
      </c>
      <c r="AM24">
        <v>37.096632819925247</v>
      </c>
      <c r="AN24">
        <v>37.550772527472553</v>
      </c>
      <c r="AO24">
        <v>-2.2545975135953428E-2</v>
      </c>
      <c r="AP24">
        <v>86.554030005960257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47048.924339322206</v>
      </c>
      <c r="AV24">
        <f t="shared" si="30"/>
        <v>1200.01</v>
      </c>
      <c r="AW24">
        <f t="shared" si="31"/>
        <v>1025.9355885946713</v>
      </c>
      <c r="AX24">
        <f t="shared" si="32"/>
        <v>0.85493919933556495</v>
      </c>
      <c r="AY24">
        <f t="shared" si="33"/>
        <v>0.18843265471764048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1665425028.6875</v>
      </c>
      <c r="BF24">
        <v>37.320487499999999</v>
      </c>
      <c r="BG24">
        <v>46.071437500000002</v>
      </c>
      <c r="BH24">
        <v>37.588949999999997</v>
      </c>
      <c r="BI24">
        <v>37.090575000000001</v>
      </c>
      <c r="BJ24">
        <v>37.1541</v>
      </c>
      <c r="BK24">
        <v>37.306899999999999</v>
      </c>
      <c r="BL24">
        <v>650.10075000000006</v>
      </c>
      <c r="BM24">
        <v>101.258875</v>
      </c>
      <c r="BN24">
        <v>0.100525875</v>
      </c>
      <c r="BO24">
        <v>34.283574999999999</v>
      </c>
      <c r="BP24">
        <v>34.550362500000013</v>
      </c>
      <c r="BQ24">
        <v>999.9</v>
      </c>
      <c r="BR24">
        <v>0</v>
      </c>
      <c r="BS24">
        <v>0</v>
      </c>
      <c r="BT24">
        <v>8973.5162500000006</v>
      </c>
      <c r="BU24">
        <v>0</v>
      </c>
      <c r="BV24">
        <v>25.5617375</v>
      </c>
      <c r="BW24">
        <v>-8.75095125</v>
      </c>
      <c r="BX24">
        <v>38.778049999999993</v>
      </c>
      <c r="BY24">
        <v>47.846074999999999</v>
      </c>
      <c r="BZ24">
        <v>0.49836587500000001</v>
      </c>
      <c r="CA24">
        <v>46.071437500000002</v>
      </c>
      <c r="CB24">
        <v>37.090575000000001</v>
      </c>
      <c r="CC24">
        <v>3.8062125</v>
      </c>
      <c r="CD24">
        <v>3.75574875</v>
      </c>
      <c r="CE24">
        <v>28.051324999999999</v>
      </c>
      <c r="CF24">
        <v>27.822512499999998</v>
      </c>
      <c r="CG24">
        <v>1200.01</v>
      </c>
      <c r="CH24">
        <v>0.49994387499999998</v>
      </c>
      <c r="CI24">
        <v>0.50005612499999996</v>
      </c>
      <c r="CJ24">
        <v>0</v>
      </c>
      <c r="CK24">
        <v>1121.2</v>
      </c>
      <c r="CL24">
        <v>4.9990899999999998</v>
      </c>
      <c r="CM24">
        <v>12918.0375</v>
      </c>
      <c r="CN24">
        <v>9557.7387500000004</v>
      </c>
      <c r="CO24">
        <v>44.671499999999988</v>
      </c>
      <c r="CP24">
        <v>46.625</v>
      </c>
      <c r="CQ24">
        <v>45.436999999999998</v>
      </c>
      <c r="CR24">
        <v>45.811999999999998</v>
      </c>
      <c r="CS24">
        <v>46.186999999999998</v>
      </c>
      <c r="CT24">
        <v>597.4375</v>
      </c>
      <c r="CU24">
        <v>597.57249999999999</v>
      </c>
      <c r="CV24">
        <v>0</v>
      </c>
      <c r="CW24">
        <v>1665425034.8</v>
      </c>
      <c r="CX24">
        <v>0</v>
      </c>
      <c r="CY24">
        <v>1665411210</v>
      </c>
      <c r="CZ24" t="s">
        <v>356</v>
      </c>
      <c r="DA24">
        <v>1665411210</v>
      </c>
      <c r="DB24">
        <v>1665411207</v>
      </c>
      <c r="DC24">
        <v>2</v>
      </c>
      <c r="DD24">
        <v>-1.1599999999999999</v>
      </c>
      <c r="DE24">
        <v>-4.0000000000000001E-3</v>
      </c>
      <c r="DF24">
        <v>0.52200000000000002</v>
      </c>
      <c r="DG24">
        <v>0.222</v>
      </c>
      <c r="DH24">
        <v>406</v>
      </c>
      <c r="DI24">
        <v>31</v>
      </c>
      <c r="DJ24">
        <v>0.33</v>
      </c>
      <c r="DK24">
        <v>0.17</v>
      </c>
      <c r="DL24">
        <v>-7.2478278048780487</v>
      </c>
      <c r="DM24">
        <v>-13.599173937282229</v>
      </c>
      <c r="DN24">
        <v>1.394505497871106</v>
      </c>
      <c r="DO24">
        <v>0</v>
      </c>
      <c r="DP24">
        <v>0.3730829268292683</v>
      </c>
      <c r="DQ24">
        <v>1.193587337979094</v>
      </c>
      <c r="DR24">
        <v>0.1232621023924797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365</v>
      </c>
      <c r="EA24">
        <v>3.2951800000000002</v>
      </c>
      <c r="EB24">
        <v>2.62554</v>
      </c>
      <c r="EC24">
        <v>1.1993999999999999E-2</v>
      </c>
      <c r="ED24">
        <v>1.44875E-2</v>
      </c>
      <c r="EE24">
        <v>0.148288</v>
      </c>
      <c r="EF24">
        <v>0.14580299999999999</v>
      </c>
      <c r="EG24">
        <v>29833.8</v>
      </c>
      <c r="EH24">
        <v>30413.599999999999</v>
      </c>
      <c r="EI24">
        <v>28100.6</v>
      </c>
      <c r="EJ24">
        <v>29713.8</v>
      </c>
      <c r="EK24">
        <v>32857.5</v>
      </c>
      <c r="EL24">
        <v>35272.300000000003</v>
      </c>
      <c r="EM24">
        <v>39585.300000000003</v>
      </c>
      <c r="EN24">
        <v>42526.2</v>
      </c>
      <c r="EO24">
        <v>2.20567</v>
      </c>
      <c r="EP24">
        <v>2.14392</v>
      </c>
      <c r="EQ24">
        <v>8.6322399999999994E-2</v>
      </c>
      <c r="ER24">
        <v>0</v>
      </c>
      <c r="ES24">
        <v>33.155999999999999</v>
      </c>
      <c r="ET24">
        <v>999.9</v>
      </c>
      <c r="EU24">
        <v>70</v>
      </c>
      <c r="EV24">
        <v>37.5</v>
      </c>
      <c r="EW24">
        <v>44.788600000000002</v>
      </c>
      <c r="EX24">
        <v>57.091500000000003</v>
      </c>
      <c r="EY24">
        <v>-2.6522399999999999</v>
      </c>
      <c r="EZ24">
        <v>2</v>
      </c>
      <c r="FA24">
        <v>0.62894300000000003</v>
      </c>
      <c r="FB24">
        <v>1.3492599999999999</v>
      </c>
      <c r="FC24">
        <v>20.2636</v>
      </c>
      <c r="FD24">
        <v>5.2180400000000002</v>
      </c>
      <c r="FE24">
        <v>12.004</v>
      </c>
      <c r="FF24">
        <v>4.9855999999999998</v>
      </c>
      <c r="FG24">
        <v>3.2844500000000001</v>
      </c>
      <c r="FH24">
        <v>6012.4</v>
      </c>
      <c r="FI24">
        <v>9999</v>
      </c>
      <c r="FJ24">
        <v>9999</v>
      </c>
      <c r="FK24">
        <v>468</v>
      </c>
      <c r="FL24">
        <v>1.8657999999999999</v>
      </c>
      <c r="FM24">
        <v>1.8621799999999999</v>
      </c>
      <c r="FN24">
        <v>1.8642300000000001</v>
      </c>
      <c r="FO24">
        <v>1.8603499999999999</v>
      </c>
      <c r="FP24">
        <v>1.8611</v>
      </c>
      <c r="FQ24">
        <v>1.8601399999999999</v>
      </c>
      <c r="FR24">
        <v>1.86188</v>
      </c>
      <c r="FS24">
        <v>1.85842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0.17199999999999999</v>
      </c>
      <c r="GH24">
        <v>0.28149999999999997</v>
      </c>
      <c r="GI24">
        <v>0.1107589500545309</v>
      </c>
      <c r="GJ24">
        <v>1.50489809740067E-3</v>
      </c>
      <c r="GK24">
        <v>-2.0552440134273611E-7</v>
      </c>
      <c r="GL24">
        <v>-9.6702536598140934E-11</v>
      </c>
      <c r="GM24">
        <v>-9.7891647304491333E-2</v>
      </c>
      <c r="GN24">
        <v>9.3380900660654225E-3</v>
      </c>
      <c r="GO24">
        <v>6.5945522138961576E-7</v>
      </c>
      <c r="GP24">
        <v>5.8990856701692426E-7</v>
      </c>
      <c r="GQ24">
        <v>7</v>
      </c>
      <c r="GR24">
        <v>2047</v>
      </c>
      <c r="GS24">
        <v>3</v>
      </c>
      <c r="GT24">
        <v>37</v>
      </c>
      <c r="GU24">
        <v>230.3</v>
      </c>
      <c r="GV24">
        <v>230.4</v>
      </c>
      <c r="GW24">
        <v>0.31738300000000003</v>
      </c>
      <c r="GX24">
        <v>2.6672400000000001</v>
      </c>
      <c r="GY24">
        <v>2.04834</v>
      </c>
      <c r="GZ24">
        <v>2.6159699999999999</v>
      </c>
      <c r="HA24">
        <v>2.1972700000000001</v>
      </c>
      <c r="HB24">
        <v>2.36572</v>
      </c>
      <c r="HC24">
        <v>41.508299999999998</v>
      </c>
      <c r="HD24">
        <v>16.128399999999999</v>
      </c>
      <c r="HE24">
        <v>18</v>
      </c>
      <c r="HF24">
        <v>709.73800000000006</v>
      </c>
      <c r="HG24">
        <v>731.11900000000003</v>
      </c>
      <c r="HH24">
        <v>30.998799999999999</v>
      </c>
      <c r="HI24">
        <v>35.121499999999997</v>
      </c>
      <c r="HJ24">
        <v>29.999500000000001</v>
      </c>
      <c r="HK24">
        <v>34.951999999999998</v>
      </c>
      <c r="HL24">
        <v>34.915199999999999</v>
      </c>
      <c r="HM24">
        <v>6.3816699999999997</v>
      </c>
      <c r="HN24">
        <v>21.861699999999999</v>
      </c>
      <c r="HO24">
        <v>99.629400000000004</v>
      </c>
      <c r="HP24">
        <v>31</v>
      </c>
      <c r="HQ24">
        <v>66.837500000000006</v>
      </c>
      <c r="HR24">
        <v>37.232900000000001</v>
      </c>
      <c r="HS24">
        <v>98.901899999999998</v>
      </c>
      <c r="HT24">
        <v>98.562200000000004</v>
      </c>
    </row>
    <row r="25" spans="1:228" x14ac:dyDescent="0.2">
      <c r="A25">
        <v>10</v>
      </c>
      <c r="B25">
        <v>1665425035</v>
      </c>
      <c r="C25">
        <v>36</v>
      </c>
      <c r="D25" t="s">
        <v>378</v>
      </c>
      <c r="E25" t="s">
        <v>379</v>
      </c>
      <c r="F25">
        <v>4</v>
      </c>
      <c r="G25">
        <v>1665425033</v>
      </c>
      <c r="H25">
        <f t="shared" si="0"/>
        <v>7.517791464544555E-4</v>
      </c>
      <c r="I25">
        <f t="shared" si="1"/>
        <v>0.75177914645445554</v>
      </c>
      <c r="J25">
        <f t="shared" si="2"/>
        <v>-1.2458664711206857</v>
      </c>
      <c r="K25">
        <f t="shared" si="3"/>
        <v>44.187028571428577</v>
      </c>
      <c r="L25">
        <f t="shared" si="4"/>
        <v>88.970998107399978</v>
      </c>
      <c r="M25">
        <f t="shared" si="5"/>
        <v>9.0178254732021923</v>
      </c>
      <c r="N25">
        <f t="shared" si="6"/>
        <v>4.4786606907065787</v>
      </c>
      <c r="O25">
        <f t="shared" si="7"/>
        <v>4.2960078019988475E-2</v>
      </c>
      <c r="P25">
        <f t="shared" si="8"/>
        <v>3.6798214249828556</v>
      </c>
      <c r="Q25">
        <f t="shared" si="9"/>
        <v>4.2683383590125711E-2</v>
      </c>
      <c r="R25">
        <f t="shared" si="10"/>
        <v>2.6701825891965628E-2</v>
      </c>
      <c r="S25">
        <f t="shared" si="11"/>
        <v>226.11864737996066</v>
      </c>
      <c r="T25">
        <f t="shared" si="12"/>
        <v>35.188711169008435</v>
      </c>
      <c r="U25">
        <f t="shared" si="13"/>
        <v>34.539414285714287</v>
      </c>
      <c r="V25">
        <f t="shared" si="14"/>
        <v>5.5058925994969767</v>
      </c>
      <c r="W25">
        <f t="shared" si="15"/>
        <v>70.093801509975478</v>
      </c>
      <c r="X25">
        <f t="shared" si="16"/>
        <v>3.8026767050704811</v>
      </c>
      <c r="Y25">
        <f t="shared" si="17"/>
        <v>5.4251255077516358</v>
      </c>
      <c r="Z25">
        <f t="shared" si="18"/>
        <v>1.7032158944264957</v>
      </c>
      <c r="AA25">
        <f t="shared" si="19"/>
        <v>-33.153460358641489</v>
      </c>
      <c r="AB25">
        <f t="shared" si="20"/>
        <v>-52.714135822062993</v>
      </c>
      <c r="AC25">
        <f t="shared" si="21"/>
        <v>-3.3262203592278188</v>
      </c>
      <c r="AD25">
        <f t="shared" si="22"/>
        <v>136.92483084002836</v>
      </c>
      <c r="AE25">
        <f t="shared" si="23"/>
        <v>21.562256011742338</v>
      </c>
      <c r="AF25">
        <f t="shared" si="24"/>
        <v>0.9215636340471538</v>
      </c>
      <c r="AG25">
        <f t="shared" si="25"/>
        <v>-1.2458664711206857</v>
      </c>
      <c r="AH25">
        <v>54.768905752108338</v>
      </c>
      <c r="AI25">
        <v>48.441679999999991</v>
      </c>
      <c r="AJ25">
        <v>1.6865891112427689</v>
      </c>
      <c r="AK25">
        <v>66.797057559018882</v>
      </c>
      <c r="AL25">
        <f t="shared" si="26"/>
        <v>0.75177914645445554</v>
      </c>
      <c r="AM25">
        <v>37.093829803839093</v>
      </c>
      <c r="AN25">
        <v>37.504383516483543</v>
      </c>
      <c r="AO25">
        <v>-2.0870326220290451E-2</v>
      </c>
      <c r="AP25">
        <v>86.554030005960257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47130.83471306078</v>
      </c>
      <c r="AV25">
        <f t="shared" si="30"/>
        <v>1200.001428571429</v>
      </c>
      <c r="AW25">
        <f t="shared" si="31"/>
        <v>1025.9278421657827</v>
      </c>
      <c r="AX25">
        <f t="shared" si="32"/>
        <v>0.85493885068713937</v>
      </c>
      <c r="AY25">
        <f t="shared" si="33"/>
        <v>0.18843198182617926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1665425033</v>
      </c>
      <c r="BF25">
        <v>44.187028571428577</v>
      </c>
      <c r="BG25">
        <v>53.158171428571428</v>
      </c>
      <c r="BH25">
        <v>37.517685714285719</v>
      </c>
      <c r="BI25">
        <v>37.149342857142862</v>
      </c>
      <c r="BJ25">
        <v>44.010428571428577</v>
      </c>
      <c r="BK25">
        <v>37.236485714285713</v>
      </c>
      <c r="BL25">
        <v>650.17400000000009</v>
      </c>
      <c r="BM25">
        <v>101.25657142857141</v>
      </c>
      <c r="BN25">
        <v>0.1003388571428571</v>
      </c>
      <c r="BO25">
        <v>34.273699999999998</v>
      </c>
      <c r="BP25">
        <v>34.539414285714287</v>
      </c>
      <c r="BQ25">
        <v>999.89999999999986</v>
      </c>
      <c r="BR25">
        <v>0</v>
      </c>
      <c r="BS25">
        <v>0</v>
      </c>
      <c r="BT25">
        <v>8989.2857142857138</v>
      </c>
      <c r="BU25">
        <v>0</v>
      </c>
      <c r="BV25">
        <v>26.32168571428571</v>
      </c>
      <c r="BW25">
        <v>-8.9711757142857156</v>
      </c>
      <c r="BX25">
        <v>45.909399999999998</v>
      </c>
      <c r="BY25">
        <v>55.209228571428582</v>
      </c>
      <c r="BZ25">
        <v>0.36833414285714289</v>
      </c>
      <c r="CA25">
        <v>53.158171428571428</v>
      </c>
      <c r="CB25">
        <v>37.149342857142862</v>
      </c>
      <c r="CC25">
        <v>3.7989114285714281</v>
      </c>
      <c r="CD25">
        <v>3.7616128571428571</v>
      </c>
      <c r="CE25">
        <v>28.0184</v>
      </c>
      <c r="CF25">
        <v>27.849214285714289</v>
      </c>
      <c r="CG25">
        <v>1200.001428571429</v>
      </c>
      <c r="CH25">
        <v>0.49995471428571431</v>
      </c>
      <c r="CI25">
        <v>0.50004528571428575</v>
      </c>
      <c r="CJ25">
        <v>0</v>
      </c>
      <c r="CK25">
        <v>1120.831428571428</v>
      </c>
      <c r="CL25">
        <v>4.9990899999999998</v>
      </c>
      <c r="CM25">
        <v>12921.157142857141</v>
      </c>
      <c r="CN25">
        <v>9557.6999999999989</v>
      </c>
      <c r="CO25">
        <v>44.642714285714291</v>
      </c>
      <c r="CP25">
        <v>46.607000000000014</v>
      </c>
      <c r="CQ25">
        <v>45.436999999999998</v>
      </c>
      <c r="CR25">
        <v>45.776571428571422</v>
      </c>
      <c r="CS25">
        <v>46.151571428571437</v>
      </c>
      <c r="CT25">
        <v>597.44714285714269</v>
      </c>
      <c r="CU25">
        <v>597.5542857142857</v>
      </c>
      <c r="CV25">
        <v>0</v>
      </c>
      <c r="CW25">
        <v>1665425039</v>
      </c>
      <c r="CX25">
        <v>0</v>
      </c>
      <c r="CY25">
        <v>1665411210</v>
      </c>
      <c r="CZ25" t="s">
        <v>356</v>
      </c>
      <c r="DA25">
        <v>1665411210</v>
      </c>
      <c r="DB25">
        <v>1665411207</v>
      </c>
      <c r="DC25">
        <v>2</v>
      </c>
      <c r="DD25">
        <v>-1.1599999999999999</v>
      </c>
      <c r="DE25">
        <v>-4.0000000000000001E-3</v>
      </c>
      <c r="DF25">
        <v>0.52200000000000002</v>
      </c>
      <c r="DG25">
        <v>0.222</v>
      </c>
      <c r="DH25">
        <v>406</v>
      </c>
      <c r="DI25">
        <v>31</v>
      </c>
      <c r="DJ25">
        <v>0.33</v>
      </c>
      <c r="DK25">
        <v>0.17</v>
      </c>
      <c r="DL25">
        <v>-8.0292851219512205</v>
      </c>
      <c r="DM25">
        <v>-8.6675397909407774</v>
      </c>
      <c r="DN25">
        <v>0.89952479784991846</v>
      </c>
      <c r="DO25">
        <v>0</v>
      </c>
      <c r="DP25">
        <v>0.41246560975609758</v>
      </c>
      <c r="DQ25">
        <v>0.51944540069686429</v>
      </c>
      <c r="DR25">
        <v>9.0124545130715869E-2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365</v>
      </c>
      <c r="EA25">
        <v>3.2951899999999998</v>
      </c>
      <c r="EB25">
        <v>2.6256400000000002</v>
      </c>
      <c r="EC25">
        <v>1.3879499999999999E-2</v>
      </c>
      <c r="ED25">
        <v>1.63698E-2</v>
      </c>
      <c r="EE25">
        <v>0.14818200000000001</v>
      </c>
      <c r="EF25">
        <v>0.14611099999999999</v>
      </c>
      <c r="EG25">
        <v>29777.5</v>
      </c>
      <c r="EH25">
        <v>30355.5</v>
      </c>
      <c r="EI25">
        <v>28101.1</v>
      </c>
      <c r="EJ25">
        <v>29713.7</v>
      </c>
      <c r="EK25">
        <v>32862.199999999997</v>
      </c>
      <c r="EL25">
        <v>35259.599999999999</v>
      </c>
      <c r="EM25">
        <v>39585.9</v>
      </c>
      <c r="EN25">
        <v>42526</v>
      </c>
      <c r="EO25">
        <v>2.2056300000000002</v>
      </c>
      <c r="EP25">
        <v>2.1442199999999998</v>
      </c>
      <c r="EQ25">
        <v>8.5458199999999998E-2</v>
      </c>
      <c r="ER25">
        <v>0</v>
      </c>
      <c r="ES25">
        <v>33.145800000000001</v>
      </c>
      <c r="ET25">
        <v>999.9</v>
      </c>
      <c r="EU25">
        <v>70</v>
      </c>
      <c r="EV25">
        <v>37.5</v>
      </c>
      <c r="EW25">
        <v>44.79</v>
      </c>
      <c r="EX25">
        <v>56.8215</v>
      </c>
      <c r="EY25">
        <v>-2.8205100000000001</v>
      </c>
      <c r="EZ25">
        <v>2</v>
      </c>
      <c r="FA25">
        <v>0.62841199999999997</v>
      </c>
      <c r="FB25">
        <v>1.34324</v>
      </c>
      <c r="FC25">
        <v>20.263400000000001</v>
      </c>
      <c r="FD25">
        <v>5.2180400000000002</v>
      </c>
      <c r="FE25">
        <v>12.004</v>
      </c>
      <c r="FF25">
        <v>4.9860499999999996</v>
      </c>
      <c r="FG25">
        <v>3.2844799999999998</v>
      </c>
      <c r="FH25">
        <v>6012.4</v>
      </c>
      <c r="FI25">
        <v>9999</v>
      </c>
      <c r="FJ25">
        <v>9999</v>
      </c>
      <c r="FK25">
        <v>468</v>
      </c>
      <c r="FL25">
        <v>1.86582</v>
      </c>
      <c r="FM25">
        <v>1.8621799999999999</v>
      </c>
      <c r="FN25">
        <v>1.86426</v>
      </c>
      <c r="FO25">
        <v>1.8603499999999999</v>
      </c>
      <c r="FP25">
        <v>1.8610500000000001</v>
      </c>
      <c r="FQ25">
        <v>1.86012</v>
      </c>
      <c r="FR25">
        <v>1.8618699999999999</v>
      </c>
      <c r="FS25">
        <v>1.8584000000000001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0.18099999999999999</v>
      </c>
      <c r="GH25">
        <v>0.28100000000000003</v>
      </c>
      <c r="GI25">
        <v>0.1107589500545309</v>
      </c>
      <c r="GJ25">
        <v>1.50489809740067E-3</v>
      </c>
      <c r="GK25">
        <v>-2.0552440134273611E-7</v>
      </c>
      <c r="GL25">
        <v>-9.6702536598140934E-11</v>
      </c>
      <c r="GM25">
        <v>-9.7891647304491333E-2</v>
      </c>
      <c r="GN25">
        <v>9.3380900660654225E-3</v>
      </c>
      <c r="GO25">
        <v>6.5945522138961576E-7</v>
      </c>
      <c r="GP25">
        <v>5.8990856701692426E-7</v>
      </c>
      <c r="GQ25">
        <v>7</v>
      </c>
      <c r="GR25">
        <v>2047</v>
      </c>
      <c r="GS25">
        <v>3</v>
      </c>
      <c r="GT25">
        <v>37</v>
      </c>
      <c r="GU25">
        <v>230.4</v>
      </c>
      <c r="GV25">
        <v>230.5</v>
      </c>
      <c r="GW25">
        <v>0.33813500000000002</v>
      </c>
      <c r="GX25">
        <v>2.67456</v>
      </c>
      <c r="GY25">
        <v>2.04834</v>
      </c>
      <c r="GZ25">
        <v>2.6171899999999999</v>
      </c>
      <c r="HA25">
        <v>2.1972700000000001</v>
      </c>
      <c r="HB25">
        <v>2.3290999999999999</v>
      </c>
      <c r="HC25">
        <v>41.508299999999998</v>
      </c>
      <c r="HD25">
        <v>16.119599999999998</v>
      </c>
      <c r="HE25">
        <v>18</v>
      </c>
      <c r="HF25">
        <v>709.64400000000001</v>
      </c>
      <c r="HG25">
        <v>731.36699999999996</v>
      </c>
      <c r="HH25">
        <v>30.9985</v>
      </c>
      <c r="HI25">
        <v>35.1158</v>
      </c>
      <c r="HJ25">
        <v>29.999500000000001</v>
      </c>
      <c r="HK25">
        <v>34.947099999999999</v>
      </c>
      <c r="HL25">
        <v>34.911999999999999</v>
      </c>
      <c r="HM25">
        <v>6.7843299999999997</v>
      </c>
      <c r="HN25">
        <v>21.861699999999999</v>
      </c>
      <c r="HO25">
        <v>99.629400000000004</v>
      </c>
      <c r="HP25">
        <v>31</v>
      </c>
      <c r="HQ25">
        <v>73.523300000000006</v>
      </c>
      <c r="HR25">
        <v>37.232900000000001</v>
      </c>
      <c r="HS25">
        <v>98.903499999999994</v>
      </c>
      <c r="HT25">
        <v>98.561800000000005</v>
      </c>
    </row>
    <row r="26" spans="1:228" x14ac:dyDescent="0.2">
      <c r="A26">
        <v>11</v>
      </c>
      <c r="B26">
        <v>1665425039</v>
      </c>
      <c r="C26">
        <v>40</v>
      </c>
      <c r="D26" t="s">
        <v>380</v>
      </c>
      <c r="E26" t="s">
        <v>381</v>
      </c>
      <c r="F26">
        <v>4</v>
      </c>
      <c r="G26">
        <v>1665425036.6875</v>
      </c>
      <c r="H26">
        <f t="shared" si="0"/>
        <v>6.7497399203242348E-4</v>
      </c>
      <c r="I26">
        <f t="shared" si="1"/>
        <v>0.67497399203242348</v>
      </c>
      <c r="J26">
        <f t="shared" si="2"/>
        <v>-0.53870694165725075</v>
      </c>
      <c r="K26">
        <f t="shared" si="3"/>
        <v>50.129450000000013</v>
      </c>
      <c r="L26">
        <f t="shared" si="4"/>
        <v>70.862558902241929</v>
      </c>
      <c r="M26">
        <f t="shared" si="5"/>
        <v>7.1822432140477819</v>
      </c>
      <c r="N26">
        <f t="shared" si="6"/>
        <v>5.0808481610597998</v>
      </c>
      <c r="O26">
        <f t="shared" si="7"/>
        <v>3.8612668572103125E-2</v>
      </c>
      <c r="P26">
        <f t="shared" si="8"/>
        <v>3.690889812635969</v>
      </c>
      <c r="Q26">
        <f t="shared" si="9"/>
        <v>3.8389650861735916E-2</v>
      </c>
      <c r="R26">
        <f t="shared" si="10"/>
        <v>2.4013461482230006E-2</v>
      </c>
      <c r="S26">
        <f t="shared" si="11"/>
        <v>226.12215936211297</v>
      </c>
      <c r="T26">
        <f t="shared" si="12"/>
        <v>35.182572336981679</v>
      </c>
      <c r="U26">
        <f t="shared" si="13"/>
        <v>34.525649999999999</v>
      </c>
      <c r="V26">
        <f t="shared" si="14"/>
        <v>5.5016832516420697</v>
      </c>
      <c r="W26">
        <f t="shared" si="15"/>
        <v>70.147381759177591</v>
      </c>
      <c r="X26">
        <f t="shared" si="16"/>
        <v>3.8014331270850792</v>
      </c>
      <c r="Y26">
        <f t="shared" si="17"/>
        <v>5.4192088596203751</v>
      </c>
      <c r="Z26">
        <f t="shared" si="18"/>
        <v>1.7002501245569905</v>
      </c>
      <c r="AA26">
        <f t="shared" si="19"/>
        <v>-29.766353048629874</v>
      </c>
      <c r="AB26">
        <f t="shared" si="20"/>
        <v>-54.033901966230935</v>
      </c>
      <c r="AC26">
        <f t="shared" si="21"/>
        <v>-3.3987186765139326</v>
      </c>
      <c r="AD26">
        <f t="shared" si="22"/>
        <v>138.92318567073823</v>
      </c>
      <c r="AE26">
        <f t="shared" si="23"/>
        <v>21.901895272556583</v>
      </c>
      <c r="AF26">
        <f t="shared" si="24"/>
        <v>0.72885360590949144</v>
      </c>
      <c r="AG26">
        <f t="shared" si="25"/>
        <v>-0.53870694165725075</v>
      </c>
      <c r="AH26">
        <v>61.621407451094541</v>
      </c>
      <c r="AI26">
        <v>55.093519999999977</v>
      </c>
      <c r="AJ26">
        <v>1.6605897876308979</v>
      </c>
      <c r="AK26">
        <v>66.797057559018882</v>
      </c>
      <c r="AL26">
        <f t="shared" si="26"/>
        <v>0.67497399203242348</v>
      </c>
      <c r="AM26">
        <v>37.20771837316726</v>
      </c>
      <c r="AN26">
        <v>37.51017582417586</v>
      </c>
      <c r="AO26">
        <v>-6.1843234217201929E-3</v>
      </c>
      <c r="AP26">
        <v>86.554030005960257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47331.016193925389</v>
      </c>
      <c r="AV26">
        <f t="shared" si="30"/>
        <v>1200.02</v>
      </c>
      <c r="AW26">
        <f t="shared" si="31"/>
        <v>1025.9437260943591</v>
      </c>
      <c r="AX26">
        <f t="shared" si="32"/>
        <v>0.8549388560976976</v>
      </c>
      <c r="AY26">
        <f t="shared" si="33"/>
        <v>0.18843199226855634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1665425036.6875</v>
      </c>
      <c r="BF26">
        <v>50.129450000000013</v>
      </c>
      <c r="BG26">
        <v>59.241574999999997</v>
      </c>
      <c r="BH26">
        <v>37.506287499999999</v>
      </c>
      <c r="BI26">
        <v>37.214912499999997</v>
      </c>
      <c r="BJ26">
        <v>49.944049999999997</v>
      </c>
      <c r="BK26">
        <v>37.225225000000002</v>
      </c>
      <c r="BL26">
        <v>650.05437499999994</v>
      </c>
      <c r="BM26">
        <v>101.254625</v>
      </c>
      <c r="BN26">
        <v>9.9931275000000014E-2</v>
      </c>
      <c r="BO26">
        <v>34.254100000000001</v>
      </c>
      <c r="BP26">
        <v>34.525649999999999</v>
      </c>
      <c r="BQ26">
        <v>999.9</v>
      </c>
      <c r="BR26">
        <v>0</v>
      </c>
      <c r="BS26">
        <v>0</v>
      </c>
      <c r="BT26">
        <v>9027.65625</v>
      </c>
      <c r="BU26">
        <v>0</v>
      </c>
      <c r="BV26">
        <v>27.0566125</v>
      </c>
      <c r="BW26">
        <v>-9.1121487499999994</v>
      </c>
      <c r="BX26">
        <v>52.082887499999998</v>
      </c>
      <c r="BY26">
        <v>61.531475</v>
      </c>
      <c r="BZ26">
        <v>0.29137849999999998</v>
      </c>
      <c r="CA26">
        <v>59.241574999999997</v>
      </c>
      <c r="CB26">
        <v>37.214912499999997</v>
      </c>
      <c r="CC26">
        <v>3.7976825000000001</v>
      </c>
      <c r="CD26">
        <v>3.7681787500000001</v>
      </c>
      <c r="CE26">
        <v>28.012862500000001</v>
      </c>
      <c r="CF26">
        <v>27.879112500000002</v>
      </c>
      <c r="CG26">
        <v>1200.02</v>
      </c>
      <c r="CH26">
        <v>0.49995699999999998</v>
      </c>
      <c r="CI26">
        <v>0.50004300000000002</v>
      </c>
      <c r="CJ26">
        <v>0</v>
      </c>
      <c r="CK26">
        <v>1120.8062500000001</v>
      </c>
      <c r="CL26">
        <v>4.9990899999999998</v>
      </c>
      <c r="CM26">
        <v>12923.9625</v>
      </c>
      <c r="CN26">
        <v>9557.8675000000003</v>
      </c>
      <c r="CO26">
        <v>44.625</v>
      </c>
      <c r="CP26">
        <v>46.585624999999993</v>
      </c>
      <c r="CQ26">
        <v>45.398249999999997</v>
      </c>
      <c r="CR26">
        <v>45.75</v>
      </c>
      <c r="CS26">
        <v>46.125</v>
      </c>
      <c r="CT26">
        <v>597.45625000000007</v>
      </c>
      <c r="CU26">
        <v>597.56375000000003</v>
      </c>
      <c r="CV26">
        <v>0</v>
      </c>
      <c r="CW26">
        <v>1665425042.5999999</v>
      </c>
      <c r="CX26">
        <v>0</v>
      </c>
      <c r="CY26">
        <v>1665411210</v>
      </c>
      <c r="CZ26" t="s">
        <v>356</v>
      </c>
      <c r="DA26">
        <v>1665411210</v>
      </c>
      <c r="DB26">
        <v>1665411207</v>
      </c>
      <c r="DC26">
        <v>2</v>
      </c>
      <c r="DD26">
        <v>-1.1599999999999999</v>
      </c>
      <c r="DE26">
        <v>-4.0000000000000001E-3</v>
      </c>
      <c r="DF26">
        <v>0.52200000000000002</v>
      </c>
      <c r="DG26">
        <v>0.222</v>
      </c>
      <c r="DH26">
        <v>406</v>
      </c>
      <c r="DI26">
        <v>31</v>
      </c>
      <c r="DJ26">
        <v>0.33</v>
      </c>
      <c r="DK26">
        <v>0.17</v>
      </c>
      <c r="DL26">
        <v>-8.5338200000000004</v>
      </c>
      <c r="DM26">
        <v>-5.207192195121956</v>
      </c>
      <c r="DN26">
        <v>0.54091073678182211</v>
      </c>
      <c r="DO26">
        <v>0</v>
      </c>
      <c r="DP26">
        <v>0.41698526829268301</v>
      </c>
      <c r="DQ26">
        <v>-0.41993870383275322</v>
      </c>
      <c r="DR26">
        <v>8.0650010876875983E-2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365</v>
      </c>
      <c r="EA26">
        <v>3.2947600000000001</v>
      </c>
      <c r="EB26">
        <v>2.6253299999999999</v>
      </c>
      <c r="EC26">
        <v>1.5739199999999998E-2</v>
      </c>
      <c r="ED26">
        <v>1.8272099999999999E-2</v>
      </c>
      <c r="EE26">
        <v>0.14818899999999999</v>
      </c>
      <c r="EF26">
        <v>0.14612700000000001</v>
      </c>
      <c r="EG26">
        <v>29721.5</v>
      </c>
      <c r="EH26">
        <v>30296.7</v>
      </c>
      <c r="EI26">
        <v>28101.200000000001</v>
      </c>
      <c r="EJ26">
        <v>29713.599999999999</v>
      </c>
      <c r="EK26">
        <v>32862.6</v>
      </c>
      <c r="EL26">
        <v>35258.699999999997</v>
      </c>
      <c r="EM26">
        <v>39586.5</v>
      </c>
      <c r="EN26">
        <v>42525.599999999999</v>
      </c>
      <c r="EO26">
        <v>2.2051699999999999</v>
      </c>
      <c r="EP26">
        <v>2.1446499999999999</v>
      </c>
      <c r="EQ26">
        <v>8.5819500000000007E-2</v>
      </c>
      <c r="ER26">
        <v>0</v>
      </c>
      <c r="ES26">
        <v>33.129600000000003</v>
      </c>
      <c r="ET26">
        <v>999.9</v>
      </c>
      <c r="EU26">
        <v>70</v>
      </c>
      <c r="EV26">
        <v>37.5</v>
      </c>
      <c r="EW26">
        <v>44.7958</v>
      </c>
      <c r="EX26">
        <v>57.241500000000002</v>
      </c>
      <c r="EY26">
        <v>-2.7684299999999999</v>
      </c>
      <c r="EZ26">
        <v>2</v>
      </c>
      <c r="FA26">
        <v>0.62810200000000005</v>
      </c>
      <c r="FB26">
        <v>1.3356300000000001</v>
      </c>
      <c r="FC26">
        <v>20.263500000000001</v>
      </c>
      <c r="FD26">
        <v>5.2183400000000004</v>
      </c>
      <c r="FE26">
        <v>12.004</v>
      </c>
      <c r="FF26">
        <v>4.9859999999999998</v>
      </c>
      <c r="FG26">
        <v>3.2845800000000001</v>
      </c>
      <c r="FH26">
        <v>6012.8</v>
      </c>
      <c r="FI26">
        <v>9999</v>
      </c>
      <c r="FJ26">
        <v>9999</v>
      </c>
      <c r="FK26">
        <v>468</v>
      </c>
      <c r="FL26">
        <v>1.8658300000000001</v>
      </c>
      <c r="FM26">
        <v>1.8621799999999999</v>
      </c>
      <c r="FN26">
        <v>1.86426</v>
      </c>
      <c r="FO26">
        <v>1.8603499999999999</v>
      </c>
      <c r="FP26">
        <v>1.8610800000000001</v>
      </c>
      <c r="FQ26">
        <v>1.86009</v>
      </c>
      <c r="FR26">
        <v>1.8618699999999999</v>
      </c>
      <c r="FS26">
        <v>1.85842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0.191</v>
      </c>
      <c r="GH26">
        <v>0.28110000000000002</v>
      </c>
      <c r="GI26">
        <v>0.1107589500545309</v>
      </c>
      <c r="GJ26">
        <v>1.50489809740067E-3</v>
      </c>
      <c r="GK26">
        <v>-2.0552440134273611E-7</v>
      </c>
      <c r="GL26">
        <v>-9.6702536598140934E-11</v>
      </c>
      <c r="GM26">
        <v>-9.7891647304491333E-2</v>
      </c>
      <c r="GN26">
        <v>9.3380900660654225E-3</v>
      </c>
      <c r="GO26">
        <v>6.5945522138961576E-7</v>
      </c>
      <c r="GP26">
        <v>5.8990856701692426E-7</v>
      </c>
      <c r="GQ26">
        <v>7</v>
      </c>
      <c r="GR26">
        <v>2047</v>
      </c>
      <c r="GS26">
        <v>3</v>
      </c>
      <c r="GT26">
        <v>37</v>
      </c>
      <c r="GU26">
        <v>230.5</v>
      </c>
      <c r="GV26">
        <v>230.5</v>
      </c>
      <c r="GW26">
        <v>0.35766599999999998</v>
      </c>
      <c r="GX26">
        <v>2.67578</v>
      </c>
      <c r="GY26">
        <v>2.04834</v>
      </c>
      <c r="GZ26">
        <v>2.6171899999999999</v>
      </c>
      <c r="HA26">
        <v>2.1972700000000001</v>
      </c>
      <c r="HB26">
        <v>2.2753899999999998</v>
      </c>
      <c r="HC26">
        <v>41.508299999999998</v>
      </c>
      <c r="HD26">
        <v>16.119599999999998</v>
      </c>
      <c r="HE26">
        <v>18</v>
      </c>
      <c r="HF26">
        <v>709.21900000000005</v>
      </c>
      <c r="HG26">
        <v>731.72500000000002</v>
      </c>
      <c r="HH26">
        <v>30.998100000000001</v>
      </c>
      <c r="HI26">
        <v>35.110300000000002</v>
      </c>
      <c r="HJ26">
        <v>29.999600000000001</v>
      </c>
      <c r="HK26">
        <v>34.943199999999997</v>
      </c>
      <c r="HL26">
        <v>34.908099999999997</v>
      </c>
      <c r="HM26">
        <v>7.1882400000000004</v>
      </c>
      <c r="HN26">
        <v>21.861699999999999</v>
      </c>
      <c r="HO26">
        <v>99.629400000000004</v>
      </c>
      <c r="HP26">
        <v>31</v>
      </c>
      <c r="HQ26">
        <v>80.210800000000006</v>
      </c>
      <c r="HR26">
        <v>37.232900000000001</v>
      </c>
      <c r="HS26">
        <v>98.904600000000002</v>
      </c>
      <c r="HT26">
        <v>98.561099999999996</v>
      </c>
    </row>
    <row r="27" spans="1:228" x14ac:dyDescent="0.2">
      <c r="A27">
        <v>12</v>
      </c>
      <c r="B27">
        <v>1665425043</v>
      </c>
      <c r="C27">
        <v>44</v>
      </c>
      <c r="D27" t="s">
        <v>382</v>
      </c>
      <c r="E27" t="s">
        <v>383</v>
      </c>
      <c r="F27">
        <v>4</v>
      </c>
      <c r="G27">
        <v>1665425041</v>
      </c>
      <c r="H27">
        <f t="shared" si="0"/>
        <v>7.2961738600640024E-4</v>
      </c>
      <c r="I27">
        <f t="shared" si="1"/>
        <v>0.72961738600640025</v>
      </c>
      <c r="J27">
        <f t="shared" si="2"/>
        <v>-0.6853041178007796</v>
      </c>
      <c r="K27">
        <f t="shared" si="3"/>
        <v>57.116799999999998</v>
      </c>
      <c r="L27">
        <f t="shared" si="4"/>
        <v>81.435334296656052</v>
      </c>
      <c r="M27">
        <f t="shared" si="5"/>
        <v>8.2535413666151936</v>
      </c>
      <c r="N27">
        <f t="shared" si="6"/>
        <v>5.7888369416080883</v>
      </c>
      <c r="O27">
        <f t="shared" si="7"/>
        <v>4.1988477433167234E-2</v>
      </c>
      <c r="P27">
        <f t="shared" si="8"/>
        <v>3.6976717685205776</v>
      </c>
      <c r="Q27">
        <f t="shared" si="9"/>
        <v>4.1725383119479369E-2</v>
      </c>
      <c r="R27">
        <f t="shared" si="10"/>
        <v>2.610186481767101E-2</v>
      </c>
      <c r="S27">
        <f t="shared" si="11"/>
        <v>226.11891904902231</v>
      </c>
      <c r="T27">
        <f t="shared" si="12"/>
        <v>35.139995204836282</v>
      </c>
      <c r="U27">
        <f t="shared" si="13"/>
        <v>34.495457142857141</v>
      </c>
      <c r="V27">
        <f t="shared" si="14"/>
        <v>5.4924595710880206</v>
      </c>
      <c r="W27">
        <f t="shared" si="15"/>
        <v>70.263930334104643</v>
      </c>
      <c r="X27">
        <f t="shared" si="16"/>
        <v>3.8014782846645883</v>
      </c>
      <c r="Y27">
        <f t="shared" si="17"/>
        <v>5.4102841480523187</v>
      </c>
      <c r="Z27">
        <f t="shared" si="18"/>
        <v>1.6909812864234324</v>
      </c>
      <c r="AA27">
        <f t="shared" si="19"/>
        <v>-32.176126722882252</v>
      </c>
      <c r="AB27">
        <f t="shared" si="20"/>
        <v>-54.015003060749279</v>
      </c>
      <c r="AC27">
        <f t="shared" si="21"/>
        <v>-3.3903090696578579</v>
      </c>
      <c r="AD27">
        <f t="shared" si="22"/>
        <v>136.53748019573291</v>
      </c>
      <c r="AE27">
        <f t="shared" si="23"/>
        <v>22.313973104200649</v>
      </c>
      <c r="AF27">
        <f t="shared" si="24"/>
        <v>0.72901064370173896</v>
      </c>
      <c r="AG27">
        <f t="shared" si="25"/>
        <v>-0.6853041178007796</v>
      </c>
      <c r="AH27">
        <v>68.52574072158275</v>
      </c>
      <c r="AI27">
        <v>61.895631515151528</v>
      </c>
      <c r="AJ27">
        <v>1.7013419838281809</v>
      </c>
      <c r="AK27">
        <v>66.797057559018882</v>
      </c>
      <c r="AL27">
        <f t="shared" si="26"/>
        <v>0.72961738600640025</v>
      </c>
      <c r="AM27">
        <v>37.217095051590739</v>
      </c>
      <c r="AN27">
        <v>37.505312087912117</v>
      </c>
      <c r="AO27">
        <v>6.4957139347178363E-4</v>
      </c>
      <c r="AP27">
        <v>86.554030005960257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47456.429655952728</v>
      </c>
      <c r="AV27">
        <f t="shared" si="30"/>
        <v>1200.0085714285719</v>
      </c>
      <c r="AW27">
        <f t="shared" si="31"/>
        <v>1025.9333922533799</v>
      </c>
      <c r="AX27">
        <f t="shared" si="32"/>
        <v>0.85493838684171974</v>
      </c>
      <c r="AY27">
        <f t="shared" si="33"/>
        <v>0.18843108660451896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1665425041</v>
      </c>
      <c r="BF27">
        <v>57.116799999999998</v>
      </c>
      <c r="BG27">
        <v>66.401014285714282</v>
      </c>
      <c r="BH27">
        <v>37.508099999999999</v>
      </c>
      <c r="BI27">
        <v>37.216700000000003</v>
      </c>
      <c r="BJ27">
        <v>56.921085714285709</v>
      </c>
      <c r="BK27">
        <v>37.22701428571429</v>
      </c>
      <c r="BL27">
        <v>650.13742857142859</v>
      </c>
      <c r="BM27">
        <v>101.2508571428571</v>
      </c>
      <c r="BN27">
        <v>0.1000053285714286</v>
      </c>
      <c r="BO27">
        <v>34.224499999999999</v>
      </c>
      <c r="BP27">
        <v>34.495457142857141</v>
      </c>
      <c r="BQ27">
        <v>999.89999999999986</v>
      </c>
      <c r="BR27">
        <v>0</v>
      </c>
      <c r="BS27">
        <v>0</v>
      </c>
      <c r="BT27">
        <v>9051.4285714285706</v>
      </c>
      <c r="BU27">
        <v>0</v>
      </c>
      <c r="BV27">
        <v>28.028957142857141</v>
      </c>
      <c r="BW27">
        <v>-9.2841771428571427</v>
      </c>
      <c r="BX27">
        <v>59.342642857142863</v>
      </c>
      <c r="BY27">
        <v>68.967742857142852</v>
      </c>
      <c r="BZ27">
        <v>0.29139614285714283</v>
      </c>
      <c r="CA27">
        <v>66.401014285714282</v>
      </c>
      <c r="CB27">
        <v>37.216700000000003</v>
      </c>
      <c r="CC27">
        <v>3.7977300000000001</v>
      </c>
      <c r="CD27">
        <v>3.768224285714286</v>
      </c>
      <c r="CE27">
        <v>28.01305714285715</v>
      </c>
      <c r="CF27">
        <v>27.879328571428569</v>
      </c>
      <c r="CG27">
        <v>1200.0085714285719</v>
      </c>
      <c r="CH27">
        <v>0.499971</v>
      </c>
      <c r="CI27">
        <v>0.50002899999999995</v>
      </c>
      <c r="CJ27">
        <v>0</v>
      </c>
      <c r="CK27">
        <v>1120.5785714285721</v>
      </c>
      <c r="CL27">
        <v>4.9990899999999998</v>
      </c>
      <c r="CM27">
        <v>12928.028571428569</v>
      </c>
      <c r="CN27">
        <v>9557.8214285714294</v>
      </c>
      <c r="CO27">
        <v>44.625</v>
      </c>
      <c r="CP27">
        <v>46.561999999999998</v>
      </c>
      <c r="CQ27">
        <v>45.375</v>
      </c>
      <c r="CR27">
        <v>45.669285714285706</v>
      </c>
      <c r="CS27">
        <v>46.071000000000012</v>
      </c>
      <c r="CT27">
        <v>597.47000000000014</v>
      </c>
      <c r="CU27">
        <v>597.54</v>
      </c>
      <c r="CV27">
        <v>0</v>
      </c>
      <c r="CW27">
        <v>1665425046.8</v>
      </c>
      <c r="CX27">
        <v>0</v>
      </c>
      <c r="CY27">
        <v>1665411210</v>
      </c>
      <c r="CZ27" t="s">
        <v>356</v>
      </c>
      <c r="DA27">
        <v>1665411210</v>
      </c>
      <c r="DB27">
        <v>1665411207</v>
      </c>
      <c r="DC27">
        <v>2</v>
      </c>
      <c r="DD27">
        <v>-1.1599999999999999</v>
      </c>
      <c r="DE27">
        <v>-4.0000000000000001E-3</v>
      </c>
      <c r="DF27">
        <v>0.52200000000000002</v>
      </c>
      <c r="DG27">
        <v>0.222</v>
      </c>
      <c r="DH27">
        <v>406</v>
      </c>
      <c r="DI27">
        <v>31</v>
      </c>
      <c r="DJ27">
        <v>0.33</v>
      </c>
      <c r="DK27">
        <v>0.17</v>
      </c>
      <c r="DL27">
        <v>-8.9029589999999992</v>
      </c>
      <c r="DM27">
        <v>-3.1737311819887499</v>
      </c>
      <c r="DN27">
        <v>0.3133874525312077</v>
      </c>
      <c r="DO27">
        <v>0</v>
      </c>
      <c r="DP27">
        <v>0.391402625</v>
      </c>
      <c r="DQ27">
        <v>-0.91327633395872554</v>
      </c>
      <c r="DR27">
        <v>9.7398259227433712E-2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365</v>
      </c>
      <c r="EA27">
        <v>3.2948200000000001</v>
      </c>
      <c r="EB27">
        <v>2.6253700000000002</v>
      </c>
      <c r="EC27">
        <v>1.76312E-2</v>
      </c>
      <c r="ED27">
        <v>2.0158800000000001E-2</v>
      </c>
      <c r="EE27">
        <v>0.148173</v>
      </c>
      <c r="EF27">
        <v>0.146125</v>
      </c>
      <c r="EG27">
        <v>29664.9</v>
      </c>
      <c r="EH27">
        <v>30239.200000000001</v>
      </c>
      <c r="EI27">
        <v>28101.599999999999</v>
      </c>
      <c r="EJ27">
        <v>29714.1</v>
      </c>
      <c r="EK27">
        <v>32863.800000000003</v>
      </c>
      <c r="EL27">
        <v>35259.4</v>
      </c>
      <c r="EM27">
        <v>39587.1</v>
      </c>
      <c r="EN27">
        <v>42526.2</v>
      </c>
      <c r="EO27">
        <v>2.2052999999999998</v>
      </c>
      <c r="EP27">
        <v>2.14473</v>
      </c>
      <c r="EQ27">
        <v>8.4798799999999994E-2</v>
      </c>
      <c r="ER27">
        <v>0</v>
      </c>
      <c r="ES27">
        <v>33.105400000000003</v>
      </c>
      <c r="ET27">
        <v>999.9</v>
      </c>
      <c r="EU27">
        <v>70</v>
      </c>
      <c r="EV27">
        <v>37.5</v>
      </c>
      <c r="EW27">
        <v>44.790799999999997</v>
      </c>
      <c r="EX27">
        <v>56.851500000000001</v>
      </c>
      <c r="EY27">
        <v>-2.8125</v>
      </c>
      <c r="EZ27">
        <v>2</v>
      </c>
      <c r="FA27">
        <v>0.62778199999999995</v>
      </c>
      <c r="FB27">
        <v>1.3270500000000001</v>
      </c>
      <c r="FC27">
        <v>20.2637</v>
      </c>
      <c r="FD27">
        <v>5.2189399999999999</v>
      </c>
      <c r="FE27">
        <v>12.004099999999999</v>
      </c>
      <c r="FF27">
        <v>4.9864499999999996</v>
      </c>
      <c r="FG27">
        <v>3.2846500000000001</v>
      </c>
      <c r="FH27">
        <v>6012.8</v>
      </c>
      <c r="FI27">
        <v>9999</v>
      </c>
      <c r="FJ27">
        <v>9999</v>
      </c>
      <c r="FK27">
        <v>468</v>
      </c>
      <c r="FL27">
        <v>1.8658300000000001</v>
      </c>
      <c r="FM27">
        <v>1.8621799999999999</v>
      </c>
      <c r="FN27">
        <v>1.8642300000000001</v>
      </c>
      <c r="FO27">
        <v>1.8603400000000001</v>
      </c>
      <c r="FP27">
        <v>1.8610800000000001</v>
      </c>
      <c r="FQ27">
        <v>1.8601399999999999</v>
      </c>
      <c r="FR27">
        <v>1.86188</v>
      </c>
      <c r="FS27">
        <v>1.8583799999999999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0.2</v>
      </c>
      <c r="GH27">
        <v>0.28110000000000002</v>
      </c>
      <c r="GI27">
        <v>0.1107589500545309</v>
      </c>
      <c r="GJ27">
        <v>1.50489809740067E-3</v>
      </c>
      <c r="GK27">
        <v>-2.0552440134273611E-7</v>
      </c>
      <c r="GL27">
        <v>-9.6702536598140934E-11</v>
      </c>
      <c r="GM27">
        <v>-9.7891647304491333E-2</v>
      </c>
      <c r="GN27">
        <v>9.3380900660654225E-3</v>
      </c>
      <c r="GO27">
        <v>6.5945522138961576E-7</v>
      </c>
      <c r="GP27">
        <v>5.8990856701692426E-7</v>
      </c>
      <c r="GQ27">
        <v>7</v>
      </c>
      <c r="GR27">
        <v>2047</v>
      </c>
      <c r="GS27">
        <v>3</v>
      </c>
      <c r="GT27">
        <v>37</v>
      </c>
      <c r="GU27">
        <v>230.6</v>
      </c>
      <c r="GV27">
        <v>230.6</v>
      </c>
      <c r="GW27">
        <v>0.37841799999999998</v>
      </c>
      <c r="GX27">
        <v>2.677</v>
      </c>
      <c r="GY27">
        <v>2.04834</v>
      </c>
      <c r="GZ27">
        <v>2.6159699999999999</v>
      </c>
      <c r="HA27">
        <v>2.1972700000000001</v>
      </c>
      <c r="HB27">
        <v>2.3315399999999999</v>
      </c>
      <c r="HC27">
        <v>41.508299999999998</v>
      </c>
      <c r="HD27">
        <v>16.128399999999999</v>
      </c>
      <c r="HE27">
        <v>18</v>
      </c>
      <c r="HF27">
        <v>709.28099999999995</v>
      </c>
      <c r="HG27">
        <v>731.75</v>
      </c>
      <c r="HH27">
        <v>30.997900000000001</v>
      </c>
      <c r="HI27">
        <v>35.105400000000003</v>
      </c>
      <c r="HJ27">
        <v>29.999600000000001</v>
      </c>
      <c r="HK27">
        <v>34.939300000000003</v>
      </c>
      <c r="HL27">
        <v>34.9041</v>
      </c>
      <c r="HM27">
        <v>7.5936599999999999</v>
      </c>
      <c r="HN27">
        <v>21.861699999999999</v>
      </c>
      <c r="HO27">
        <v>99.629400000000004</v>
      </c>
      <c r="HP27">
        <v>31</v>
      </c>
      <c r="HQ27">
        <v>86.893100000000004</v>
      </c>
      <c r="HR27">
        <v>37.232900000000001</v>
      </c>
      <c r="HS27">
        <v>98.906000000000006</v>
      </c>
      <c r="HT27">
        <v>98.562600000000003</v>
      </c>
    </row>
    <row r="28" spans="1:228" x14ac:dyDescent="0.2">
      <c r="A28">
        <v>13</v>
      </c>
      <c r="B28">
        <v>1665425047</v>
      </c>
      <c r="C28">
        <v>48</v>
      </c>
      <c r="D28" t="s">
        <v>384</v>
      </c>
      <c r="E28" t="s">
        <v>385</v>
      </c>
      <c r="F28">
        <v>4</v>
      </c>
      <c r="G28">
        <v>1665425044.6875</v>
      </c>
      <c r="H28">
        <f t="shared" si="0"/>
        <v>6.8134403885715389E-4</v>
      </c>
      <c r="I28">
        <f t="shared" si="1"/>
        <v>0.68134403885715389</v>
      </c>
      <c r="J28">
        <f t="shared" si="2"/>
        <v>-0.61260767978054165</v>
      </c>
      <c r="K28">
        <f t="shared" si="3"/>
        <v>63.158962500000001</v>
      </c>
      <c r="L28">
        <f t="shared" si="4"/>
        <v>86.08647900625607</v>
      </c>
      <c r="M28">
        <f t="shared" si="5"/>
        <v>8.72504473696989</v>
      </c>
      <c r="N28">
        <f t="shared" si="6"/>
        <v>6.401292975556089</v>
      </c>
      <c r="O28">
        <f t="shared" si="7"/>
        <v>3.9402292126605371E-2</v>
      </c>
      <c r="P28">
        <f t="shared" si="8"/>
        <v>3.6813931443875125</v>
      </c>
      <c r="Q28">
        <f t="shared" si="9"/>
        <v>3.9169494212658446E-2</v>
      </c>
      <c r="R28">
        <f t="shared" si="10"/>
        <v>2.4501735008185963E-2</v>
      </c>
      <c r="S28">
        <f t="shared" si="11"/>
        <v>226.12149174539431</v>
      </c>
      <c r="T28">
        <f t="shared" si="12"/>
        <v>35.122136336154526</v>
      </c>
      <c r="U28">
        <f t="shared" si="13"/>
        <v>34.463687499999999</v>
      </c>
      <c r="V28">
        <f t="shared" si="14"/>
        <v>5.4827687128571805</v>
      </c>
      <c r="W28">
        <f t="shared" si="15"/>
        <v>70.370571959713033</v>
      </c>
      <c r="X28">
        <f t="shared" si="16"/>
        <v>3.8005134134213203</v>
      </c>
      <c r="Y28">
        <f t="shared" si="17"/>
        <v>5.4007141161181753</v>
      </c>
      <c r="Z28">
        <f t="shared" si="18"/>
        <v>1.6822552994358602</v>
      </c>
      <c r="AA28">
        <f t="shared" si="19"/>
        <v>-30.047272113600485</v>
      </c>
      <c r="AB28">
        <f t="shared" si="20"/>
        <v>-53.780751629579498</v>
      </c>
      <c r="AC28">
        <f t="shared" si="21"/>
        <v>-3.389480951238192</v>
      </c>
      <c r="AD28">
        <f t="shared" si="22"/>
        <v>138.90398705097613</v>
      </c>
      <c r="AE28">
        <f t="shared" si="23"/>
        <v>22.402004984401266</v>
      </c>
      <c r="AF28">
        <f t="shared" si="24"/>
        <v>0.70890489174372662</v>
      </c>
      <c r="AG28">
        <f t="shared" si="25"/>
        <v>-0.61260767978054165</v>
      </c>
      <c r="AH28">
        <v>75.388938787174581</v>
      </c>
      <c r="AI28">
        <v>68.709393939393905</v>
      </c>
      <c r="AJ28">
        <v>1.704806910567414</v>
      </c>
      <c r="AK28">
        <v>66.797057559018882</v>
      </c>
      <c r="AL28">
        <f t="shared" si="26"/>
        <v>0.68134403885715389</v>
      </c>
      <c r="AM28">
        <v>37.216311795440063</v>
      </c>
      <c r="AN28">
        <v>37.490804395604407</v>
      </c>
      <c r="AO28">
        <v>-3.8130102644062179E-4</v>
      </c>
      <c r="AP28">
        <v>86.554030005960257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47171.23163599761</v>
      </c>
      <c r="AV28">
        <f t="shared" si="30"/>
        <v>1200.0237500000001</v>
      </c>
      <c r="AW28">
        <f t="shared" si="31"/>
        <v>1025.9462200753339</v>
      </c>
      <c r="AX28">
        <f t="shared" si="32"/>
        <v>0.85493826274299478</v>
      </c>
      <c r="AY28">
        <f t="shared" si="33"/>
        <v>0.18843084709397984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1665425044.6875</v>
      </c>
      <c r="BF28">
        <v>63.158962500000001</v>
      </c>
      <c r="BG28">
        <v>72.485437499999989</v>
      </c>
      <c r="BH28">
        <v>37.498125000000002</v>
      </c>
      <c r="BI28">
        <v>37.214624999999998</v>
      </c>
      <c r="BJ28">
        <v>62.954300000000003</v>
      </c>
      <c r="BK28">
        <v>37.217174999999997</v>
      </c>
      <c r="BL28">
        <v>649.83075000000008</v>
      </c>
      <c r="BM28">
        <v>101.252375</v>
      </c>
      <c r="BN28">
        <v>9.9716962500000006E-2</v>
      </c>
      <c r="BO28">
        <v>34.192712499999999</v>
      </c>
      <c r="BP28">
        <v>34.463687499999999</v>
      </c>
      <c r="BQ28">
        <v>999.9</v>
      </c>
      <c r="BR28">
        <v>0</v>
      </c>
      <c r="BS28">
        <v>0</v>
      </c>
      <c r="BT28">
        <v>8995.0787500000006</v>
      </c>
      <c r="BU28">
        <v>0</v>
      </c>
      <c r="BV28">
        <v>29.016525000000001</v>
      </c>
      <c r="BW28">
        <v>-9.3264925000000005</v>
      </c>
      <c r="BX28">
        <v>65.619550000000004</v>
      </c>
      <c r="BY28">
        <v>75.287225000000007</v>
      </c>
      <c r="BZ28">
        <v>0.28350175</v>
      </c>
      <c r="CA28">
        <v>72.485437499999989</v>
      </c>
      <c r="CB28">
        <v>37.214624999999998</v>
      </c>
      <c r="CC28">
        <v>3.7967762500000002</v>
      </c>
      <c r="CD28">
        <v>3.7680699999999998</v>
      </c>
      <c r="CE28">
        <v>28.008749999999999</v>
      </c>
      <c r="CF28">
        <v>27.878612499999999</v>
      </c>
      <c r="CG28">
        <v>1200.0237500000001</v>
      </c>
      <c r="CH28">
        <v>0.49997462500000001</v>
      </c>
      <c r="CI28">
        <v>0.50002537499999988</v>
      </c>
      <c r="CJ28">
        <v>0</v>
      </c>
      <c r="CK28">
        <v>1120.5450000000001</v>
      </c>
      <c r="CL28">
        <v>4.9990899999999998</v>
      </c>
      <c r="CM28">
        <v>12933</v>
      </c>
      <c r="CN28">
        <v>9557.963749999999</v>
      </c>
      <c r="CO28">
        <v>44.609250000000003</v>
      </c>
      <c r="CP28">
        <v>46.561999999999998</v>
      </c>
      <c r="CQ28">
        <v>45.375</v>
      </c>
      <c r="CR28">
        <v>45.625</v>
      </c>
      <c r="CS28">
        <v>46.061999999999998</v>
      </c>
      <c r="CT28">
        <v>597.48374999999999</v>
      </c>
      <c r="CU28">
        <v>597.54374999999993</v>
      </c>
      <c r="CV28">
        <v>0</v>
      </c>
      <c r="CW28">
        <v>1665425051</v>
      </c>
      <c r="CX28">
        <v>0</v>
      </c>
      <c r="CY28">
        <v>1665411210</v>
      </c>
      <c r="CZ28" t="s">
        <v>356</v>
      </c>
      <c r="DA28">
        <v>1665411210</v>
      </c>
      <c r="DB28">
        <v>1665411207</v>
      </c>
      <c r="DC28">
        <v>2</v>
      </c>
      <c r="DD28">
        <v>-1.1599999999999999</v>
      </c>
      <c r="DE28">
        <v>-4.0000000000000001E-3</v>
      </c>
      <c r="DF28">
        <v>0.52200000000000002</v>
      </c>
      <c r="DG28">
        <v>0.222</v>
      </c>
      <c r="DH28">
        <v>406</v>
      </c>
      <c r="DI28">
        <v>31</v>
      </c>
      <c r="DJ28">
        <v>0.33</v>
      </c>
      <c r="DK28">
        <v>0.17</v>
      </c>
      <c r="DL28">
        <v>-9.0877797499999993</v>
      </c>
      <c r="DM28">
        <v>-2.1832474671669528</v>
      </c>
      <c r="DN28">
        <v>0.21606153541858741</v>
      </c>
      <c r="DO28">
        <v>0</v>
      </c>
      <c r="DP28">
        <v>0.34817350000000002</v>
      </c>
      <c r="DQ28">
        <v>-0.77345860412758149</v>
      </c>
      <c r="DR28">
        <v>8.5803612329843085E-2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365</v>
      </c>
      <c r="EA28">
        <v>3.2944900000000001</v>
      </c>
      <c r="EB28">
        <v>2.62479</v>
      </c>
      <c r="EC28">
        <v>1.9517099999999999E-2</v>
      </c>
      <c r="ED28">
        <v>2.2009600000000001E-2</v>
      </c>
      <c r="EE28">
        <v>0.148143</v>
      </c>
      <c r="EF28">
        <v>0.146123</v>
      </c>
      <c r="EG28">
        <v>29608.3</v>
      </c>
      <c r="EH28">
        <v>30182.3</v>
      </c>
      <c r="EI28">
        <v>28101.8</v>
      </c>
      <c r="EJ28">
        <v>29714.3</v>
      </c>
      <c r="EK28">
        <v>32865.199999999997</v>
      </c>
      <c r="EL28">
        <v>35260.199999999997</v>
      </c>
      <c r="EM28">
        <v>39587.199999999997</v>
      </c>
      <c r="EN28">
        <v>42526.8</v>
      </c>
      <c r="EO28">
        <v>2.20513</v>
      </c>
      <c r="EP28">
        <v>2.1449500000000001</v>
      </c>
      <c r="EQ28">
        <v>8.4869600000000003E-2</v>
      </c>
      <c r="ER28">
        <v>0</v>
      </c>
      <c r="ES28">
        <v>33.075200000000002</v>
      </c>
      <c r="ET28">
        <v>999.9</v>
      </c>
      <c r="EU28">
        <v>70</v>
      </c>
      <c r="EV28">
        <v>37.5</v>
      </c>
      <c r="EW28">
        <v>44.787300000000002</v>
      </c>
      <c r="EX28">
        <v>56.521500000000003</v>
      </c>
      <c r="EY28">
        <v>-2.77244</v>
      </c>
      <c r="EZ28">
        <v>2</v>
      </c>
      <c r="FA28">
        <v>0.62713399999999997</v>
      </c>
      <c r="FB28">
        <v>1.3127899999999999</v>
      </c>
      <c r="FC28">
        <v>20.2637</v>
      </c>
      <c r="FD28">
        <v>5.2168400000000004</v>
      </c>
      <c r="FE28">
        <v>12.004</v>
      </c>
      <c r="FF28">
        <v>4.9854000000000003</v>
      </c>
      <c r="FG28">
        <v>3.2843499999999999</v>
      </c>
      <c r="FH28">
        <v>6013.1</v>
      </c>
      <c r="FI28">
        <v>9999</v>
      </c>
      <c r="FJ28">
        <v>9999</v>
      </c>
      <c r="FK28">
        <v>468</v>
      </c>
      <c r="FL28">
        <v>1.86582</v>
      </c>
      <c r="FM28">
        <v>1.8621799999999999</v>
      </c>
      <c r="FN28">
        <v>1.8642099999999999</v>
      </c>
      <c r="FO28">
        <v>1.8603499999999999</v>
      </c>
      <c r="FP28">
        <v>1.8610800000000001</v>
      </c>
      <c r="FQ28">
        <v>1.8601000000000001</v>
      </c>
      <c r="FR28">
        <v>1.86188</v>
      </c>
      <c r="FS28">
        <v>1.85839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0.21</v>
      </c>
      <c r="GH28">
        <v>0.28079999999999999</v>
      </c>
      <c r="GI28">
        <v>0.1107589500545309</v>
      </c>
      <c r="GJ28">
        <v>1.50489809740067E-3</v>
      </c>
      <c r="GK28">
        <v>-2.0552440134273611E-7</v>
      </c>
      <c r="GL28">
        <v>-9.6702536598140934E-11</v>
      </c>
      <c r="GM28">
        <v>-9.7891647304491333E-2</v>
      </c>
      <c r="GN28">
        <v>9.3380900660654225E-3</v>
      </c>
      <c r="GO28">
        <v>6.5945522138961576E-7</v>
      </c>
      <c r="GP28">
        <v>5.8990856701692426E-7</v>
      </c>
      <c r="GQ28">
        <v>7</v>
      </c>
      <c r="GR28">
        <v>2047</v>
      </c>
      <c r="GS28">
        <v>3</v>
      </c>
      <c r="GT28">
        <v>37</v>
      </c>
      <c r="GU28">
        <v>230.6</v>
      </c>
      <c r="GV28">
        <v>230.7</v>
      </c>
      <c r="GW28">
        <v>0.397949</v>
      </c>
      <c r="GX28">
        <v>2.65747</v>
      </c>
      <c r="GY28">
        <v>2.04834</v>
      </c>
      <c r="GZ28">
        <v>2.6159699999999999</v>
      </c>
      <c r="HA28">
        <v>2.1972700000000001</v>
      </c>
      <c r="HB28">
        <v>2.3339799999999999</v>
      </c>
      <c r="HC28">
        <v>41.482199999999999</v>
      </c>
      <c r="HD28">
        <v>16.128399999999999</v>
      </c>
      <c r="HE28">
        <v>18</v>
      </c>
      <c r="HF28">
        <v>709.08900000000006</v>
      </c>
      <c r="HG28">
        <v>731.91</v>
      </c>
      <c r="HH28">
        <v>30.9969</v>
      </c>
      <c r="HI28">
        <v>35.0989</v>
      </c>
      <c r="HJ28">
        <v>29.999500000000001</v>
      </c>
      <c r="HK28">
        <v>34.935299999999998</v>
      </c>
      <c r="HL28">
        <v>34.8994</v>
      </c>
      <c r="HM28">
        <v>8.00624</v>
      </c>
      <c r="HN28">
        <v>21.861699999999999</v>
      </c>
      <c r="HO28">
        <v>99.629400000000004</v>
      </c>
      <c r="HP28">
        <v>31</v>
      </c>
      <c r="HQ28">
        <v>93.572999999999993</v>
      </c>
      <c r="HR28">
        <v>37.092500000000001</v>
      </c>
      <c r="HS28">
        <v>98.906400000000005</v>
      </c>
      <c r="HT28">
        <v>98.563800000000001</v>
      </c>
    </row>
    <row r="29" spans="1:228" x14ac:dyDescent="0.2">
      <c r="A29">
        <v>14</v>
      </c>
      <c r="B29">
        <v>1665425051</v>
      </c>
      <c r="C29">
        <v>52</v>
      </c>
      <c r="D29" t="s">
        <v>386</v>
      </c>
      <c r="E29" t="s">
        <v>387</v>
      </c>
      <c r="F29">
        <v>4</v>
      </c>
      <c r="G29">
        <v>1665425049</v>
      </c>
      <c r="H29">
        <f t="shared" si="0"/>
        <v>6.3065426371203552E-4</v>
      </c>
      <c r="I29">
        <f t="shared" si="1"/>
        <v>0.63065426371203548</v>
      </c>
      <c r="J29">
        <f t="shared" si="2"/>
        <v>-0.34249792880834184</v>
      </c>
      <c r="K29">
        <f t="shared" si="3"/>
        <v>70.199799999999996</v>
      </c>
      <c r="L29">
        <f t="shared" si="4"/>
        <v>83.103651370480165</v>
      </c>
      <c r="M29">
        <f t="shared" si="5"/>
        <v>8.422714374910651</v>
      </c>
      <c r="N29">
        <f t="shared" si="6"/>
        <v>7.1148843020137482</v>
      </c>
      <c r="O29">
        <f t="shared" si="7"/>
        <v>3.6646379470044808E-2</v>
      </c>
      <c r="P29">
        <f t="shared" si="8"/>
        <v>3.681234693351481</v>
      </c>
      <c r="Q29">
        <f t="shared" si="9"/>
        <v>3.6444909374553254E-2</v>
      </c>
      <c r="R29">
        <f t="shared" si="10"/>
        <v>2.2796077135311444E-2</v>
      </c>
      <c r="S29">
        <f t="shared" si="11"/>
        <v>226.11788494979029</v>
      </c>
      <c r="T29">
        <f t="shared" si="12"/>
        <v>35.100615677315403</v>
      </c>
      <c r="U29">
        <f t="shared" si="13"/>
        <v>34.43111428571428</v>
      </c>
      <c r="V29">
        <f t="shared" si="14"/>
        <v>5.4728481743696022</v>
      </c>
      <c r="W29">
        <f t="shared" si="15"/>
        <v>70.473234231864467</v>
      </c>
      <c r="X29">
        <f t="shared" si="16"/>
        <v>3.7992461066668639</v>
      </c>
      <c r="Y29">
        <f t="shared" si="17"/>
        <v>5.3910483151190967</v>
      </c>
      <c r="Z29">
        <f t="shared" si="18"/>
        <v>1.6736020677027383</v>
      </c>
      <c r="AA29">
        <f t="shared" si="19"/>
        <v>-27.811853029700767</v>
      </c>
      <c r="AB29">
        <f t="shared" si="20"/>
        <v>-53.695507782275342</v>
      </c>
      <c r="AC29">
        <f t="shared" si="21"/>
        <v>-3.3831851383736025</v>
      </c>
      <c r="AD29">
        <f t="shared" si="22"/>
        <v>141.2273389994406</v>
      </c>
      <c r="AE29">
        <f t="shared" si="23"/>
        <v>22.538475726664483</v>
      </c>
      <c r="AF29">
        <f t="shared" si="24"/>
        <v>0.6828101990690576</v>
      </c>
      <c r="AG29">
        <f t="shared" si="25"/>
        <v>-0.34249792880834184</v>
      </c>
      <c r="AH29">
        <v>82.205841658966989</v>
      </c>
      <c r="AI29">
        <v>75.469421212121219</v>
      </c>
      <c r="AJ29">
        <v>1.6901309538161571</v>
      </c>
      <c r="AK29">
        <v>66.797057559018882</v>
      </c>
      <c r="AL29">
        <f t="shared" si="26"/>
        <v>0.63065426371203548</v>
      </c>
      <c r="AM29">
        <v>37.212720820581588</v>
      </c>
      <c r="AN29">
        <v>37.485960439560458</v>
      </c>
      <c r="AO29">
        <v>-3.9888728583614436E-3</v>
      </c>
      <c r="AP29">
        <v>86.554030005960257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47173.344947702164</v>
      </c>
      <c r="AV29">
        <f t="shared" si="30"/>
        <v>1200.008571428571</v>
      </c>
      <c r="AW29">
        <f t="shared" si="31"/>
        <v>1025.9328564506684</v>
      </c>
      <c r="AX29">
        <f t="shared" si="32"/>
        <v>0.85493794034265003</v>
      </c>
      <c r="AY29">
        <f t="shared" si="33"/>
        <v>0.18843022486131439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1665425049</v>
      </c>
      <c r="BF29">
        <v>70.199799999999996</v>
      </c>
      <c r="BG29">
        <v>79.58342857142857</v>
      </c>
      <c r="BH29">
        <v>37.485685714285722</v>
      </c>
      <c r="BI29">
        <v>37.212642857142853</v>
      </c>
      <c r="BJ29">
        <v>69.98471428571429</v>
      </c>
      <c r="BK29">
        <v>37.20487142857143</v>
      </c>
      <c r="BL29">
        <v>649.89042857142863</v>
      </c>
      <c r="BM29">
        <v>101.2521428571429</v>
      </c>
      <c r="BN29">
        <v>9.9774128571428561E-2</v>
      </c>
      <c r="BO29">
        <v>34.160557142857137</v>
      </c>
      <c r="BP29">
        <v>34.43111428571428</v>
      </c>
      <c r="BQ29">
        <v>999.89999999999986</v>
      </c>
      <c r="BR29">
        <v>0</v>
      </c>
      <c r="BS29">
        <v>0</v>
      </c>
      <c r="BT29">
        <v>8994.5528571428567</v>
      </c>
      <c r="BU29">
        <v>0</v>
      </c>
      <c r="BV29">
        <v>30.286457142857142</v>
      </c>
      <c r="BW29">
        <v>-9.3836499999999994</v>
      </c>
      <c r="BX29">
        <v>72.93374285714286</v>
      </c>
      <c r="BY29">
        <v>82.659400000000005</v>
      </c>
      <c r="BZ29">
        <v>0.27304828571428569</v>
      </c>
      <c r="CA29">
        <v>79.58342857142857</v>
      </c>
      <c r="CB29">
        <v>37.212642857142853</v>
      </c>
      <c r="CC29">
        <v>3.7955114285714289</v>
      </c>
      <c r="CD29">
        <v>3.7678642857142859</v>
      </c>
      <c r="CE29">
        <v>28.003042857142859</v>
      </c>
      <c r="CF29">
        <v>27.877685714285711</v>
      </c>
      <c r="CG29">
        <v>1200.008571428571</v>
      </c>
      <c r="CH29">
        <v>0.49998599999999987</v>
      </c>
      <c r="CI29">
        <v>0.50001400000000007</v>
      </c>
      <c r="CJ29">
        <v>0</v>
      </c>
      <c r="CK29">
        <v>1120.535714285714</v>
      </c>
      <c r="CL29">
        <v>4.9990899999999998</v>
      </c>
      <c r="CM29">
        <v>12941.4</v>
      </c>
      <c r="CN29">
        <v>9557.880000000001</v>
      </c>
      <c r="CO29">
        <v>44.561999999999998</v>
      </c>
      <c r="CP29">
        <v>46.561999999999998</v>
      </c>
      <c r="CQ29">
        <v>45.375</v>
      </c>
      <c r="CR29">
        <v>45.607000000000014</v>
      </c>
      <c r="CS29">
        <v>46.061999999999998</v>
      </c>
      <c r="CT29">
        <v>597.48714285714289</v>
      </c>
      <c r="CU29">
        <v>597.52142857142849</v>
      </c>
      <c r="CV29">
        <v>0</v>
      </c>
      <c r="CW29">
        <v>1665425054.5999999</v>
      </c>
      <c r="CX29">
        <v>0</v>
      </c>
      <c r="CY29">
        <v>1665411210</v>
      </c>
      <c r="CZ29" t="s">
        <v>356</v>
      </c>
      <c r="DA29">
        <v>1665411210</v>
      </c>
      <c r="DB29">
        <v>1665411207</v>
      </c>
      <c r="DC29">
        <v>2</v>
      </c>
      <c r="DD29">
        <v>-1.1599999999999999</v>
      </c>
      <c r="DE29">
        <v>-4.0000000000000001E-3</v>
      </c>
      <c r="DF29">
        <v>0.52200000000000002</v>
      </c>
      <c r="DG29">
        <v>0.222</v>
      </c>
      <c r="DH29">
        <v>406</v>
      </c>
      <c r="DI29">
        <v>31</v>
      </c>
      <c r="DJ29">
        <v>0.33</v>
      </c>
      <c r="DK29">
        <v>0.17</v>
      </c>
      <c r="DL29">
        <v>-9.2112752499999999</v>
      </c>
      <c r="DM29">
        <v>-1.5595306941838469</v>
      </c>
      <c r="DN29">
        <v>0.15793711357669379</v>
      </c>
      <c r="DO29">
        <v>0</v>
      </c>
      <c r="DP29">
        <v>0.30339054999999998</v>
      </c>
      <c r="DQ29">
        <v>-0.3352311444652914</v>
      </c>
      <c r="DR29">
        <v>4.3949990506796467E-2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365</v>
      </c>
      <c r="EA29">
        <v>3.2946399999999998</v>
      </c>
      <c r="EB29">
        <v>2.6252499999999999</v>
      </c>
      <c r="EC29">
        <v>2.1376800000000001E-2</v>
      </c>
      <c r="ED29">
        <v>2.3895400000000001E-2</v>
      </c>
      <c r="EE29">
        <v>0.14813399999999999</v>
      </c>
      <c r="EF29">
        <v>0.14610000000000001</v>
      </c>
      <c r="EG29">
        <v>29552.6</v>
      </c>
      <c r="EH29">
        <v>30124.3</v>
      </c>
      <c r="EI29">
        <v>28102.1</v>
      </c>
      <c r="EJ29">
        <v>29714.400000000001</v>
      </c>
      <c r="EK29">
        <v>32866.300000000003</v>
      </c>
      <c r="EL29">
        <v>35261.300000000003</v>
      </c>
      <c r="EM29">
        <v>39587.9</v>
      </c>
      <c r="EN29">
        <v>42526.8</v>
      </c>
      <c r="EO29">
        <v>2.2054499999999999</v>
      </c>
      <c r="EP29">
        <v>2.1448999999999998</v>
      </c>
      <c r="EQ29">
        <v>8.5130300000000006E-2</v>
      </c>
      <c r="ER29">
        <v>0</v>
      </c>
      <c r="ES29">
        <v>33.039900000000003</v>
      </c>
      <c r="ET29">
        <v>999.9</v>
      </c>
      <c r="EU29">
        <v>70</v>
      </c>
      <c r="EV29">
        <v>37.5</v>
      </c>
      <c r="EW29">
        <v>44.790999999999997</v>
      </c>
      <c r="EX29">
        <v>57.121499999999997</v>
      </c>
      <c r="EY29">
        <v>-2.69631</v>
      </c>
      <c r="EZ29">
        <v>2</v>
      </c>
      <c r="FA29">
        <v>0.62673000000000001</v>
      </c>
      <c r="FB29">
        <v>1.3022800000000001</v>
      </c>
      <c r="FC29">
        <v>20.2639</v>
      </c>
      <c r="FD29">
        <v>5.2187900000000003</v>
      </c>
      <c r="FE29">
        <v>12.004</v>
      </c>
      <c r="FF29">
        <v>4.9861500000000003</v>
      </c>
      <c r="FG29">
        <v>3.2846500000000001</v>
      </c>
      <c r="FH29">
        <v>6013.1</v>
      </c>
      <c r="FI29">
        <v>9999</v>
      </c>
      <c r="FJ29">
        <v>9999</v>
      </c>
      <c r="FK29">
        <v>468</v>
      </c>
      <c r="FL29">
        <v>1.86582</v>
      </c>
      <c r="FM29">
        <v>1.8621799999999999</v>
      </c>
      <c r="FN29">
        <v>1.8642099999999999</v>
      </c>
      <c r="FO29">
        <v>1.8603499999999999</v>
      </c>
      <c r="FP29">
        <v>1.8610800000000001</v>
      </c>
      <c r="FQ29">
        <v>1.8601099999999999</v>
      </c>
      <c r="FR29">
        <v>1.86188</v>
      </c>
      <c r="FS29">
        <v>1.85842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0.22</v>
      </c>
      <c r="GH29">
        <v>0.28079999999999999</v>
      </c>
      <c r="GI29">
        <v>0.1107589500545309</v>
      </c>
      <c r="GJ29">
        <v>1.50489809740067E-3</v>
      </c>
      <c r="GK29">
        <v>-2.0552440134273611E-7</v>
      </c>
      <c r="GL29">
        <v>-9.6702536598140934E-11</v>
      </c>
      <c r="GM29">
        <v>-9.7891647304491333E-2</v>
      </c>
      <c r="GN29">
        <v>9.3380900660654225E-3</v>
      </c>
      <c r="GO29">
        <v>6.5945522138961576E-7</v>
      </c>
      <c r="GP29">
        <v>5.8990856701692426E-7</v>
      </c>
      <c r="GQ29">
        <v>7</v>
      </c>
      <c r="GR29">
        <v>2047</v>
      </c>
      <c r="GS29">
        <v>3</v>
      </c>
      <c r="GT29">
        <v>37</v>
      </c>
      <c r="GU29">
        <v>230.7</v>
      </c>
      <c r="GV29">
        <v>230.7</v>
      </c>
      <c r="GW29">
        <v>0.41870099999999999</v>
      </c>
      <c r="GX29">
        <v>2.65137</v>
      </c>
      <c r="GY29">
        <v>2.04834</v>
      </c>
      <c r="GZ29">
        <v>2.6171899999999999</v>
      </c>
      <c r="HA29">
        <v>2.1972700000000001</v>
      </c>
      <c r="HB29">
        <v>2.3290999999999999</v>
      </c>
      <c r="HC29">
        <v>41.482199999999999</v>
      </c>
      <c r="HD29">
        <v>16.128399999999999</v>
      </c>
      <c r="HE29">
        <v>18</v>
      </c>
      <c r="HF29">
        <v>709.31299999999999</v>
      </c>
      <c r="HG29">
        <v>731.81399999999996</v>
      </c>
      <c r="HH29">
        <v>30.9969</v>
      </c>
      <c r="HI29">
        <v>35.093400000000003</v>
      </c>
      <c r="HJ29">
        <v>29.999600000000001</v>
      </c>
      <c r="HK29">
        <v>34.930399999999999</v>
      </c>
      <c r="HL29">
        <v>34.895400000000002</v>
      </c>
      <c r="HM29">
        <v>8.4138500000000001</v>
      </c>
      <c r="HN29">
        <v>22.1416</v>
      </c>
      <c r="HO29">
        <v>99.629400000000004</v>
      </c>
      <c r="HP29">
        <v>31</v>
      </c>
      <c r="HQ29">
        <v>100.253</v>
      </c>
      <c r="HR29">
        <v>37.039099999999998</v>
      </c>
      <c r="HS29">
        <v>98.907899999999998</v>
      </c>
      <c r="HT29">
        <v>98.563900000000004</v>
      </c>
    </row>
    <row r="30" spans="1:228" x14ac:dyDescent="0.2">
      <c r="A30">
        <v>15</v>
      </c>
      <c r="B30">
        <v>1665425055</v>
      </c>
      <c r="C30">
        <v>56</v>
      </c>
      <c r="D30" t="s">
        <v>388</v>
      </c>
      <c r="E30" t="s">
        <v>389</v>
      </c>
      <c r="F30">
        <v>4</v>
      </c>
      <c r="G30">
        <v>1665425052.6875</v>
      </c>
      <c r="H30">
        <f t="shared" si="0"/>
        <v>6.8387902283311168E-4</v>
      </c>
      <c r="I30">
        <f t="shared" si="1"/>
        <v>0.68387902283311164</v>
      </c>
      <c r="J30">
        <f t="shared" si="2"/>
        <v>-0.58897991407575367</v>
      </c>
      <c r="K30">
        <f t="shared" si="3"/>
        <v>76.269649999999999</v>
      </c>
      <c r="L30">
        <f t="shared" si="4"/>
        <v>97.565959037821358</v>
      </c>
      <c r="M30">
        <f t="shared" si="5"/>
        <v>9.8884781314638097</v>
      </c>
      <c r="N30">
        <f t="shared" si="6"/>
        <v>7.7300605001692997</v>
      </c>
      <c r="O30">
        <f t="shared" si="7"/>
        <v>3.9990030118162795E-2</v>
      </c>
      <c r="P30">
        <f t="shared" si="8"/>
        <v>3.67979060809138</v>
      </c>
      <c r="Q30">
        <f t="shared" si="9"/>
        <v>3.9750154484669883E-2</v>
      </c>
      <c r="R30">
        <f t="shared" si="10"/>
        <v>2.4865278293723259E-2</v>
      </c>
      <c r="S30">
        <f t="shared" si="11"/>
        <v>226.11703273554733</v>
      </c>
      <c r="T30">
        <f t="shared" si="12"/>
        <v>35.067495135498149</v>
      </c>
      <c r="U30">
        <f t="shared" si="13"/>
        <v>34.398162499999998</v>
      </c>
      <c r="V30">
        <f t="shared" si="14"/>
        <v>5.4628282204275207</v>
      </c>
      <c r="W30">
        <f t="shared" si="15"/>
        <v>70.552734741915259</v>
      </c>
      <c r="X30">
        <f t="shared" si="16"/>
        <v>3.7987994323826149</v>
      </c>
      <c r="Y30">
        <f t="shared" si="17"/>
        <v>5.3843404458789248</v>
      </c>
      <c r="Z30">
        <f t="shared" si="18"/>
        <v>1.6640287880449058</v>
      </c>
      <c r="AA30">
        <f t="shared" si="19"/>
        <v>-30.159064906940227</v>
      </c>
      <c r="AB30">
        <f t="shared" si="20"/>
        <v>-51.570147284925952</v>
      </c>
      <c r="AC30">
        <f t="shared" si="21"/>
        <v>-3.2496706389393113</v>
      </c>
      <c r="AD30">
        <f t="shared" si="22"/>
        <v>141.13814990474185</v>
      </c>
      <c r="AE30">
        <f t="shared" si="23"/>
        <v>22.785655349440507</v>
      </c>
      <c r="AF30">
        <f t="shared" si="24"/>
        <v>0.82468496375227474</v>
      </c>
      <c r="AG30">
        <f t="shared" si="25"/>
        <v>-0.58897991407575367</v>
      </c>
      <c r="AH30">
        <v>89.170915357025777</v>
      </c>
      <c r="AI30">
        <v>82.374610303030281</v>
      </c>
      <c r="AJ30">
        <v>1.730960778586049</v>
      </c>
      <c r="AK30">
        <v>66.797057559018882</v>
      </c>
      <c r="AL30">
        <f t="shared" si="26"/>
        <v>0.68387902283311164</v>
      </c>
      <c r="AM30">
        <v>37.202513556899582</v>
      </c>
      <c r="AN30">
        <v>37.474187912087942</v>
      </c>
      <c r="AO30">
        <v>3.3658962803195368E-4</v>
      </c>
      <c r="AP30">
        <v>86.554030005960257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47151.042987397959</v>
      </c>
      <c r="AV30">
        <f t="shared" si="30"/>
        <v>1200.0037500000001</v>
      </c>
      <c r="AW30">
        <f t="shared" si="31"/>
        <v>1025.9287635935477</v>
      </c>
      <c r="AX30">
        <f t="shared" si="32"/>
        <v>0.85493796464681693</v>
      </c>
      <c r="AY30">
        <f t="shared" si="33"/>
        <v>0.18843027176835681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1665425052.6875</v>
      </c>
      <c r="BF30">
        <v>76.269649999999999</v>
      </c>
      <c r="BG30">
        <v>85.761400000000009</v>
      </c>
      <c r="BH30">
        <v>37.481350000000013</v>
      </c>
      <c r="BI30">
        <v>37.151600000000002</v>
      </c>
      <c r="BJ30">
        <v>76.045699999999997</v>
      </c>
      <c r="BK30">
        <v>37.200575000000001</v>
      </c>
      <c r="BL30">
        <v>649.94437500000004</v>
      </c>
      <c r="BM30">
        <v>101.25175</v>
      </c>
      <c r="BN30">
        <v>9.9973787499999994E-2</v>
      </c>
      <c r="BO30">
        <v>34.138212500000002</v>
      </c>
      <c r="BP30">
        <v>34.398162499999998</v>
      </c>
      <c r="BQ30">
        <v>999.9</v>
      </c>
      <c r="BR30">
        <v>0</v>
      </c>
      <c r="BS30">
        <v>0</v>
      </c>
      <c r="BT30">
        <v>8989.6075000000019</v>
      </c>
      <c r="BU30">
        <v>0</v>
      </c>
      <c r="BV30">
        <v>31.688424999999999</v>
      </c>
      <c r="BW30">
        <v>-9.4917412500000005</v>
      </c>
      <c r="BX30">
        <v>79.239675000000005</v>
      </c>
      <c r="BY30">
        <v>89.070425</v>
      </c>
      <c r="BZ30">
        <v>0.32974812499999989</v>
      </c>
      <c r="CA30">
        <v>85.761400000000009</v>
      </c>
      <c r="CB30">
        <v>37.151600000000002</v>
      </c>
      <c r="CC30">
        <v>3.7950499999999998</v>
      </c>
      <c r="CD30">
        <v>3.7616624999999999</v>
      </c>
      <c r="CE30">
        <v>28.0009625</v>
      </c>
      <c r="CF30">
        <v>27.849450000000001</v>
      </c>
      <c r="CG30">
        <v>1200.0037500000001</v>
      </c>
      <c r="CH30">
        <v>0.49998599999999999</v>
      </c>
      <c r="CI30">
        <v>0.50001399999999996</v>
      </c>
      <c r="CJ30">
        <v>0</v>
      </c>
      <c r="CK30">
        <v>1120.4224999999999</v>
      </c>
      <c r="CL30">
        <v>4.9990899999999998</v>
      </c>
      <c r="CM30">
        <v>12954.575000000001</v>
      </c>
      <c r="CN30">
        <v>9557.8375000000015</v>
      </c>
      <c r="CO30">
        <v>44.561999999999998</v>
      </c>
      <c r="CP30">
        <v>46.530999999999999</v>
      </c>
      <c r="CQ30">
        <v>45.375</v>
      </c>
      <c r="CR30">
        <v>45.561999999999998</v>
      </c>
      <c r="CS30">
        <v>46.061999999999998</v>
      </c>
      <c r="CT30">
        <v>597.4837500000001</v>
      </c>
      <c r="CU30">
        <v>597.52</v>
      </c>
      <c r="CV30">
        <v>0</v>
      </c>
      <c r="CW30">
        <v>1665425058.8</v>
      </c>
      <c r="CX30">
        <v>0</v>
      </c>
      <c r="CY30">
        <v>1665411210</v>
      </c>
      <c r="CZ30" t="s">
        <v>356</v>
      </c>
      <c r="DA30">
        <v>1665411210</v>
      </c>
      <c r="DB30">
        <v>1665411207</v>
      </c>
      <c r="DC30">
        <v>2</v>
      </c>
      <c r="DD30">
        <v>-1.1599999999999999</v>
      </c>
      <c r="DE30">
        <v>-4.0000000000000001E-3</v>
      </c>
      <c r="DF30">
        <v>0.52200000000000002</v>
      </c>
      <c r="DG30">
        <v>0.222</v>
      </c>
      <c r="DH30">
        <v>406</v>
      </c>
      <c r="DI30">
        <v>31</v>
      </c>
      <c r="DJ30">
        <v>0.33</v>
      </c>
      <c r="DK30">
        <v>0.17</v>
      </c>
      <c r="DL30">
        <v>-9.3177289999999999</v>
      </c>
      <c r="DM30">
        <v>-1.3071055159474569</v>
      </c>
      <c r="DN30">
        <v>0.13297743225449971</v>
      </c>
      <c r="DO30">
        <v>0</v>
      </c>
      <c r="DP30">
        <v>0.29375699999999999</v>
      </c>
      <c r="DQ30">
        <v>0.1031468667917446</v>
      </c>
      <c r="DR30">
        <v>2.472634782878377E-2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365</v>
      </c>
      <c r="EA30">
        <v>3.2947600000000001</v>
      </c>
      <c r="EB30">
        <v>2.6251000000000002</v>
      </c>
      <c r="EC30">
        <v>2.3272000000000001E-2</v>
      </c>
      <c r="ED30">
        <v>2.5760999999999999E-2</v>
      </c>
      <c r="EE30">
        <v>0.148093</v>
      </c>
      <c r="EF30">
        <v>0.14577399999999999</v>
      </c>
      <c r="EG30">
        <v>29495.9</v>
      </c>
      <c r="EH30">
        <v>30068</v>
      </c>
      <c r="EI30">
        <v>28102.6</v>
      </c>
      <c r="EJ30">
        <v>29715.599999999999</v>
      </c>
      <c r="EK30">
        <v>32868.300000000003</v>
      </c>
      <c r="EL30">
        <v>35276.199999999997</v>
      </c>
      <c r="EM30">
        <v>39588.300000000003</v>
      </c>
      <c r="EN30">
        <v>42528.4</v>
      </c>
      <c r="EO30">
        <v>2.2056</v>
      </c>
      <c r="EP30">
        <v>2.1448499999999999</v>
      </c>
      <c r="EQ30">
        <v>8.5253300000000004E-2</v>
      </c>
      <c r="ER30">
        <v>0</v>
      </c>
      <c r="ES30">
        <v>33.003700000000002</v>
      </c>
      <c r="ET30">
        <v>999.9</v>
      </c>
      <c r="EU30">
        <v>70</v>
      </c>
      <c r="EV30">
        <v>37.5</v>
      </c>
      <c r="EW30">
        <v>44.790300000000002</v>
      </c>
      <c r="EX30">
        <v>56.731499999999997</v>
      </c>
      <c r="EY30">
        <v>-2.6362199999999998</v>
      </c>
      <c r="EZ30">
        <v>2</v>
      </c>
      <c r="FA30">
        <v>0.62649600000000005</v>
      </c>
      <c r="FB30">
        <v>1.2908599999999999</v>
      </c>
      <c r="FC30">
        <v>20.263999999999999</v>
      </c>
      <c r="FD30">
        <v>5.2189399999999999</v>
      </c>
      <c r="FE30">
        <v>12.004</v>
      </c>
      <c r="FF30">
        <v>4.9861500000000003</v>
      </c>
      <c r="FG30">
        <v>3.2846500000000001</v>
      </c>
      <c r="FH30">
        <v>6013.1</v>
      </c>
      <c r="FI30">
        <v>9999</v>
      </c>
      <c r="FJ30">
        <v>9999</v>
      </c>
      <c r="FK30">
        <v>468</v>
      </c>
      <c r="FL30">
        <v>1.86581</v>
      </c>
      <c r="FM30">
        <v>1.8621799999999999</v>
      </c>
      <c r="FN30">
        <v>1.86425</v>
      </c>
      <c r="FO30">
        <v>1.8603499999999999</v>
      </c>
      <c r="FP30">
        <v>1.86111</v>
      </c>
      <c r="FQ30">
        <v>1.86012</v>
      </c>
      <c r="FR30">
        <v>1.8618699999999999</v>
      </c>
      <c r="FS30">
        <v>1.8584400000000001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0.23</v>
      </c>
      <c r="GH30">
        <v>0.28070000000000001</v>
      </c>
      <c r="GI30">
        <v>0.1107589500545309</v>
      </c>
      <c r="GJ30">
        <v>1.50489809740067E-3</v>
      </c>
      <c r="GK30">
        <v>-2.0552440134273611E-7</v>
      </c>
      <c r="GL30">
        <v>-9.6702536598140934E-11</v>
      </c>
      <c r="GM30">
        <v>-9.7891647304491333E-2</v>
      </c>
      <c r="GN30">
        <v>9.3380900660654225E-3</v>
      </c>
      <c r="GO30">
        <v>6.5945522138961576E-7</v>
      </c>
      <c r="GP30">
        <v>5.8990856701692426E-7</v>
      </c>
      <c r="GQ30">
        <v>7</v>
      </c>
      <c r="GR30">
        <v>2047</v>
      </c>
      <c r="GS30">
        <v>3</v>
      </c>
      <c r="GT30">
        <v>37</v>
      </c>
      <c r="GU30">
        <v>230.8</v>
      </c>
      <c r="GV30">
        <v>230.8</v>
      </c>
      <c r="GW30">
        <v>0.43945299999999998</v>
      </c>
      <c r="GX30">
        <v>2.64893</v>
      </c>
      <c r="GY30">
        <v>2.04834</v>
      </c>
      <c r="GZ30">
        <v>2.6171899999999999</v>
      </c>
      <c r="HA30">
        <v>2.1972700000000001</v>
      </c>
      <c r="HB30">
        <v>2.3730500000000001</v>
      </c>
      <c r="HC30">
        <v>41.482199999999999</v>
      </c>
      <c r="HD30">
        <v>16.128399999999999</v>
      </c>
      <c r="HE30">
        <v>18</v>
      </c>
      <c r="HF30">
        <v>709.38800000000003</v>
      </c>
      <c r="HG30">
        <v>731.71199999999999</v>
      </c>
      <c r="HH30">
        <v>30.9969</v>
      </c>
      <c r="HI30">
        <v>35.086100000000002</v>
      </c>
      <c r="HJ30">
        <v>29.999600000000001</v>
      </c>
      <c r="HK30">
        <v>34.925699999999999</v>
      </c>
      <c r="HL30">
        <v>34.890700000000002</v>
      </c>
      <c r="HM30">
        <v>8.8234700000000004</v>
      </c>
      <c r="HN30">
        <v>22.1416</v>
      </c>
      <c r="HO30">
        <v>99.629400000000004</v>
      </c>
      <c r="HP30">
        <v>31</v>
      </c>
      <c r="HQ30">
        <v>106.934</v>
      </c>
      <c r="HR30">
        <v>37.012300000000003</v>
      </c>
      <c r="HS30">
        <v>98.909199999999998</v>
      </c>
      <c r="HT30">
        <v>98.567700000000002</v>
      </c>
    </row>
    <row r="31" spans="1:228" x14ac:dyDescent="0.2">
      <c r="A31">
        <v>16</v>
      </c>
      <c r="B31">
        <v>1665425059</v>
      </c>
      <c r="C31">
        <v>60</v>
      </c>
      <c r="D31" t="s">
        <v>390</v>
      </c>
      <c r="E31" t="s">
        <v>391</v>
      </c>
      <c r="F31">
        <v>4</v>
      </c>
      <c r="G31">
        <v>1665425057</v>
      </c>
      <c r="H31">
        <f t="shared" si="0"/>
        <v>8.1105824572262923E-4</v>
      </c>
      <c r="I31">
        <f t="shared" si="1"/>
        <v>0.81105824572262919</v>
      </c>
      <c r="J31">
        <f t="shared" si="2"/>
        <v>-0.31209834543531256</v>
      </c>
      <c r="K31">
        <f t="shared" si="3"/>
        <v>83.416342857142851</v>
      </c>
      <c r="L31">
        <f t="shared" si="4"/>
        <v>91.568783100253683</v>
      </c>
      <c r="M31">
        <f t="shared" si="5"/>
        <v>9.28075521268185</v>
      </c>
      <c r="N31">
        <f t="shared" si="6"/>
        <v>8.4544823310220458</v>
      </c>
      <c r="O31">
        <f t="shared" si="7"/>
        <v>4.7616358932042288E-2</v>
      </c>
      <c r="P31">
        <f t="shared" si="8"/>
        <v>3.684543835935632</v>
      </c>
      <c r="Q31">
        <f t="shared" si="9"/>
        <v>4.7277122183498645E-2</v>
      </c>
      <c r="R31">
        <f t="shared" si="10"/>
        <v>2.9578478786864343E-2</v>
      </c>
      <c r="S31">
        <f t="shared" si="11"/>
        <v>226.11757423547314</v>
      </c>
      <c r="T31">
        <f t="shared" si="12"/>
        <v>35.03138223448056</v>
      </c>
      <c r="U31">
        <f t="shared" si="13"/>
        <v>34.372714285714288</v>
      </c>
      <c r="V31">
        <f t="shared" si="14"/>
        <v>5.4551008655908069</v>
      </c>
      <c r="W31">
        <f t="shared" si="15"/>
        <v>70.528329676522958</v>
      </c>
      <c r="X31">
        <f t="shared" si="16"/>
        <v>3.795702538214031</v>
      </c>
      <c r="Y31">
        <f t="shared" si="17"/>
        <v>5.3818126072501062</v>
      </c>
      <c r="Z31">
        <f t="shared" si="18"/>
        <v>1.6593983273767758</v>
      </c>
      <c r="AA31">
        <f t="shared" si="19"/>
        <v>-35.767668636367951</v>
      </c>
      <c r="AB31">
        <f t="shared" si="20"/>
        <v>-48.255605277812293</v>
      </c>
      <c r="AC31">
        <f t="shared" si="21"/>
        <v>-3.036381177321867</v>
      </c>
      <c r="AD31">
        <f t="shared" si="22"/>
        <v>139.05791914397105</v>
      </c>
      <c r="AE31">
        <f t="shared" si="23"/>
        <v>22.925000617566219</v>
      </c>
      <c r="AF31">
        <f t="shared" si="24"/>
        <v>0.95582287874898497</v>
      </c>
      <c r="AG31">
        <f t="shared" si="25"/>
        <v>-0.31209834543531256</v>
      </c>
      <c r="AH31">
        <v>96.100646082949041</v>
      </c>
      <c r="AI31">
        <v>89.238771515151541</v>
      </c>
      <c r="AJ31">
        <v>1.71783775974204</v>
      </c>
      <c r="AK31">
        <v>66.797057559018882</v>
      </c>
      <c r="AL31">
        <f t="shared" si="26"/>
        <v>0.81105824572262919</v>
      </c>
      <c r="AM31">
        <v>37.081531518632033</v>
      </c>
      <c r="AN31">
        <v>37.434036263736289</v>
      </c>
      <c r="AO31">
        <v>-5.3475804935597679E-3</v>
      </c>
      <c r="AP31">
        <v>86.554030005960257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47237.048418839498</v>
      </c>
      <c r="AV31">
        <f t="shared" si="30"/>
        <v>1200.007142857143</v>
      </c>
      <c r="AW31">
        <f t="shared" si="31"/>
        <v>1025.9316135935094</v>
      </c>
      <c r="AX31">
        <f t="shared" si="32"/>
        <v>0.85493792241171951</v>
      </c>
      <c r="AY31">
        <f t="shared" si="33"/>
        <v>0.18843019025461893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1665425057</v>
      </c>
      <c r="BF31">
        <v>83.416342857142851</v>
      </c>
      <c r="BG31">
        <v>92.97195714285715</v>
      </c>
      <c r="BH31">
        <v>37.450385714285709</v>
      </c>
      <c r="BI31">
        <v>37.06822857142857</v>
      </c>
      <c r="BJ31">
        <v>83.181900000000013</v>
      </c>
      <c r="BK31">
        <v>37.17</v>
      </c>
      <c r="BL31">
        <v>650.01342857142856</v>
      </c>
      <c r="BM31">
        <v>101.253</v>
      </c>
      <c r="BN31">
        <v>9.9828971428571417E-2</v>
      </c>
      <c r="BO31">
        <v>34.12978571428571</v>
      </c>
      <c r="BP31">
        <v>34.372714285714288</v>
      </c>
      <c r="BQ31">
        <v>999.89999999999986</v>
      </c>
      <c r="BR31">
        <v>0</v>
      </c>
      <c r="BS31">
        <v>0</v>
      </c>
      <c r="BT31">
        <v>9005.8928571428569</v>
      </c>
      <c r="BU31">
        <v>0</v>
      </c>
      <c r="BV31">
        <v>34.518457142857137</v>
      </c>
      <c r="BW31">
        <v>-9.5555985714285718</v>
      </c>
      <c r="BX31">
        <v>86.661885714285717</v>
      </c>
      <c r="BY31">
        <v>96.550914285714285</v>
      </c>
      <c r="BZ31">
        <v>0.38216657142857141</v>
      </c>
      <c r="CA31">
        <v>92.97195714285715</v>
      </c>
      <c r="CB31">
        <v>37.06822857142857</v>
      </c>
      <c r="CC31">
        <v>3.7919700000000001</v>
      </c>
      <c r="CD31">
        <v>3.7532771428571432</v>
      </c>
      <c r="CE31">
        <v>27.987028571428571</v>
      </c>
      <c r="CF31">
        <v>27.811214285714289</v>
      </c>
      <c r="CG31">
        <v>1200.007142857143</v>
      </c>
      <c r="CH31">
        <v>0.49998599999999987</v>
      </c>
      <c r="CI31">
        <v>0.50001400000000007</v>
      </c>
      <c r="CJ31">
        <v>0</v>
      </c>
      <c r="CK31">
        <v>1120.2185714285711</v>
      </c>
      <c r="CL31">
        <v>4.9990899999999998</v>
      </c>
      <c r="CM31">
        <v>12999.98571428572</v>
      </c>
      <c r="CN31">
        <v>9557.8457142857133</v>
      </c>
      <c r="CO31">
        <v>44.561999999999998</v>
      </c>
      <c r="CP31">
        <v>46.5</v>
      </c>
      <c r="CQ31">
        <v>45.375</v>
      </c>
      <c r="CR31">
        <v>45.561999999999998</v>
      </c>
      <c r="CS31">
        <v>46.061999999999998</v>
      </c>
      <c r="CT31">
        <v>597.48714285714289</v>
      </c>
      <c r="CU31">
        <v>597.51999999999987</v>
      </c>
      <c r="CV31">
        <v>0</v>
      </c>
      <c r="CW31">
        <v>1665425063</v>
      </c>
      <c r="CX31">
        <v>0</v>
      </c>
      <c r="CY31">
        <v>1665411210</v>
      </c>
      <c r="CZ31" t="s">
        <v>356</v>
      </c>
      <c r="DA31">
        <v>1665411210</v>
      </c>
      <c r="DB31">
        <v>1665411207</v>
      </c>
      <c r="DC31">
        <v>2</v>
      </c>
      <c r="DD31">
        <v>-1.1599999999999999</v>
      </c>
      <c r="DE31">
        <v>-4.0000000000000001E-3</v>
      </c>
      <c r="DF31">
        <v>0.52200000000000002</v>
      </c>
      <c r="DG31">
        <v>0.222</v>
      </c>
      <c r="DH31">
        <v>406</v>
      </c>
      <c r="DI31">
        <v>31</v>
      </c>
      <c r="DJ31">
        <v>0.33</v>
      </c>
      <c r="DK31">
        <v>0.17</v>
      </c>
      <c r="DL31">
        <v>-9.4053072499999999</v>
      </c>
      <c r="DM31">
        <v>-1.0650068667917241</v>
      </c>
      <c r="DN31">
        <v>0.10605031487429691</v>
      </c>
      <c r="DO31">
        <v>0</v>
      </c>
      <c r="DP31">
        <v>0.31239472499999998</v>
      </c>
      <c r="DQ31">
        <v>0.34107263414634181</v>
      </c>
      <c r="DR31">
        <v>4.3203502395631942E-2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365</v>
      </c>
      <c r="EA31">
        <v>3.2947799999999998</v>
      </c>
      <c r="EB31">
        <v>2.6252200000000001</v>
      </c>
      <c r="EC31">
        <v>2.5142100000000001E-2</v>
      </c>
      <c r="ED31">
        <v>2.7621E-2</v>
      </c>
      <c r="EE31">
        <v>0.14799200000000001</v>
      </c>
      <c r="EF31">
        <v>0.145736</v>
      </c>
      <c r="EG31">
        <v>29439.4</v>
      </c>
      <c r="EH31">
        <v>30011</v>
      </c>
      <c r="EI31">
        <v>28102.5</v>
      </c>
      <c r="EJ31">
        <v>29715.9</v>
      </c>
      <c r="EK31">
        <v>32872</v>
      </c>
      <c r="EL31">
        <v>35278.5</v>
      </c>
      <c r="EM31">
        <v>39587.9</v>
      </c>
      <c r="EN31">
        <v>42529.1</v>
      </c>
      <c r="EO31">
        <v>2.20573</v>
      </c>
      <c r="EP31">
        <v>2.1449699999999998</v>
      </c>
      <c r="EQ31">
        <v>8.6169700000000002E-2</v>
      </c>
      <c r="ER31">
        <v>0</v>
      </c>
      <c r="ES31">
        <v>32.972700000000003</v>
      </c>
      <c r="ET31">
        <v>999.9</v>
      </c>
      <c r="EU31">
        <v>70</v>
      </c>
      <c r="EV31">
        <v>37.5</v>
      </c>
      <c r="EW31">
        <v>44.793599999999998</v>
      </c>
      <c r="EX31">
        <v>57.1815</v>
      </c>
      <c r="EY31">
        <v>-2.6402199999999998</v>
      </c>
      <c r="EZ31">
        <v>2</v>
      </c>
      <c r="FA31">
        <v>0.62586900000000001</v>
      </c>
      <c r="FB31">
        <v>1.2827</v>
      </c>
      <c r="FC31">
        <v>20.263999999999999</v>
      </c>
      <c r="FD31">
        <v>5.21774</v>
      </c>
      <c r="FE31">
        <v>12.004</v>
      </c>
      <c r="FF31">
        <v>4.9858000000000002</v>
      </c>
      <c r="FG31">
        <v>3.2845</v>
      </c>
      <c r="FH31">
        <v>6013.4</v>
      </c>
      <c r="FI31">
        <v>9999</v>
      </c>
      <c r="FJ31">
        <v>9999</v>
      </c>
      <c r="FK31">
        <v>468</v>
      </c>
      <c r="FL31">
        <v>1.86581</v>
      </c>
      <c r="FM31">
        <v>1.8621799999999999</v>
      </c>
      <c r="FN31">
        <v>1.86426</v>
      </c>
      <c r="FO31">
        <v>1.8603499999999999</v>
      </c>
      <c r="FP31">
        <v>1.8610899999999999</v>
      </c>
      <c r="FQ31">
        <v>1.86015</v>
      </c>
      <c r="FR31">
        <v>1.86188</v>
      </c>
      <c r="FS31">
        <v>1.8584499999999999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0.23899999999999999</v>
      </c>
      <c r="GH31">
        <v>0.2802</v>
      </c>
      <c r="GI31">
        <v>0.1107589500545309</v>
      </c>
      <c r="GJ31">
        <v>1.50489809740067E-3</v>
      </c>
      <c r="GK31">
        <v>-2.0552440134273611E-7</v>
      </c>
      <c r="GL31">
        <v>-9.6702536598140934E-11</v>
      </c>
      <c r="GM31">
        <v>-9.7891647304491333E-2</v>
      </c>
      <c r="GN31">
        <v>9.3380900660654225E-3</v>
      </c>
      <c r="GO31">
        <v>6.5945522138961576E-7</v>
      </c>
      <c r="GP31">
        <v>5.8990856701692426E-7</v>
      </c>
      <c r="GQ31">
        <v>7</v>
      </c>
      <c r="GR31">
        <v>2047</v>
      </c>
      <c r="GS31">
        <v>3</v>
      </c>
      <c r="GT31">
        <v>37</v>
      </c>
      <c r="GU31">
        <v>230.8</v>
      </c>
      <c r="GV31">
        <v>230.9</v>
      </c>
      <c r="GW31">
        <v>0.46020499999999998</v>
      </c>
      <c r="GX31">
        <v>2.65137</v>
      </c>
      <c r="GY31">
        <v>2.04834</v>
      </c>
      <c r="GZ31">
        <v>2.6159699999999999</v>
      </c>
      <c r="HA31">
        <v>2.1972700000000001</v>
      </c>
      <c r="HB31">
        <v>2.3645</v>
      </c>
      <c r="HC31">
        <v>41.482199999999999</v>
      </c>
      <c r="HD31">
        <v>16.128399999999999</v>
      </c>
      <c r="HE31">
        <v>18</v>
      </c>
      <c r="HF31">
        <v>709.44200000000001</v>
      </c>
      <c r="HG31">
        <v>731.77300000000002</v>
      </c>
      <c r="HH31">
        <v>30.997399999999999</v>
      </c>
      <c r="HI31">
        <v>35.081299999999999</v>
      </c>
      <c r="HJ31">
        <v>29.999500000000001</v>
      </c>
      <c r="HK31">
        <v>34.920900000000003</v>
      </c>
      <c r="HL31">
        <v>34.885899999999999</v>
      </c>
      <c r="HM31">
        <v>9.2329899999999991</v>
      </c>
      <c r="HN31">
        <v>22.1416</v>
      </c>
      <c r="HO31">
        <v>99.629400000000004</v>
      </c>
      <c r="HP31">
        <v>31</v>
      </c>
      <c r="HQ31">
        <v>113.61499999999999</v>
      </c>
      <c r="HR31">
        <v>37.000799999999998</v>
      </c>
      <c r="HS31">
        <v>98.908500000000004</v>
      </c>
      <c r="HT31">
        <v>98.569100000000006</v>
      </c>
    </row>
    <row r="32" spans="1:228" x14ac:dyDescent="0.2">
      <c r="A32">
        <v>17</v>
      </c>
      <c r="B32">
        <v>1665425063</v>
      </c>
      <c r="C32">
        <v>64</v>
      </c>
      <c r="D32" t="s">
        <v>392</v>
      </c>
      <c r="E32" t="s">
        <v>393</v>
      </c>
      <c r="F32">
        <v>4</v>
      </c>
      <c r="G32">
        <v>1665425060.6875</v>
      </c>
      <c r="H32">
        <f t="shared" si="0"/>
        <v>7.3069259207220801E-4</v>
      </c>
      <c r="I32">
        <f t="shared" si="1"/>
        <v>0.73069259207220805</v>
      </c>
      <c r="J32">
        <f t="shared" si="2"/>
        <v>-0.47296854183211778</v>
      </c>
      <c r="K32">
        <f t="shared" si="3"/>
        <v>89.536599999999993</v>
      </c>
      <c r="L32">
        <f t="shared" si="4"/>
        <v>104.62320753437486</v>
      </c>
      <c r="M32">
        <f t="shared" si="5"/>
        <v>10.603973114188751</v>
      </c>
      <c r="N32">
        <f t="shared" si="6"/>
        <v>9.0748861702020047</v>
      </c>
      <c r="O32">
        <f t="shared" si="7"/>
        <v>4.2873485709235624E-2</v>
      </c>
      <c r="P32">
        <f t="shared" si="8"/>
        <v>3.6806840831798473</v>
      </c>
      <c r="Q32">
        <f t="shared" si="9"/>
        <v>4.2597965871868128E-2</v>
      </c>
      <c r="R32">
        <f t="shared" si="10"/>
        <v>2.6648335246629691E-2</v>
      </c>
      <c r="S32">
        <f t="shared" si="11"/>
        <v>226.12481274924065</v>
      </c>
      <c r="T32">
        <f t="shared" si="12"/>
        <v>35.046949875074105</v>
      </c>
      <c r="U32">
        <f t="shared" si="13"/>
        <v>34.362549999999999</v>
      </c>
      <c r="V32">
        <f t="shared" si="14"/>
        <v>5.4520171353504336</v>
      </c>
      <c r="W32">
        <f t="shared" si="15"/>
        <v>70.482122465765684</v>
      </c>
      <c r="X32">
        <f t="shared" si="16"/>
        <v>3.7927590303266325</v>
      </c>
      <c r="Y32">
        <f t="shared" si="17"/>
        <v>5.3811646097474402</v>
      </c>
      <c r="Z32">
        <f t="shared" si="18"/>
        <v>1.6592581050238011</v>
      </c>
      <c r="AA32">
        <f t="shared" si="19"/>
        <v>-32.223543310384372</v>
      </c>
      <c r="AB32">
        <f t="shared" si="20"/>
        <v>-46.616881990692391</v>
      </c>
      <c r="AC32">
        <f t="shared" si="21"/>
        <v>-2.9361672713376685</v>
      </c>
      <c r="AD32">
        <f t="shared" si="22"/>
        <v>144.3482201768262</v>
      </c>
      <c r="AE32">
        <f t="shared" si="23"/>
        <v>22.963094240408527</v>
      </c>
      <c r="AF32">
        <f t="shared" si="24"/>
        <v>0.89315311713633438</v>
      </c>
      <c r="AG32">
        <f t="shared" si="25"/>
        <v>-0.47296854183211778</v>
      </c>
      <c r="AH32">
        <v>103.0200726430853</v>
      </c>
      <c r="AI32">
        <v>96.16010606060604</v>
      </c>
      <c r="AJ32">
        <v>1.7343160932262189</v>
      </c>
      <c r="AK32">
        <v>66.797057559018882</v>
      </c>
      <c r="AL32">
        <f t="shared" si="26"/>
        <v>0.73069259207220805</v>
      </c>
      <c r="AM32">
        <v>37.064894474079942</v>
      </c>
      <c r="AN32">
        <v>37.412121978022007</v>
      </c>
      <c r="AO32">
        <v>-1.043225481045797E-2</v>
      </c>
      <c r="AP32">
        <v>86.554030005960257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47168.603774029136</v>
      </c>
      <c r="AV32">
        <f t="shared" si="30"/>
        <v>1200.05</v>
      </c>
      <c r="AW32">
        <f t="shared" si="31"/>
        <v>1025.9678200773269</v>
      </c>
      <c r="AX32">
        <f t="shared" si="32"/>
        <v>0.85493756099939744</v>
      </c>
      <c r="AY32">
        <f t="shared" si="33"/>
        <v>0.18842949272883686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1665425060.6875</v>
      </c>
      <c r="BF32">
        <v>89.536599999999993</v>
      </c>
      <c r="BG32">
        <v>99.108499999999992</v>
      </c>
      <c r="BH32">
        <v>37.420937500000001</v>
      </c>
      <c r="BI32">
        <v>37.063812499999997</v>
      </c>
      <c r="BJ32">
        <v>89.293199999999999</v>
      </c>
      <c r="BK32">
        <v>37.140875000000001</v>
      </c>
      <c r="BL32">
        <v>649.98874999999998</v>
      </c>
      <c r="BM32">
        <v>101.25387499999999</v>
      </c>
      <c r="BN32">
        <v>0.10005367499999999</v>
      </c>
      <c r="BO32">
        <v>34.127624999999988</v>
      </c>
      <c r="BP32">
        <v>34.362549999999999</v>
      </c>
      <c r="BQ32">
        <v>999.9</v>
      </c>
      <c r="BR32">
        <v>0</v>
      </c>
      <c r="BS32">
        <v>0</v>
      </c>
      <c r="BT32">
        <v>8992.5</v>
      </c>
      <c r="BU32">
        <v>0</v>
      </c>
      <c r="BV32">
        <v>51.522125000000003</v>
      </c>
      <c r="BW32">
        <v>-9.571921249999999</v>
      </c>
      <c r="BX32">
        <v>93.017400000000009</v>
      </c>
      <c r="BY32">
        <v>102.9231375</v>
      </c>
      <c r="BZ32">
        <v>0.357125625</v>
      </c>
      <c r="CA32">
        <v>99.108499999999992</v>
      </c>
      <c r="CB32">
        <v>37.063812499999997</v>
      </c>
      <c r="CC32">
        <v>3.78901625</v>
      </c>
      <c r="CD32">
        <v>3.7528562499999998</v>
      </c>
      <c r="CE32">
        <v>27.973649999999999</v>
      </c>
      <c r="CF32">
        <v>27.809312500000001</v>
      </c>
      <c r="CG32">
        <v>1200.05</v>
      </c>
      <c r="CH32">
        <v>0.49999824999999998</v>
      </c>
      <c r="CI32">
        <v>0.50000175000000002</v>
      </c>
      <c r="CJ32">
        <v>0</v>
      </c>
      <c r="CK32">
        <v>1120.1612500000001</v>
      </c>
      <c r="CL32">
        <v>4.9990899999999998</v>
      </c>
      <c r="CM32">
        <v>13445.237499999999</v>
      </c>
      <c r="CN32">
        <v>9558.2412500000009</v>
      </c>
      <c r="CO32">
        <v>44.561999999999998</v>
      </c>
      <c r="CP32">
        <v>46.5</v>
      </c>
      <c r="CQ32">
        <v>45.367125000000001</v>
      </c>
      <c r="CR32">
        <v>45.561999999999998</v>
      </c>
      <c r="CS32">
        <v>46.061999999999998</v>
      </c>
      <c r="CT32">
        <v>597.52499999999998</v>
      </c>
      <c r="CU32">
        <v>597.52874999999995</v>
      </c>
      <c r="CV32">
        <v>0</v>
      </c>
      <c r="CW32">
        <v>1665425067.2</v>
      </c>
      <c r="CX32">
        <v>0</v>
      </c>
      <c r="CY32">
        <v>1665411210</v>
      </c>
      <c r="CZ32" t="s">
        <v>356</v>
      </c>
      <c r="DA32">
        <v>1665411210</v>
      </c>
      <c r="DB32">
        <v>1665411207</v>
      </c>
      <c r="DC32">
        <v>2</v>
      </c>
      <c r="DD32">
        <v>-1.1599999999999999</v>
      </c>
      <c r="DE32">
        <v>-4.0000000000000001E-3</v>
      </c>
      <c r="DF32">
        <v>0.52200000000000002</v>
      </c>
      <c r="DG32">
        <v>0.222</v>
      </c>
      <c r="DH32">
        <v>406</v>
      </c>
      <c r="DI32">
        <v>31</v>
      </c>
      <c r="DJ32">
        <v>0.33</v>
      </c>
      <c r="DK32">
        <v>0.17</v>
      </c>
      <c r="DL32">
        <v>-9.4637640000000012</v>
      </c>
      <c r="DM32">
        <v>-0.98070371482174779</v>
      </c>
      <c r="DN32">
        <v>0.1005219228526793</v>
      </c>
      <c r="DO32">
        <v>0</v>
      </c>
      <c r="DP32">
        <v>0.32541192499999999</v>
      </c>
      <c r="DQ32">
        <v>0.37620390619136912</v>
      </c>
      <c r="DR32">
        <v>4.4780997261331452E-2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365</v>
      </c>
      <c r="EA32">
        <v>3.29495</v>
      </c>
      <c r="EB32">
        <v>2.6253199999999999</v>
      </c>
      <c r="EC32">
        <v>2.7014300000000002E-2</v>
      </c>
      <c r="ED32">
        <v>2.94466E-2</v>
      </c>
      <c r="EE32">
        <v>0.14793799999999999</v>
      </c>
      <c r="EF32">
        <v>0.145732</v>
      </c>
      <c r="EG32">
        <v>29383.599999999999</v>
      </c>
      <c r="EH32">
        <v>29954.400000000001</v>
      </c>
      <c r="EI32">
        <v>28103.1</v>
      </c>
      <c r="EJ32">
        <v>29715.599999999999</v>
      </c>
      <c r="EK32">
        <v>32875</v>
      </c>
      <c r="EL32">
        <v>35278.5</v>
      </c>
      <c r="EM32">
        <v>39588.800000000003</v>
      </c>
      <c r="EN32">
        <v>42528.7</v>
      </c>
      <c r="EO32">
        <v>2.2059199999999999</v>
      </c>
      <c r="EP32">
        <v>2.145</v>
      </c>
      <c r="EQ32">
        <v>8.6940799999999999E-2</v>
      </c>
      <c r="ER32">
        <v>0</v>
      </c>
      <c r="ES32">
        <v>32.946899999999999</v>
      </c>
      <c r="ET32">
        <v>999.9</v>
      </c>
      <c r="EU32">
        <v>70</v>
      </c>
      <c r="EV32">
        <v>37.5</v>
      </c>
      <c r="EW32">
        <v>44.794199999999996</v>
      </c>
      <c r="EX32">
        <v>56.461500000000001</v>
      </c>
      <c r="EY32">
        <v>-2.7123400000000002</v>
      </c>
      <c r="EZ32">
        <v>2</v>
      </c>
      <c r="FA32">
        <v>0.62540399999999996</v>
      </c>
      <c r="FB32">
        <v>1.2761899999999999</v>
      </c>
      <c r="FC32">
        <v>20.264199999999999</v>
      </c>
      <c r="FD32">
        <v>5.2183400000000004</v>
      </c>
      <c r="FE32">
        <v>12.004</v>
      </c>
      <c r="FF32">
        <v>4.9861500000000003</v>
      </c>
      <c r="FG32">
        <v>3.2845</v>
      </c>
      <c r="FH32">
        <v>6013.4</v>
      </c>
      <c r="FI32">
        <v>9999</v>
      </c>
      <c r="FJ32">
        <v>9999</v>
      </c>
      <c r="FK32">
        <v>468</v>
      </c>
      <c r="FL32">
        <v>1.86582</v>
      </c>
      <c r="FM32">
        <v>1.8621799999999999</v>
      </c>
      <c r="FN32">
        <v>1.8642399999999999</v>
      </c>
      <c r="FO32">
        <v>1.8603499999999999</v>
      </c>
      <c r="FP32">
        <v>1.8610899999999999</v>
      </c>
      <c r="FQ32">
        <v>1.86015</v>
      </c>
      <c r="FR32">
        <v>1.86188</v>
      </c>
      <c r="FS32">
        <v>1.85842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0.249</v>
      </c>
      <c r="GH32">
        <v>0.28000000000000003</v>
      </c>
      <c r="GI32">
        <v>0.1107589500545309</v>
      </c>
      <c r="GJ32">
        <v>1.50489809740067E-3</v>
      </c>
      <c r="GK32">
        <v>-2.0552440134273611E-7</v>
      </c>
      <c r="GL32">
        <v>-9.6702536598140934E-11</v>
      </c>
      <c r="GM32">
        <v>-9.7891647304491333E-2</v>
      </c>
      <c r="GN32">
        <v>9.3380900660654225E-3</v>
      </c>
      <c r="GO32">
        <v>6.5945522138961576E-7</v>
      </c>
      <c r="GP32">
        <v>5.8990856701692426E-7</v>
      </c>
      <c r="GQ32">
        <v>7</v>
      </c>
      <c r="GR32">
        <v>2047</v>
      </c>
      <c r="GS32">
        <v>3</v>
      </c>
      <c r="GT32">
        <v>37</v>
      </c>
      <c r="GU32">
        <v>230.9</v>
      </c>
      <c r="GV32">
        <v>230.9</v>
      </c>
      <c r="GW32">
        <v>0.48095700000000002</v>
      </c>
      <c r="GX32">
        <v>2.66113</v>
      </c>
      <c r="GY32">
        <v>2.04834</v>
      </c>
      <c r="GZ32">
        <v>2.6171899999999999</v>
      </c>
      <c r="HA32">
        <v>2.1972700000000001</v>
      </c>
      <c r="HB32">
        <v>2.3547400000000001</v>
      </c>
      <c r="HC32">
        <v>41.482199999999999</v>
      </c>
      <c r="HD32">
        <v>16.119599999999998</v>
      </c>
      <c r="HE32">
        <v>18</v>
      </c>
      <c r="HF32">
        <v>709.55799999999999</v>
      </c>
      <c r="HG32">
        <v>731.74800000000005</v>
      </c>
      <c r="HH32">
        <v>30.997800000000002</v>
      </c>
      <c r="HI32">
        <v>35.073099999999997</v>
      </c>
      <c r="HJ32">
        <v>29.999500000000001</v>
      </c>
      <c r="HK32">
        <v>34.9161</v>
      </c>
      <c r="HL32">
        <v>34.881799999999998</v>
      </c>
      <c r="HM32">
        <v>9.6449999999999996</v>
      </c>
      <c r="HN32">
        <v>22.1416</v>
      </c>
      <c r="HO32">
        <v>99.629400000000004</v>
      </c>
      <c r="HP32">
        <v>31</v>
      </c>
      <c r="HQ32">
        <v>120.29300000000001</v>
      </c>
      <c r="HR32">
        <v>36.983400000000003</v>
      </c>
      <c r="HS32">
        <v>98.910700000000006</v>
      </c>
      <c r="HT32">
        <v>98.568200000000004</v>
      </c>
    </row>
    <row r="33" spans="1:228" x14ac:dyDescent="0.2">
      <c r="A33">
        <v>18</v>
      </c>
      <c r="B33">
        <v>1665425067</v>
      </c>
      <c r="C33">
        <v>68</v>
      </c>
      <c r="D33" t="s">
        <v>394</v>
      </c>
      <c r="E33" t="s">
        <v>395</v>
      </c>
      <c r="F33">
        <v>4</v>
      </c>
      <c r="G33">
        <v>1665425065</v>
      </c>
      <c r="H33">
        <f t="shared" si="0"/>
        <v>7.6216714548128306E-4</v>
      </c>
      <c r="I33">
        <f t="shared" si="1"/>
        <v>0.76216714548128306</v>
      </c>
      <c r="J33">
        <f t="shared" si="2"/>
        <v>3.5341270375377608E-3</v>
      </c>
      <c r="K33">
        <f t="shared" si="3"/>
        <v>96.684742857142865</v>
      </c>
      <c r="L33">
        <f t="shared" si="4"/>
        <v>93.949174595701052</v>
      </c>
      <c r="M33">
        <f t="shared" si="5"/>
        <v>9.5221734096470882</v>
      </c>
      <c r="N33">
        <f t="shared" si="6"/>
        <v>9.7994356152116655</v>
      </c>
      <c r="O33">
        <f t="shared" si="7"/>
        <v>4.4815111765351467E-2</v>
      </c>
      <c r="P33">
        <f t="shared" si="8"/>
        <v>3.687950928495157</v>
      </c>
      <c r="Q33">
        <f t="shared" si="9"/>
        <v>4.451475496011785E-2</v>
      </c>
      <c r="R33">
        <f t="shared" si="10"/>
        <v>2.7848539720174939E-2</v>
      </c>
      <c r="S33">
        <f t="shared" si="11"/>
        <v>226.12039882908522</v>
      </c>
      <c r="T33">
        <f t="shared" si="12"/>
        <v>35.039958710902184</v>
      </c>
      <c r="U33">
        <f t="shared" si="13"/>
        <v>34.345971428571417</v>
      </c>
      <c r="V33">
        <f t="shared" si="14"/>
        <v>5.4469906347985715</v>
      </c>
      <c r="W33">
        <f t="shared" si="15"/>
        <v>70.439002348956137</v>
      </c>
      <c r="X33">
        <f t="shared" si="16"/>
        <v>3.7907140348303616</v>
      </c>
      <c r="Y33">
        <f t="shared" si="17"/>
        <v>5.3815555422705925</v>
      </c>
      <c r="Z33">
        <f t="shared" si="18"/>
        <v>1.6562765999682099</v>
      </c>
      <c r="AA33">
        <f t="shared" si="19"/>
        <v>-33.61157111572458</v>
      </c>
      <c r="AB33">
        <f t="shared" si="20"/>
        <v>-43.153504932479628</v>
      </c>
      <c r="AC33">
        <f t="shared" si="21"/>
        <v>-2.7124682220926783</v>
      </c>
      <c r="AD33">
        <f t="shared" si="22"/>
        <v>146.64285455878834</v>
      </c>
      <c r="AE33">
        <f t="shared" si="23"/>
        <v>23.02872281550631</v>
      </c>
      <c r="AF33">
        <f t="shared" si="24"/>
        <v>0.84730947289367431</v>
      </c>
      <c r="AG33">
        <f t="shared" si="25"/>
        <v>3.5341270375377608E-3</v>
      </c>
      <c r="AH33">
        <v>109.9265819925759</v>
      </c>
      <c r="AI33">
        <v>102.9933896969697</v>
      </c>
      <c r="AJ33">
        <v>1.701972836575635</v>
      </c>
      <c r="AK33">
        <v>66.797057559018882</v>
      </c>
      <c r="AL33">
        <f t="shared" si="26"/>
        <v>0.76216714548128306</v>
      </c>
      <c r="AM33">
        <v>37.062980531176677</v>
      </c>
      <c r="AN33">
        <v>37.395496703296729</v>
      </c>
      <c r="AO33">
        <v>-5.2649187844914288E-3</v>
      </c>
      <c r="AP33">
        <v>86.554030005960257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47297.918543365609</v>
      </c>
      <c r="AV33">
        <f t="shared" si="30"/>
        <v>1200.038571428571</v>
      </c>
      <c r="AW33">
        <f t="shared" si="31"/>
        <v>1025.9568781497846</v>
      </c>
      <c r="AX33">
        <f t="shared" si="32"/>
        <v>0.85493658502030234</v>
      </c>
      <c r="AY33">
        <f t="shared" si="33"/>
        <v>0.18842760908918368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1665425065</v>
      </c>
      <c r="BF33">
        <v>96.684742857142865</v>
      </c>
      <c r="BG33">
        <v>106.2838571428571</v>
      </c>
      <c r="BH33">
        <v>37.40054285714286</v>
      </c>
      <c r="BI33">
        <v>37.061771428571433</v>
      </c>
      <c r="BJ33">
        <v>96.430871428571436</v>
      </c>
      <c r="BK33">
        <v>37.120699999999999</v>
      </c>
      <c r="BL33">
        <v>650.04685714285711</v>
      </c>
      <c r="BM33">
        <v>101.2547142857143</v>
      </c>
      <c r="BN33">
        <v>9.9804799999999985E-2</v>
      </c>
      <c r="BO33">
        <v>34.128928571428567</v>
      </c>
      <c r="BP33">
        <v>34.345971428571417</v>
      </c>
      <c r="BQ33">
        <v>999.89999999999986</v>
      </c>
      <c r="BR33">
        <v>0</v>
      </c>
      <c r="BS33">
        <v>0</v>
      </c>
      <c r="BT33">
        <v>9017.5</v>
      </c>
      <c r="BU33">
        <v>0</v>
      </c>
      <c r="BV33">
        <v>129.3258571428571</v>
      </c>
      <c r="BW33">
        <v>-9.5991671428571426</v>
      </c>
      <c r="BX33">
        <v>100.4413</v>
      </c>
      <c r="BY33">
        <v>110.3745714285714</v>
      </c>
      <c r="BZ33">
        <v>0.33876642857142858</v>
      </c>
      <c r="CA33">
        <v>106.2838571428571</v>
      </c>
      <c r="CB33">
        <v>37.061771428571433</v>
      </c>
      <c r="CC33">
        <v>3.7869814285714289</v>
      </c>
      <c r="CD33">
        <v>3.7526800000000011</v>
      </c>
      <c r="CE33">
        <v>27.96442857142857</v>
      </c>
      <c r="CF33">
        <v>27.80848571428572</v>
      </c>
      <c r="CG33">
        <v>1200.038571428571</v>
      </c>
      <c r="CH33">
        <v>0.500031</v>
      </c>
      <c r="CI33">
        <v>0.499969</v>
      </c>
      <c r="CJ33">
        <v>0</v>
      </c>
      <c r="CK33">
        <v>1119.8428571428569</v>
      </c>
      <c r="CL33">
        <v>4.9990899999999998</v>
      </c>
      <c r="CM33">
        <v>13853.94285714286</v>
      </c>
      <c r="CN33">
        <v>9558.267142857143</v>
      </c>
      <c r="CO33">
        <v>44.561999999999998</v>
      </c>
      <c r="CP33">
        <v>46.464000000000013</v>
      </c>
      <c r="CQ33">
        <v>45.311999999999998</v>
      </c>
      <c r="CR33">
        <v>45.561999999999998</v>
      </c>
      <c r="CS33">
        <v>46.061999999999998</v>
      </c>
      <c r="CT33">
        <v>597.55857142857144</v>
      </c>
      <c r="CU33">
        <v>597.48428571428565</v>
      </c>
      <c r="CV33">
        <v>0</v>
      </c>
      <c r="CW33">
        <v>1665425070.8</v>
      </c>
      <c r="CX33">
        <v>0</v>
      </c>
      <c r="CY33">
        <v>1665411210</v>
      </c>
      <c r="CZ33" t="s">
        <v>356</v>
      </c>
      <c r="DA33">
        <v>1665411210</v>
      </c>
      <c r="DB33">
        <v>1665411207</v>
      </c>
      <c r="DC33">
        <v>2</v>
      </c>
      <c r="DD33">
        <v>-1.1599999999999999</v>
      </c>
      <c r="DE33">
        <v>-4.0000000000000001E-3</v>
      </c>
      <c r="DF33">
        <v>0.52200000000000002</v>
      </c>
      <c r="DG33">
        <v>0.222</v>
      </c>
      <c r="DH33">
        <v>406</v>
      </c>
      <c r="DI33">
        <v>31</v>
      </c>
      <c r="DJ33">
        <v>0.33</v>
      </c>
      <c r="DK33">
        <v>0.17</v>
      </c>
      <c r="DL33">
        <v>-9.5164772499999994</v>
      </c>
      <c r="DM33">
        <v>-0.77475568480299406</v>
      </c>
      <c r="DN33">
        <v>8.4557341638307734E-2</v>
      </c>
      <c r="DO33">
        <v>0</v>
      </c>
      <c r="DP33">
        <v>0.33670217499999999</v>
      </c>
      <c r="DQ33">
        <v>0.23530398123827301</v>
      </c>
      <c r="DR33">
        <v>3.9564550384711503E-2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365</v>
      </c>
      <c r="EA33">
        <v>3.2947099999999998</v>
      </c>
      <c r="EB33">
        <v>2.6252499999999999</v>
      </c>
      <c r="EC33">
        <v>2.88442E-2</v>
      </c>
      <c r="ED33">
        <v>3.1282499999999998E-2</v>
      </c>
      <c r="EE33">
        <v>0.14790500000000001</v>
      </c>
      <c r="EF33">
        <v>0.145729</v>
      </c>
      <c r="EG33">
        <v>29328.7</v>
      </c>
      <c r="EH33">
        <v>29898.400000000001</v>
      </c>
      <c r="EI33">
        <v>28103.3</v>
      </c>
      <c r="EJ33">
        <v>29716.1</v>
      </c>
      <c r="EK33">
        <v>32876.9</v>
      </c>
      <c r="EL33">
        <v>35279.199999999997</v>
      </c>
      <c r="EM33">
        <v>39589.4</v>
      </c>
      <c r="EN33">
        <v>42529.3</v>
      </c>
      <c r="EO33">
        <v>2.20587</v>
      </c>
      <c r="EP33">
        <v>2.1452</v>
      </c>
      <c r="EQ33">
        <v>8.7425100000000006E-2</v>
      </c>
      <c r="ER33">
        <v>0</v>
      </c>
      <c r="ES33">
        <v>32.926400000000001</v>
      </c>
      <c r="ET33">
        <v>999.9</v>
      </c>
      <c r="EU33">
        <v>70</v>
      </c>
      <c r="EV33">
        <v>37.5</v>
      </c>
      <c r="EW33">
        <v>44.790999999999997</v>
      </c>
      <c r="EX33">
        <v>56.731499999999997</v>
      </c>
      <c r="EY33">
        <v>-2.6121799999999999</v>
      </c>
      <c r="EZ33">
        <v>2</v>
      </c>
      <c r="FA33">
        <v>0.62491399999999997</v>
      </c>
      <c r="FB33">
        <v>1.2710999999999999</v>
      </c>
      <c r="FC33">
        <v>20.264199999999999</v>
      </c>
      <c r="FD33">
        <v>5.2181899999999999</v>
      </c>
      <c r="FE33">
        <v>12.004</v>
      </c>
      <c r="FF33">
        <v>4.9859</v>
      </c>
      <c r="FG33">
        <v>3.2844799999999998</v>
      </c>
      <c r="FH33">
        <v>6013.4</v>
      </c>
      <c r="FI33">
        <v>9999</v>
      </c>
      <c r="FJ33">
        <v>9999</v>
      </c>
      <c r="FK33">
        <v>468</v>
      </c>
      <c r="FL33">
        <v>1.86582</v>
      </c>
      <c r="FM33">
        <v>1.8621799999999999</v>
      </c>
      <c r="FN33">
        <v>1.8642399999999999</v>
      </c>
      <c r="FO33">
        <v>1.8603499999999999</v>
      </c>
      <c r="FP33">
        <v>1.8610899999999999</v>
      </c>
      <c r="FQ33">
        <v>1.8601700000000001</v>
      </c>
      <c r="FR33">
        <v>1.86188</v>
      </c>
      <c r="FS33">
        <v>1.8584099999999999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0.25900000000000001</v>
      </c>
      <c r="GH33">
        <v>0.27979999999999999</v>
      </c>
      <c r="GI33">
        <v>0.1107589500545309</v>
      </c>
      <c r="GJ33">
        <v>1.50489809740067E-3</v>
      </c>
      <c r="GK33">
        <v>-2.0552440134273611E-7</v>
      </c>
      <c r="GL33">
        <v>-9.6702536598140934E-11</v>
      </c>
      <c r="GM33">
        <v>-9.7891647304491333E-2</v>
      </c>
      <c r="GN33">
        <v>9.3380900660654225E-3</v>
      </c>
      <c r="GO33">
        <v>6.5945522138961576E-7</v>
      </c>
      <c r="GP33">
        <v>5.8990856701692426E-7</v>
      </c>
      <c r="GQ33">
        <v>7</v>
      </c>
      <c r="GR33">
        <v>2047</v>
      </c>
      <c r="GS33">
        <v>3</v>
      </c>
      <c r="GT33">
        <v>37</v>
      </c>
      <c r="GU33">
        <v>230.9</v>
      </c>
      <c r="GV33">
        <v>231</v>
      </c>
      <c r="GW33">
        <v>0.50170899999999996</v>
      </c>
      <c r="GX33">
        <v>2.66357</v>
      </c>
      <c r="GY33">
        <v>2.04834</v>
      </c>
      <c r="GZ33">
        <v>2.6159699999999999</v>
      </c>
      <c r="HA33">
        <v>2.1972700000000001</v>
      </c>
      <c r="HB33">
        <v>2.3290999999999999</v>
      </c>
      <c r="HC33">
        <v>41.482199999999999</v>
      </c>
      <c r="HD33">
        <v>16.119599999999998</v>
      </c>
      <c r="HE33">
        <v>18</v>
      </c>
      <c r="HF33">
        <v>709.46299999999997</v>
      </c>
      <c r="HG33">
        <v>731.875</v>
      </c>
      <c r="HH33">
        <v>30.9984</v>
      </c>
      <c r="HI33">
        <v>35.068300000000001</v>
      </c>
      <c r="HJ33">
        <v>29.999600000000001</v>
      </c>
      <c r="HK33">
        <v>34.911200000000001</v>
      </c>
      <c r="HL33">
        <v>34.876300000000001</v>
      </c>
      <c r="HM33">
        <v>10.055899999999999</v>
      </c>
      <c r="HN33">
        <v>22.1416</v>
      </c>
      <c r="HO33">
        <v>99.629400000000004</v>
      </c>
      <c r="HP33">
        <v>31</v>
      </c>
      <c r="HQ33">
        <v>127.018</v>
      </c>
      <c r="HR33">
        <v>36.966099999999997</v>
      </c>
      <c r="HS33">
        <v>98.911900000000003</v>
      </c>
      <c r="HT33">
        <v>98.569699999999997</v>
      </c>
    </row>
    <row r="34" spans="1:228" x14ac:dyDescent="0.2">
      <c r="A34">
        <v>19</v>
      </c>
      <c r="B34">
        <v>1665425071</v>
      </c>
      <c r="C34">
        <v>72</v>
      </c>
      <c r="D34" t="s">
        <v>396</v>
      </c>
      <c r="E34" t="s">
        <v>397</v>
      </c>
      <c r="F34">
        <v>4</v>
      </c>
      <c r="G34">
        <v>1665425068.6875</v>
      </c>
      <c r="H34">
        <f t="shared" si="0"/>
        <v>8.1766134560884343E-4</v>
      </c>
      <c r="I34">
        <f t="shared" si="1"/>
        <v>0.8176613456088434</v>
      </c>
      <c r="J34">
        <f t="shared" si="2"/>
        <v>-0.25118203561966584</v>
      </c>
      <c r="K34">
        <f t="shared" si="3"/>
        <v>102.77612499999999</v>
      </c>
      <c r="L34">
        <f t="shared" si="4"/>
        <v>108.28882728907458</v>
      </c>
      <c r="M34">
        <f t="shared" si="5"/>
        <v>10.975661403980014</v>
      </c>
      <c r="N34">
        <f t="shared" si="6"/>
        <v>10.416919054833414</v>
      </c>
      <c r="O34">
        <f t="shared" si="7"/>
        <v>4.8155453070241445E-2</v>
      </c>
      <c r="P34">
        <f t="shared" si="8"/>
        <v>3.6852098416780001</v>
      </c>
      <c r="Q34">
        <f t="shared" si="9"/>
        <v>4.7808583832478206E-2</v>
      </c>
      <c r="R34">
        <f t="shared" si="10"/>
        <v>2.9911321258302662E-2</v>
      </c>
      <c r="S34">
        <f t="shared" si="11"/>
        <v>226.11270785744625</v>
      </c>
      <c r="T34">
        <f t="shared" si="12"/>
        <v>35.034401263655226</v>
      </c>
      <c r="U34">
        <f t="shared" si="13"/>
        <v>34.338037499999999</v>
      </c>
      <c r="V34">
        <f t="shared" si="14"/>
        <v>5.4445865520192962</v>
      </c>
      <c r="W34">
        <f t="shared" si="15"/>
        <v>70.406135454638658</v>
      </c>
      <c r="X34">
        <f t="shared" si="16"/>
        <v>3.790092810031219</v>
      </c>
      <c r="Y34">
        <f t="shared" si="17"/>
        <v>5.3831854078585293</v>
      </c>
      <c r="Z34">
        <f t="shared" si="18"/>
        <v>1.6544937419880772</v>
      </c>
      <c r="AA34">
        <f t="shared" si="19"/>
        <v>-36.058865341349993</v>
      </c>
      <c r="AB34">
        <f t="shared" si="20"/>
        <v>-40.465544693126461</v>
      </c>
      <c r="AC34">
        <f t="shared" si="21"/>
        <v>-2.5453738543054967</v>
      </c>
      <c r="AD34">
        <f t="shared" si="22"/>
        <v>147.0429239686643</v>
      </c>
      <c r="AE34">
        <f t="shared" si="23"/>
        <v>23.158501765707623</v>
      </c>
      <c r="AF34">
        <f t="shared" si="24"/>
        <v>0.83553650140433988</v>
      </c>
      <c r="AG34">
        <f t="shared" si="25"/>
        <v>-0.25118203561966584</v>
      </c>
      <c r="AH34">
        <v>116.8479901122676</v>
      </c>
      <c r="AI34">
        <v>109.9042424242424</v>
      </c>
      <c r="AJ34">
        <v>1.7313881624304299</v>
      </c>
      <c r="AK34">
        <v>66.797057559018882</v>
      </c>
      <c r="AL34">
        <f t="shared" si="26"/>
        <v>0.8176613456088434</v>
      </c>
      <c r="AM34">
        <v>37.060639091061063</v>
      </c>
      <c r="AN34">
        <v>37.391179120879123</v>
      </c>
      <c r="AO34">
        <v>-6.7957224689900279E-4</v>
      </c>
      <c r="AP34">
        <v>86.554030005960257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47248.231990502216</v>
      </c>
      <c r="AV34">
        <f t="shared" si="30"/>
        <v>1200.0025000000001</v>
      </c>
      <c r="AW34">
        <f t="shared" si="31"/>
        <v>1025.9255760919411</v>
      </c>
      <c r="AX34">
        <f t="shared" si="32"/>
        <v>0.85493619895953632</v>
      </c>
      <c r="AY34">
        <f t="shared" si="33"/>
        <v>0.18842686399190522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1665425068.6875</v>
      </c>
      <c r="BF34">
        <v>102.77612499999999</v>
      </c>
      <c r="BG34">
        <v>112.43174999999999</v>
      </c>
      <c r="BH34">
        <v>37.394075000000001</v>
      </c>
      <c r="BI34">
        <v>37.059974999999987</v>
      </c>
      <c r="BJ34">
        <v>102.51345000000001</v>
      </c>
      <c r="BK34">
        <v>37.114312499999997</v>
      </c>
      <c r="BL34">
        <v>649.98187499999995</v>
      </c>
      <c r="BM34">
        <v>101.2555</v>
      </c>
      <c r="BN34">
        <v>9.993692500000001E-2</v>
      </c>
      <c r="BO34">
        <v>34.134362500000002</v>
      </c>
      <c r="BP34">
        <v>34.338037499999999</v>
      </c>
      <c r="BQ34">
        <v>999.9</v>
      </c>
      <c r="BR34">
        <v>0</v>
      </c>
      <c r="BS34">
        <v>0</v>
      </c>
      <c r="BT34">
        <v>9007.96875</v>
      </c>
      <c r="BU34">
        <v>0</v>
      </c>
      <c r="BV34">
        <v>141.4965</v>
      </c>
      <c r="BW34">
        <v>-9.655380000000001</v>
      </c>
      <c r="BX34">
        <v>106.76875</v>
      </c>
      <c r="BY34">
        <v>116.75862499999999</v>
      </c>
      <c r="BZ34">
        <v>0.33410200000000001</v>
      </c>
      <c r="CA34">
        <v>112.43174999999999</v>
      </c>
      <c r="CB34">
        <v>37.059974999999987</v>
      </c>
      <c r="CC34">
        <v>3.7863587500000002</v>
      </c>
      <c r="CD34">
        <v>3.7525274999999998</v>
      </c>
      <c r="CE34">
        <v>27.961612500000001</v>
      </c>
      <c r="CF34">
        <v>27.807812500000001</v>
      </c>
      <c r="CG34">
        <v>1200.0025000000001</v>
      </c>
      <c r="CH34">
        <v>0.50004300000000002</v>
      </c>
      <c r="CI34">
        <v>0.49995699999999998</v>
      </c>
      <c r="CJ34">
        <v>0</v>
      </c>
      <c r="CK34">
        <v>1119.6112499999999</v>
      </c>
      <c r="CL34">
        <v>4.9990899999999998</v>
      </c>
      <c r="CM34">
        <v>13823.9125</v>
      </c>
      <c r="CN34">
        <v>9558.0300000000007</v>
      </c>
      <c r="CO34">
        <v>44.561999999999998</v>
      </c>
      <c r="CP34">
        <v>46.444875000000003</v>
      </c>
      <c r="CQ34">
        <v>45.311999999999998</v>
      </c>
      <c r="CR34">
        <v>45.561999999999998</v>
      </c>
      <c r="CS34">
        <v>46.061999999999998</v>
      </c>
      <c r="CT34">
        <v>597.55375000000004</v>
      </c>
      <c r="CU34">
        <v>597.44875000000002</v>
      </c>
      <c r="CV34">
        <v>0</v>
      </c>
      <c r="CW34">
        <v>1665425075</v>
      </c>
      <c r="CX34">
        <v>0</v>
      </c>
      <c r="CY34">
        <v>1665411210</v>
      </c>
      <c r="CZ34" t="s">
        <v>356</v>
      </c>
      <c r="DA34">
        <v>1665411210</v>
      </c>
      <c r="DB34">
        <v>1665411207</v>
      </c>
      <c r="DC34">
        <v>2</v>
      </c>
      <c r="DD34">
        <v>-1.1599999999999999</v>
      </c>
      <c r="DE34">
        <v>-4.0000000000000001E-3</v>
      </c>
      <c r="DF34">
        <v>0.52200000000000002</v>
      </c>
      <c r="DG34">
        <v>0.222</v>
      </c>
      <c r="DH34">
        <v>406</v>
      </c>
      <c r="DI34">
        <v>31</v>
      </c>
      <c r="DJ34">
        <v>0.33</v>
      </c>
      <c r="DK34">
        <v>0.17</v>
      </c>
      <c r="DL34">
        <v>-9.5732555000000001</v>
      </c>
      <c r="DM34">
        <v>-0.54169418386488044</v>
      </c>
      <c r="DN34">
        <v>5.7798902106787453E-2</v>
      </c>
      <c r="DO34">
        <v>0</v>
      </c>
      <c r="DP34">
        <v>0.34881832499999998</v>
      </c>
      <c r="DQ34">
        <v>-4.5885061913696873E-2</v>
      </c>
      <c r="DR34">
        <v>2.4915665045697151E-2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3.2949199999999998</v>
      </c>
      <c r="EB34">
        <v>2.6252900000000001</v>
      </c>
      <c r="EC34">
        <v>3.06897E-2</v>
      </c>
      <c r="ED34">
        <v>3.3095100000000002E-2</v>
      </c>
      <c r="EE34">
        <v>0.147893</v>
      </c>
      <c r="EF34">
        <v>0.145728</v>
      </c>
      <c r="EG34">
        <v>29272.799999999999</v>
      </c>
      <c r="EH34">
        <v>29843</v>
      </c>
      <c r="EI34">
        <v>28103.200000000001</v>
      </c>
      <c r="EJ34">
        <v>29716.6</v>
      </c>
      <c r="EK34">
        <v>32877.4</v>
      </c>
      <c r="EL34">
        <v>35279.9</v>
      </c>
      <c r="EM34">
        <v>39589.300000000003</v>
      </c>
      <c r="EN34">
        <v>42529.9</v>
      </c>
      <c r="EO34">
        <v>2.2061799999999998</v>
      </c>
      <c r="EP34">
        <v>2.1452</v>
      </c>
      <c r="EQ34">
        <v>8.8162699999999997E-2</v>
      </c>
      <c r="ER34">
        <v>0</v>
      </c>
      <c r="ES34">
        <v>32.910899999999998</v>
      </c>
      <c r="ET34">
        <v>999.9</v>
      </c>
      <c r="EU34">
        <v>70</v>
      </c>
      <c r="EV34">
        <v>37.5</v>
      </c>
      <c r="EW34">
        <v>44.789400000000001</v>
      </c>
      <c r="EX34">
        <v>57.0015</v>
      </c>
      <c r="EY34">
        <v>-2.69231</v>
      </c>
      <c r="EZ34">
        <v>2</v>
      </c>
      <c r="FA34">
        <v>0.62461900000000004</v>
      </c>
      <c r="FB34">
        <v>1.27139</v>
      </c>
      <c r="FC34">
        <v>20.264199999999999</v>
      </c>
      <c r="FD34">
        <v>5.2183400000000004</v>
      </c>
      <c r="FE34">
        <v>12.004</v>
      </c>
      <c r="FF34">
        <v>4.9859999999999998</v>
      </c>
      <c r="FG34">
        <v>3.2844500000000001</v>
      </c>
      <c r="FH34">
        <v>6013.7</v>
      </c>
      <c r="FI34">
        <v>9999</v>
      </c>
      <c r="FJ34">
        <v>9999</v>
      </c>
      <c r="FK34">
        <v>468</v>
      </c>
      <c r="FL34">
        <v>1.8658300000000001</v>
      </c>
      <c r="FM34">
        <v>1.8621799999999999</v>
      </c>
      <c r="FN34">
        <v>1.8642700000000001</v>
      </c>
      <c r="FO34">
        <v>1.8603499999999999</v>
      </c>
      <c r="FP34">
        <v>1.86107</v>
      </c>
      <c r="FQ34">
        <v>1.86012</v>
      </c>
      <c r="FR34">
        <v>1.86188</v>
      </c>
      <c r="FS34">
        <v>1.85842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0.26900000000000002</v>
      </c>
      <c r="GH34">
        <v>0.2797</v>
      </c>
      <c r="GI34">
        <v>0.1107589500545309</v>
      </c>
      <c r="GJ34">
        <v>1.50489809740067E-3</v>
      </c>
      <c r="GK34">
        <v>-2.0552440134273611E-7</v>
      </c>
      <c r="GL34">
        <v>-9.6702536598140934E-11</v>
      </c>
      <c r="GM34">
        <v>-9.7891647304491333E-2</v>
      </c>
      <c r="GN34">
        <v>9.3380900660654225E-3</v>
      </c>
      <c r="GO34">
        <v>6.5945522138961576E-7</v>
      </c>
      <c r="GP34">
        <v>5.8990856701692426E-7</v>
      </c>
      <c r="GQ34">
        <v>7</v>
      </c>
      <c r="GR34">
        <v>2047</v>
      </c>
      <c r="GS34">
        <v>3</v>
      </c>
      <c r="GT34">
        <v>37</v>
      </c>
      <c r="GU34">
        <v>231</v>
      </c>
      <c r="GV34">
        <v>231.1</v>
      </c>
      <c r="GW34">
        <v>0.52246099999999995</v>
      </c>
      <c r="GX34">
        <v>2.66235</v>
      </c>
      <c r="GY34">
        <v>2.04834</v>
      </c>
      <c r="GZ34">
        <v>2.6171899999999999</v>
      </c>
      <c r="HA34">
        <v>2.1972700000000001</v>
      </c>
      <c r="HB34">
        <v>2.2985799999999998</v>
      </c>
      <c r="HC34">
        <v>41.482199999999999</v>
      </c>
      <c r="HD34">
        <v>16.119599999999998</v>
      </c>
      <c r="HE34">
        <v>18</v>
      </c>
      <c r="HF34">
        <v>709.66499999999996</v>
      </c>
      <c r="HG34">
        <v>731.81799999999998</v>
      </c>
      <c r="HH34">
        <v>30.999300000000002</v>
      </c>
      <c r="HI34">
        <v>35.061900000000001</v>
      </c>
      <c r="HJ34">
        <v>29.999600000000001</v>
      </c>
      <c r="HK34">
        <v>34.906399999999998</v>
      </c>
      <c r="HL34">
        <v>34.871499999999997</v>
      </c>
      <c r="HM34">
        <v>10.4687</v>
      </c>
      <c r="HN34">
        <v>22.1416</v>
      </c>
      <c r="HO34">
        <v>99.629400000000004</v>
      </c>
      <c r="HP34">
        <v>31</v>
      </c>
      <c r="HQ34">
        <v>133.69800000000001</v>
      </c>
      <c r="HR34">
        <v>36.9482</v>
      </c>
      <c r="HS34">
        <v>98.911500000000004</v>
      </c>
      <c r="HT34">
        <v>98.571100000000001</v>
      </c>
    </row>
    <row r="35" spans="1:228" x14ac:dyDescent="0.2">
      <c r="A35">
        <v>20</v>
      </c>
      <c r="B35">
        <v>1665425075</v>
      </c>
      <c r="C35">
        <v>76</v>
      </c>
      <c r="D35" t="s">
        <v>398</v>
      </c>
      <c r="E35" t="s">
        <v>399</v>
      </c>
      <c r="F35">
        <v>4</v>
      </c>
      <c r="G35">
        <v>1665425073</v>
      </c>
      <c r="H35">
        <f t="shared" si="0"/>
        <v>8.3455763769205453E-4</v>
      </c>
      <c r="I35">
        <f t="shared" si="1"/>
        <v>0.83455763769205449</v>
      </c>
      <c r="J35">
        <f t="shared" si="2"/>
        <v>7.3077720468608456E-2</v>
      </c>
      <c r="K35">
        <f t="shared" si="3"/>
        <v>109.9322857142857</v>
      </c>
      <c r="L35">
        <f t="shared" si="4"/>
        <v>104.5991955583565</v>
      </c>
      <c r="M35">
        <f t="shared" si="5"/>
        <v>10.601669294002971</v>
      </c>
      <c r="N35">
        <f t="shared" si="6"/>
        <v>11.142205555744296</v>
      </c>
      <c r="O35">
        <f t="shared" si="7"/>
        <v>4.9091127722435984E-2</v>
      </c>
      <c r="P35">
        <f t="shared" si="8"/>
        <v>3.6757665772238872</v>
      </c>
      <c r="Q35">
        <f t="shared" si="9"/>
        <v>4.8729783824685083E-2</v>
      </c>
      <c r="R35">
        <f t="shared" si="10"/>
        <v>3.0488358311095372E-2</v>
      </c>
      <c r="S35">
        <f t="shared" si="11"/>
        <v>226.11115886954283</v>
      </c>
      <c r="T35">
        <f t="shared" si="12"/>
        <v>35.038909194132025</v>
      </c>
      <c r="U35">
        <f t="shared" si="13"/>
        <v>34.344528571428583</v>
      </c>
      <c r="V35">
        <f t="shared" si="14"/>
        <v>5.4465533618101123</v>
      </c>
      <c r="W35">
        <f t="shared" si="15"/>
        <v>70.37787551255434</v>
      </c>
      <c r="X35">
        <f t="shared" si="16"/>
        <v>3.7898131680280547</v>
      </c>
      <c r="Y35">
        <f t="shared" si="17"/>
        <v>5.3849496598572513</v>
      </c>
      <c r="Z35">
        <f t="shared" si="18"/>
        <v>1.6567401937820576</v>
      </c>
      <c r="AA35">
        <f t="shared" si="19"/>
        <v>-36.803991822219608</v>
      </c>
      <c r="AB35">
        <f t="shared" si="20"/>
        <v>-40.482876661023539</v>
      </c>
      <c r="AC35">
        <f t="shared" si="21"/>
        <v>-2.5531602997805334</v>
      </c>
      <c r="AD35">
        <f t="shared" si="22"/>
        <v>146.27113008651915</v>
      </c>
      <c r="AE35">
        <f t="shared" si="23"/>
        <v>23.366181039552245</v>
      </c>
      <c r="AF35">
        <f t="shared" si="24"/>
        <v>0.80564375231006147</v>
      </c>
      <c r="AG35">
        <f t="shared" si="25"/>
        <v>7.3077720468608456E-2</v>
      </c>
      <c r="AH35">
        <v>123.839050604927</v>
      </c>
      <c r="AI35">
        <v>116.7883636363636</v>
      </c>
      <c r="AJ35">
        <v>1.7234459411362679</v>
      </c>
      <c r="AK35">
        <v>66.797057559018882</v>
      </c>
      <c r="AL35">
        <f t="shared" si="26"/>
        <v>0.83455763769205449</v>
      </c>
      <c r="AM35">
        <v>37.057193966428478</v>
      </c>
      <c r="AN35">
        <v>37.394962637362639</v>
      </c>
      <c r="AO35">
        <v>-7.7318838827045004E-4</v>
      </c>
      <c r="AP35">
        <v>86.554030005960257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47079.060854060423</v>
      </c>
      <c r="AV35">
        <f t="shared" si="30"/>
        <v>1199.992857142857</v>
      </c>
      <c r="AW35">
        <f t="shared" si="31"/>
        <v>1025.9174709168615</v>
      </c>
      <c r="AX35">
        <f t="shared" si="32"/>
        <v>0.8549363146706862</v>
      </c>
      <c r="AY35">
        <f t="shared" si="33"/>
        <v>0.18842708731442448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1665425073</v>
      </c>
      <c r="BF35">
        <v>109.9322857142857</v>
      </c>
      <c r="BG35">
        <v>119.6747142857143</v>
      </c>
      <c r="BH35">
        <v>37.391414285714283</v>
      </c>
      <c r="BI35">
        <v>37.069285714285719</v>
      </c>
      <c r="BJ35">
        <v>109.65942857142861</v>
      </c>
      <c r="BK35">
        <v>37.111685714285713</v>
      </c>
      <c r="BL35">
        <v>650.02085714285727</v>
      </c>
      <c r="BM35">
        <v>101.255</v>
      </c>
      <c r="BN35">
        <v>0.1001704428571429</v>
      </c>
      <c r="BO35">
        <v>34.140242857142859</v>
      </c>
      <c r="BP35">
        <v>34.344528571428583</v>
      </c>
      <c r="BQ35">
        <v>999.89999999999986</v>
      </c>
      <c r="BR35">
        <v>0</v>
      </c>
      <c r="BS35">
        <v>0</v>
      </c>
      <c r="BT35">
        <v>8975.4471428571433</v>
      </c>
      <c r="BU35">
        <v>0</v>
      </c>
      <c r="BV35">
        <v>138.22399999999999</v>
      </c>
      <c r="BW35">
        <v>-9.7423571428571432</v>
      </c>
      <c r="BX35">
        <v>114.2025714285714</v>
      </c>
      <c r="BY35">
        <v>124.28185714285711</v>
      </c>
      <c r="BZ35">
        <v>0.32212828571428581</v>
      </c>
      <c r="CA35">
        <v>119.6747142857143</v>
      </c>
      <c r="CB35">
        <v>37.069285714285719</v>
      </c>
      <c r="CC35">
        <v>3.7860642857142861</v>
      </c>
      <c r="CD35">
        <v>3.753447142857143</v>
      </c>
      <c r="CE35">
        <v>27.96028571428571</v>
      </c>
      <c r="CF35">
        <v>27.81201428571428</v>
      </c>
      <c r="CG35">
        <v>1199.992857142857</v>
      </c>
      <c r="CH35">
        <v>0.50003900000000001</v>
      </c>
      <c r="CI35">
        <v>0.49996099999999999</v>
      </c>
      <c r="CJ35">
        <v>0</v>
      </c>
      <c r="CK35">
        <v>1119.5999999999999</v>
      </c>
      <c r="CL35">
        <v>4.9990899999999998</v>
      </c>
      <c r="CM35">
        <v>13761.11428571429</v>
      </c>
      <c r="CN35">
        <v>9557.92</v>
      </c>
      <c r="CO35">
        <v>44.561999999999998</v>
      </c>
      <c r="CP35">
        <v>46.446000000000012</v>
      </c>
      <c r="CQ35">
        <v>45.311999999999998</v>
      </c>
      <c r="CR35">
        <v>45.598000000000013</v>
      </c>
      <c r="CS35">
        <v>46.026571428571422</v>
      </c>
      <c r="CT35">
        <v>597.54571428571421</v>
      </c>
      <c r="CU35">
        <v>597.45000000000005</v>
      </c>
      <c r="CV35">
        <v>0</v>
      </c>
      <c r="CW35">
        <v>1665425079.2</v>
      </c>
      <c r="CX35">
        <v>0</v>
      </c>
      <c r="CY35">
        <v>1665411210</v>
      </c>
      <c r="CZ35" t="s">
        <v>356</v>
      </c>
      <c r="DA35">
        <v>1665411210</v>
      </c>
      <c r="DB35">
        <v>1665411207</v>
      </c>
      <c r="DC35">
        <v>2</v>
      </c>
      <c r="DD35">
        <v>-1.1599999999999999</v>
      </c>
      <c r="DE35">
        <v>-4.0000000000000001E-3</v>
      </c>
      <c r="DF35">
        <v>0.52200000000000002</v>
      </c>
      <c r="DG35">
        <v>0.222</v>
      </c>
      <c r="DH35">
        <v>406</v>
      </c>
      <c r="DI35">
        <v>31</v>
      </c>
      <c r="DJ35">
        <v>0.33</v>
      </c>
      <c r="DK35">
        <v>0.17</v>
      </c>
      <c r="DL35">
        <v>-9.6206557500000009</v>
      </c>
      <c r="DM35">
        <v>-0.68769287054406913</v>
      </c>
      <c r="DN35">
        <v>7.2634323941491441E-2</v>
      </c>
      <c r="DO35">
        <v>0</v>
      </c>
      <c r="DP35">
        <v>0.347342025</v>
      </c>
      <c r="DQ35">
        <v>-0.2162077711069427</v>
      </c>
      <c r="DR35">
        <v>2.2017532626849329E-2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365</v>
      </c>
      <c r="EA35">
        <v>3.2949299999999999</v>
      </c>
      <c r="EB35">
        <v>2.6252399999999998</v>
      </c>
      <c r="EC35">
        <v>3.2513500000000001E-2</v>
      </c>
      <c r="ED35">
        <v>3.4902099999999998E-2</v>
      </c>
      <c r="EE35">
        <v>0.14790400000000001</v>
      </c>
      <c r="EF35">
        <v>0.14586099999999999</v>
      </c>
      <c r="EG35">
        <v>29217.9</v>
      </c>
      <c r="EH35">
        <v>29787</v>
      </c>
      <c r="EI35">
        <v>28103.200000000001</v>
      </c>
      <c r="EJ35">
        <v>29716.3</v>
      </c>
      <c r="EK35">
        <v>32877.1</v>
      </c>
      <c r="EL35">
        <v>35274.1</v>
      </c>
      <c r="EM35">
        <v>39589.300000000003</v>
      </c>
      <c r="EN35">
        <v>42529.4</v>
      </c>
      <c r="EO35">
        <v>2.2062499999999998</v>
      </c>
      <c r="EP35">
        <v>2.1453500000000001</v>
      </c>
      <c r="EQ35">
        <v>8.9816699999999999E-2</v>
      </c>
      <c r="ER35">
        <v>0</v>
      </c>
      <c r="ES35">
        <v>32.901400000000002</v>
      </c>
      <c r="ET35">
        <v>999.9</v>
      </c>
      <c r="EU35">
        <v>70</v>
      </c>
      <c r="EV35">
        <v>37.5</v>
      </c>
      <c r="EW35">
        <v>44.792400000000001</v>
      </c>
      <c r="EX35">
        <v>57.031500000000001</v>
      </c>
      <c r="EY35">
        <v>-2.7123400000000002</v>
      </c>
      <c r="EZ35">
        <v>2</v>
      </c>
      <c r="FA35">
        <v>0.62398900000000002</v>
      </c>
      <c r="FB35">
        <v>1.27</v>
      </c>
      <c r="FC35">
        <v>20.263999999999999</v>
      </c>
      <c r="FD35">
        <v>5.2190899999999996</v>
      </c>
      <c r="FE35">
        <v>12.004</v>
      </c>
      <c r="FF35">
        <v>4.9861500000000003</v>
      </c>
      <c r="FG35">
        <v>3.2846500000000001</v>
      </c>
      <c r="FH35">
        <v>6013.7</v>
      </c>
      <c r="FI35">
        <v>9999</v>
      </c>
      <c r="FJ35">
        <v>9999</v>
      </c>
      <c r="FK35">
        <v>468</v>
      </c>
      <c r="FL35">
        <v>1.8658300000000001</v>
      </c>
      <c r="FM35">
        <v>1.8621799999999999</v>
      </c>
      <c r="FN35">
        <v>1.8642799999999999</v>
      </c>
      <c r="FO35">
        <v>1.8603499999999999</v>
      </c>
      <c r="FP35">
        <v>1.8611</v>
      </c>
      <c r="FQ35">
        <v>1.86015</v>
      </c>
      <c r="FR35">
        <v>1.86188</v>
      </c>
      <c r="FS35">
        <v>1.85843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0.27800000000000002</v>
      </c>
      <c r="GH35">
        <v>0.27979999999999999</v>
      </c>
      <c r="GI35">
        <v>0.1107589500545309</v>
      </c>
      <c r="GJ35">
        <v>1.50489809740067E-3</v>
      </c>
      <c r="GK35">
        <v>-2.0552440134273611E-7</v>
      </c>
      <c r="GL35">
        <v>-9.6702536598140934E-11</v>
      </c>
      <c r="GM35">
        <v>-9.7891647304491333E-2</v>
      </c>
      <c r="GN35">
        <v>9.3380900660654225E-3</v>
      </c>
      <c r="GO35">
        <v>6.5945522138961576E-7</v>
      </c>
      <c r="GP35">
        <v>5.8990856701692426E-7</v>
      </c>
      <c r="GQ35">
        <v>7</v>
      </c>
      <c r="GR35">
        <v>2047</v>
      </c>
      <c r="GS35">
        <v>3</v>
      </c>
      <c r="GT35">
        <v>37</v>
      </c>
      <c r="GU35">
        <v>231.1</v>
      </c>
      <c r="GV35">
        <v>231.1</v>
      </c>
      <c r="GW35">
        <v>0.54199200000000003</v>
      </c>
      <c r="GX35">
        <v>2.65259</v>
      </c>
      <c r="GY35">
        <v>2.04834</v>
      </c>
      <c r="GZ35">
        <v>2.6171899999999999</v>
      </c>
      <c r="HA35">
        <v>2.1972700000000001</v>
      </c>
      <c r="HB35">
        <v>2.34375</v>
      </c>
      <c r="HC35">
        <v>41.482199999999999</v>
      </c>
      <c r="HD35">
        <v>16.119599999999998</v>
      </c>
      <c r="HE35">
        <v>18</v>
      </c>
      <c r="HF35">
        <v>709.66899999999998</v>
      </c>
      <c r="HG35">
        <v>731.89499999999998</v>
      </c>
      <c r="HH35">
        <v>30.999500000000001</v>
      </c>
      <c r="HI35">
        <v>35.055500000000002</v>
      </c>
      <c r="HJ35">
        <v>29.999500000000001</v>
      </c>
      <c r="HK35">
        <v>34.901000000000003</v>
      </c>
      <c r="HL35">
        <v>34.866</v>
      </c>
      <c r="HM35">
        <v>10.8812</v>
      </c>
      <c r="HN35">
        <v>22.726900000000001</v>
      </c>
      <c r="HO35">
        <v>99.629400000000004</v>
      </c>
      <c r="HP35">
        <v>31</v>
      </c>
      <c r="HQ35">
        <v>140.40799999999999</v>
      </c>
      <c r="HR35">
        <v>36.926000000000002</v>
      </c>
      <c r="HS35">
        <v>98.911600000000007</v>
      </c>
      <c r="HT35">
        <v>98.57</v>
      </c>
    </row>
    <row r="36" spans="1:228" x14ac:dyDescent="0.2">
      <c r="A36">
        <v>21</v>
      </c>
      <c r="B36">
        <v>1665425079</v>
      </c>
      <c r="C36">
        <v>80</v>
      </c>
      <c r="D36" t="s">
        <v>400</v>
      </c>
      <c r="E36" t="s">
        <v>401</v>
      </c>
      <c r="F36">
        <v>4</v>
      </c>
      <c r="G36">
        <v>1665425076.6875</v>
      </c>
      <c r="H36">
        <f t="shared" si="0"/>
        <v>7.5392500709426681E-4</v>
      </c>
      <c r="I36">
        <f t="shared" si="1"/>
        <v>0.7539250070942668</v>
      </c>
      <c r="J36">
        <f t="shared" si="2"/>
        <v>0.16860923080655466</v>
      </c>
      <c r="K36">
        <f t="shared" si="3"/>
        <v>116.065625</v>
      </c>
      <c r="L36">
        <f t="shared" si="4"/>
        <v>106.86729288904885</v>
      </c>
      <c r="M36">
        <f t="shared" si="5"/>
        <v>10.831324692945289</v>
      </c>
      <c r="N36">
        <f t="shared" si="6"/>
        <v>11.763603587954766</v>
      </c>
      <c r="O36">
        <f t="shared" si="7"/>
        <v>4.4197658508549328E-2</v>
      </c>
      <c r="P36">
        <f t="shared" si="8"/>
        <v>3.6771499698297854</v>
      </c>
      <c r="Q36">
        <f t="shared" si="9"/>
        <v>4.3904640032298506E-2</v>
      </c>
      <c r="R36">
        <f t="shared" si="10"/>
        <v>2.7466564439034301E-2</v>
      </c>
      <c r="S36">
        <f t="shared" si="11"/>
        <v>226.11230759467375</v>
      </c>
      <c r="T36">
        <f t="shared" si="12"/>
        <v>35.059738320084023</v>
      </c>
      <c r="U36">
        <f t="shared" si="13"/>
        <v>34.362724999999998</v>
      </c>
      <c r="V36">
        <f t="shared" si="14"/>
        <v>5.4520702155616094</v>
      </c>
      <c r="W36">
        <f t="shared" si="15"/>
        <v>70.38333513612929</v>
      </c>
      <c r="X36">
        <f t="shared" si="16"/>
        <v>3.7910089968831007</v>
      </c>
      <c r="Y36">
        <f t="shared" si="17"/>
        <v>5.38623097292969</v>
      </c>
      <c r="Z36">
        <f t="shared" si="18"/>
        <v>1.6610612186785088</v>
      </c>
      <c r="AA36">
        <f t="shared" si="19"/>
        <v>-33.248092812857166</v>
      </c>
      <c r="AB36">
        <f t="shared" si="20"/>
        <v>-43.258993533014362</v>
      </c>
      <c r="AC36">
        <f t="shared" si="21"/>
        <v>-2.7275162746462969</v>
      </c>
      <c r="AD36">
        <f t="shared" si="22"/>
        <v>146.87770497415596</v>
      </c>
      <c r="AE36">
        <f t="shared" si="23"/>
        <v>23.488545652376807</v>
      </c>
      <c r="AF36">
        <f t="shared" si="24"/>
        <v>0.71613909303038914</v>
      </c>
      <c r="AG36">
        <f t="shared" si="25"/>
        <v>0.16860923080655466</v>
      </c>
      <c r="AH36">
        <v>130.7945388497991</v>
      </c>
      <c r="AI36">
        <v>123.7015939393939</v>
      </c>
      <c r="AJ36">
        <v>1.723759394424409</v>
      </c>
      <c r="AK36">
        <v>66.797057559018882</v>
      </c>
      <c r="AL36">
        <f t="shared" si="26"/>
        <v>0.7539250070942668</v>
      </c>
      <c r="AM36">
        <v>37.11503911922528</v>
      </c>
      <c r="AN36">
        <v>37.414928571428632</v>
      </c>
      <c r="AO36">
        <v>2.9423904326696999E-4</v>
      </c>
      <c r="AP36">
        <v>86.554030005960257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47103.037847654217</v>
      </c>
      <c r="AV36">
        <f t="shared" si="30"/>
        <v>1199.9949999999999</v>
      </c>
      <c r="AW36">
        <f t="shared" si="31"/>
        <v>1025.9196889091572</v>
      </c>
      <c r="AX36">
        <f t="shared" si="32"/>
        <v>0.85493663632694916</v>
      </c>
      <c r="AY36">
        <f t="shared" si="33"/>
        <v>0.18842770811101195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1665425076.6875</v>
      </c>
      <c r="BF36">
        <v>116.065625</v>
      </c>
      <c r="BG36">
        <v>125.85662499999999</v>
      </c>
      <c r="BH36">
        <v>37.404000000000003</v>
      </c>
      <c r="BI36">
        <v>37.117662500000002</v>
      </c>
      <c r="BJ36">
        <v>115.7835</v>
      </c>
      <c r="BK36">
        <v>37.12415</v>
      </c>
      <c r="BL36">
        <v>650.02037500000006</v>
      </c>
      <c r="BM36">
        <v>101.253</v>
      </c>
      <c r="BN36">
        <v>0.100037025</v>
      </c>
      <c r="BO36">
        <v>34.144512499999998</v>
      </c>
      <c r="BP36">
        <v>34.362724999999998</v>
      </c>
      <c r="BQ36">
        <v>999.9</v>
      </c>
      <c r="BR36">
        <v>0</v>
      </c>
      <c r="BS36">
        <v>0</v>
      </c>
      <c r="BT36">
        <v>8980.3924999999981</v>
      </c>
      <c r="BU36">
        <v>0</v>
      </c>
      <c r="BV36">
        <v>129.19475</v>
      </c>
      <c r="BW36">
        <v>-9.7908612500000007</v>
      </c>
      <c r="BX36">
        <v>120.57550000000001</v>
      </c>
      <c r="BY36">
        <v>130.707875</v>
      </c>
      <c r="BZ36">
        <v>0.28634975000000001</v>
      </c>
      <c r="CA36">
        <v>125.85662499999999</v>
      </c>
      <c r="CB36">
        <v>37.117662500000002</v>
      </c>
      <c r="CC36">
        <v>3.7872637500000002</v>
      </c>
      <c r="CD36">
        <v>3.7582675000000001</v>
      </c>
      <c r="CE36">
        <v>27.965724999999999</v>
      </c>
      <c r="CF36">
        <v>27.833987499999999</v>
      </c>
      <c r="CG36">
        <v>1199.9949999999999</v>
      </c>
      <c r="CH36">
        <v>0.50002899999999995</v>
      </c>
      <c r="CI36">
        <v>0.499971</v>
      </c>
      <c r="CJ36">
        <v>0</v>
      </c>
      <c r="CK36">
        <v>1119.4024999999999</v>
      </c>
      <c r="CL36">
        <v>4.9990899999999998</v>
      </c>
      <c r="CM36">
        <v>13682.5875</v>
      </c>
      <c r="CN36">
        <v>9557.9274999999998</v>
      </c>
      <c r="CO36">
        <v>44.561999999999998</v>
      </c>
      <c r="CP36">
        <v>46.436999999999998</v>
      </c>
      <c r="CQ36">
        <v>45.311999999999998</v>
      </c>
      <c r="CR36">
        <v>45.569875000000003</v>
      </c>
      <c r="CS36">
        <v>46</v>
      </c>
      <c r="CT36">
        <v>597.53499999999997</v>
      </c>
      <c r="CU36">
        <v>597.46500000000003</v>
      </c>
      <c r="CV36">
        <v>0</v>
      </c>
      <c r="CW36">
        <v>1665425082.8</v>
      </c>
      <c r="CX36">
        <v>0</v>
      </c>
      <c r="CY36">
        <v>1665411210</v>
      </c>
      <c r="CZ36" t="s">
        <v>356</v>
      </c>
      <c r="DA36">
        <v>1665411210</v>
      </c>
      <c r="DB36">
        <v>1665411207</v>
      </c>
      <c r="DC36">
        <v>2</v>
      </c>
      <c r="DD36">
        <v>-1.1599999999999999</v>
      </c>
      <c r="DE36">
        <v>-4.0000000000000001E-3</v>
      </c>
      <c r="DF36">
        <v>0.52200000000000002</v>
      </c>
      <c r="DG36">
        <v>0.222</v>
      </c>
      <c r="DH36">
        <v>406</v>
      </c>
      <c r="DI36">
        <v>31</v>
      </c>
      <c r="DJ36">
        <v>0.33</v>
      </c>
      <c r="DK36">
        <v>0.17</v>
      </c>
      <c r="DL36">
        <v>-9.6683237500000008</v>
      </c>
      <c r="DM36">
        <v>-0.86631951219510184</v>
      </c>
      <c r="DN36">
        <v>8.7917299909844329E-2</v>
      </c>
      <c r="DO36">
        <v>0</v>
      </c>
      <c r="DP36">
        <v>0.32770482499999998</v>
      </c>
      <c r="DQ36">
        <v>-0.23167252908067559</v>
      </c>
      <c r="DR36">
        <v>2.720997006143842E-2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365</v>
      </c>
      <c r="EA36">
        <v>3.29488</v>
      </c>
      <c r="EB36">
        <v>2.6250900000000001</v>
      </c>
      <c r="EC36">
        <v>3.4324300000000002E-2</v>
      </c>
      <c r="ED36">
        <v>3.6717399999999997E-2</v>
      </c>
      <c r="EE36">
        <v>0.14796400000000001</v>
      </c>
      <c r="EF36">
        <v>0.14572099999999999</v>
      </c>
      <c r="EG36">
        <v>29163.599999999999</v>
      </c>
      <c r="EH36">
        <v>29732.1</v>
      </c>
      <c r="EI36">
        <v>28103.5</v>
      </c>
      <c r="EJ36">
        <v>29717.4</v>
      </c>
      <c r="EK36">
        <v>32875.199999999997</v>
      </c>
      <c r="EL36">
        <v>35280.800000000003</v>
      </c>
      <c r="EM36">
        <v>39589.599999999999</v>
      </c>
      <c r="EN36">
        <v>42530.400000000001</v>
      </c>
      <c r="EO36">
        <v>2.2063799999999998</v>
      </c>
      <c r="EP36">
        <v>2.1453799999999998</v>
      </c>
      <c r="EQ36">
        <v>9.1098200000000004E-2</v>
      </c>
      <c r="ER36">
        <v>0</v>
      </c>
      <c r="ES36">
        <v>32.895600000000002</v>
      </c>
      <c r="ET36">
        <v>999.9</v>
      </c>
      <c r="EU36">
        <v>70</v>
      </c>
      <c r="EV36">
        <v>37.5</v>
      </c>
      <c r="EW36">
        <v>44.791499999999999</v>
      </c>
      <c r="EX36">
        <v>57.0015</v>
      </c>
      <c r="EY36">
        <v>-2.5640999999999998</v>
      </c>
      <c r="EZ36">
        <v>2</v>
      </c>
      <c r="FA36">
        <v>0.62336100000000005</v>
      </c>
      <c r="FB36">
        <v>1.2708600000000001</v>
      </c>
      <c r="FC36">
        <v>20.263999999999999</v>
      </c>
      <c r="FD36">
        <v>5.2189399999999999</v>
      </c>
      <c r="FE36">
        <v>12.004</v>
      </c>
      <c r="FF36">
        <v>4.9863999999999997</v>
      </c>
      <c r="FG36">
        <v>3.2846500000000001</v>
      </c>
      <c r="FH36">
        <v>6014</v>
      </c>
      <c r="FI36">
        <v>9999</v>
      </c>
      <c r="FJ36">
        <v>9999</v>
      </c>
      <c r="FK36">
        <v>468</v>
      </c>
      <c r="FL36">
        <v>1.8658399999999999</v>
      </c>
      <c r="FM36">
        <v>1.8621799999999999</v>
      </c>
      <c r="FN36">
        <v>1.8642799999999999</v>
      </c>
      <c r="FO36">
        <v>1.8603499999999999</v>
      </c>
      <c r="FP36">
        <v>1.8611</v>
      </c>
      <c r="FQ36">
        <v>1.8601300000000001</v>
      </c>
      <c r="FR36">
        <v>1.86188</v>
      </c>
      <c r="FS36">
        <v>1.85842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0.28799999999999998</v>
      </c>
      <c r="GH36">
        <v>0.28000000000000003</v>
      </c>
      <c r="GI36">
        <v>0.1107589500545309</v>
      </c>
      <c r="GJ36">
        <v>1.50489809740067E-3</v>
      </c>
      <c r="GK36">
        <v>-2.0552440134273611E-7</v>
      </c>
      <c r="GL36">
        <v>-9.6702536598140934E-11</v>
      </c>
      <c r="GM36">
        <v>-9.7891647304491333E-2</v>
      </c>
      <c r="GN36">
        <v>9.3380900660654225E-3</v>
      </c>
      <c r="GO36">
        <v>6.5945522138961576E-7</v>
      </c>
      <c r="GP36">
        <v>5.8990856701692426E-7</v>
      </c>
      <c r="GQ36">
        <v>7</v>
      </c>
      <c r="GR36">
        <v>2047</v>
      </c>
      <c r="GS36">
        <v>3</v>
      </c>
      <c r="GT36">
        <v>37</v>
      </c>
      <c r="GU36">
        <v>231.2</v>
      </c>
      <c r="GV36">
        <v>231.2</v>
      </c>
      <c r="GW36">
        <v>0.56274400000000002</v>
      </c>
      <c r="GX36">
        <v>2.6452599999999999</v>
      </c>
      <c r="GY36">
        <v>2.04834</v>
      </c>
      <c r="GZ36">
        <v>2.6171899999999999</v>
      </c>
      <c r="HA36">
        <v>2.1972700000000001</v>
      </c>
      <c r="HB36">
        <v>2.3584000000000001</v>
      </c>
      <c r="HC36">
        <v>41.482199999999999</v>
      </c>
      <c r="HD36">
        <v>16.128399999999999</v>
      </c>
      <c r="HE36">
        <v>18</v>
      </c>
      <c r="HF36">
        <v>709.721</v>
      </c>
      <c r="HG36">
        <v>731.85400000000004</v>
      </c>
      <c r="HH36">
        <v>31</v>
      </c>
      <c r="HI36">
        <v>35.049100000000003</v>
      </c>
      <c r="HJ36">
        <v>29.999400000000001</v>
      </c>
      <c r="HK36">
        <v>34.896099999999997</v>
      </c>
      <c r="HL36">
        <v>34.860500000000002</v>
      </c>
      <c r="HM36">
        <v>11.290699999999999</v>
      </c>
      <c r="HN36">
        <v>22.726900000000001</v>
      </c>
      <c r="HO36">
        <v>99.629400000000004</v>
      </c>
      <c r="HP36">
        <v>31</v>
      </c>
      <c r="HQ36">
        <v>147.09100000000001</v>
      </c>
      <c r="HR36">
        <v>36.873100000000001</v>
      </c>
      <c r="HS36">
        <v>98.912499999999994</v>
      </c>
      <c r="HT36">
        <v>98.572999999999993</v>
      </c>
    </row>
    <row r="37" spans="1:228" x14ac:dyDescent="0.2">
      <c r="A37">
        <v>22</v>
      </c>
      <c r="B37">
        <v>1665425083</v>
      </c>
      <c r="C37">
        <v>84</v>
      </c>
      <c r="D37" t="s">
        <v>402</v>
      </c>
      <c r="E37" t="s">
        <v>403</v>
      </c>
      <c r="F37">
        <v>4</v>
      </c>
      <c r="G37">
        <v>1665425081</v>
      </c>
      <c r="H37">
        <f t="shared" si="0"/>
        <v>9.7273189169543733E-4</v>
      </c>
      <c r="I37">
        <f t="shared" si="1"/>
        <v>0.97273189169543728</v>
      </c>
      <c r="J37">
        <f t="shared" si="2"/>
        <v>0.33909246612318622</v>
      </c>
      <c r="K37">
        <f t="shared" si="3"/>
        <v>123.242</v>
      </c>
      <c r="L37">
        <f t="shared" si="4"/>
        <v>110.46210523237436</v>
      </c>
      <c r="M37">
        <f t="shared" si="5"/>
        <v>11.195942648554054</v>
      </c>
      <c r="N37">
        <f t="shared" si="6"/>
        <v>12.491255358482</v>
      </c>
      <c r="O37">
        <f t="shared" si="7"/>
        <v>5.7102911667298181E-2</v>
      </c>
      <c r="P37">
        <f t="shared" si="8"/>
        <v>3.6717049219998725</v>
      </c>
      <c r="Q37">
        <f t="shared" si="9"/>
        <v>5.6614096884492468E-2</v>
      </c>
      <c r="R37">
        <f t="shared" si="10"/>
        <v>3.5427379688599978E-2</v>
      </c>
      <c r="S37">
        <f t="shared" si="11"/>
        <v>226.11486640017523</v>
      </c>
      <c r="T37">
        <f t="shared" si="12"/>
        <v>35.022627908583168</v>
      </c>
      <c r="U37">
        <f t="shared" si="13"/>
        <v>34.368499999999997</v>
      </c>
      <c r="V37">
        <f t="shared" si="14"/>
        <v>5.453822114610718</v>
      </c>
      <c r="W37">
        <f t="shared" si="15"/>
        <v>70.368405869550571</v>
      </c>
      <c r="X37">
        <f t="shared" si="16"/>
        <v>3.7917804550361298</v>
      </c>
      <c r="Y37">
        <f t="shared" si="17"/>
        <v>5.3884700217102521</v>
      </c>
      <c r="Z37">
        <f t="shared" si="18"/>
        <v>1.6620416595745882</v>
      </c>
      <c r="AA37">
        <f t="shared" si="19"/>
        <v>-42.897476423768786</v>
      </c>
      <c r="AB37">
        <f t="shared" si="20"/>
        <v>-42.861604605376179</v>
      </c>
      <c r="AC37">
        <f t="shared" si="21"/>
        <v>-2.7066431043749879</v>
      </c>
      <c r="AD37">
        <f t="shared" si="22"/>
        <v>137.64914226665528</v>
      </c>
      <c r="AE37">
        <f t="shared" si="23"/>
        <v>23.711884201067548</v>
      </c>
      <c r="AF37">
        <f t="shared" si="24"/>
        <v>1.0280727825834772</v>
      </c>
      <c r="AG37">
        <f t="shared" si="25"/>
        <v>0.33909246612318622</v>
      </c>
      <c r="AH37">
        <v>137.8149720575411</v>
      </c>
      <c r="AI37">
        <v>130.62510303030299</v>
      </c>
      <c r="AJ37">
        <v>1.729382840790838</v>
      </c>
      <c r="AK37">
        <v>66.797057559018882</v>
      </c>
      <c r="AL37">
        <f t="shared" si="26"/>
        <v>0.97273189169543728</v>
      </c>
      <c r="AM37">
        <v>37.053384704663699</v>
      </c>
      <c r="AN37">
        <v>37.398293406593439</v>
      </c>
      <c r="AO37">
        <v>8.3472987540076423E-3</v>
      </c>
      <c r="AP37">
        <v>86.554030005960257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47004.917175571594</v>
      </c>
      <c r="AV37">
        <f t="shared" si="30"/>
        <v>1200.0085714285719</v>
      </c>
      <c r="AW37">
        <f t="shared" si="31"/>
        <v>1025.9312924353242</v>
      </c>
      <c r="AX37">
        <f t="shared" si="32"/>
        <v>0.85493663700583877</v>
      </c>
      <c r="AY37">
        <f t="shared" si="33"/>
        <v>0.18842770942126913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1665425081</v>
      </c>
      <c r="BF37">
        <v>123.242</v>
      </c>
      <c r="BG37">
        <v>133.1445714285714</v>
      </c>
      <c r="BH37">
        <v>37.410700000000013</v>
      </c>
      <c r="BI37">
        <v>36.999614285714287</v>
      </c>
      <c r="BJ37">
        <v>122.9495714285714</v>
      </c>
      <c r="BK37">
        <v>37.130742857142863</v>
      </c>
      <c r="BL37">
        <v>649.97442857142858</v>
      </c>
      <c r="BM37">
        <v>101.25528571428571</v>
      </c>
      <c r="BN37">
        <v>0.100221</v>
      </c>
      <c r="BO37">
        <v>34.151971428571429</v>
      </c>
      <c r="BP37">
        <v>34.368499999999997</v>
      </c>
      <c r="BQ37">
        <v>999.89999999999986</v>
      </c>
      <c r="BR37">
        <v>0</v>
      </c>
      <c r="BS37">
        <v>0</v>
      </c>
      <c r="BT37">
        <v>8961.4285714285706</v>
      </c>
      <c r="BU37">
        <v>0</v>
      </c>
      <c r="BV37">
        <v>134.8352857142857</v>
      </c>
      <c r="BW37">
        <v>-9.9023871428571422</v>
      </c>
      <c r="BX37">
        <v>128.03185714285709</v>
      </c>
      <c r="BY37">
        <v>138.2598571428571</v>
      </c>
      <c r="BZ37">
        <v>0.41107128571428569</v>
      </c>
      <c r="CA37">
        <v>133.1445714285714</v>
      </c>
      <c r="CB37">
        <v>36.999614285714287</v>
      </c>
      <c r="CC37">
        <v>3.7880257142857152</v>
      </c>
      <c r="CD37">
        <v>3.7464042857142861</v>
      </c>
      <c r="CE37">
        <v>27.969185714285711</v>
      </c>
      <c r="CF37">
        <v>27.77982857142857</v>
      </c>
      <c r="CG37">
        <v>1200.0085714285719</v>
      </c>
      <c r="CH37">
        <v>0.50002899999999995</v>
      </c>
      <c r="CI37">
        <v>0.499971</v>
      </c>
      <c r="CJ37">
        <v>0</v>
      </c>
      <c r="CK37">
        <v>1118.8742857142861</v>
      </c>
      <c r="CL37">
        <v>4.9990899999999998</v>
      </c>
      <c r="CM37">
        <v>13801.21428571429</v>
      </c>
      <c r="CN37">
        <v>9558.0214285714301</v>
      </c>
      <c r="CO37">
        <v>44.561999999999998</v>
      </c>
      <c r="CP37">
        <v>46.436999999999998</v>
      </c>
      <c r="CQ37">
        <v>45.311999999999998</v>
      </c>
      <c r="CR37">
        <v>45.607000000000014</v>
      </c>
      <c r="CS37">
        <v>46</v>
      </c>
      <c r="CT37">
        <v>597.54142857142858</v>
      </c>
      <c r="CU37">
        <v>597.47142857142876</v>
      </c>
      <c r="CV37">
        <v>0</v>
      </c>
      <c r="CW37">
        <v>1665425087</v>
      </c>
      <c r="CX37">
        <v>0</v>
      </c>
      <c r="CY37">
        <v>1665411210</v>
      </c>
      <c r="CZ37" t="s">
        <v>356</v>
      </c>
      <c r="DA37">
        <v>1665411210</v>
      </c>
      <c r="DB37">
        <v>1665411207</v>
      </c>
      <c r="DC37">
        <v>2</v>
      </c>
      <c r="DD37">
        <v>-1.1599999999999999</v>
      </c>
      <c r="DE37">
        <v>-4.0000000000000001E-3</v>
      </c>
      <c r="DF37">
        <v>0.52200000000000002</v>
      </c>
      <c r="DG37">
        <v>0.222</v>
      </c>
      <c r="DH37">
        <v>406</v>
      </c>
      <c r="DI37">
        <v>31</v>
      </c>
      <c r="DJ37">
        <v>0.33</v>
      </c>
      <c r="DK37">
        <v>0.17</v>
      </c>
      <c r="DL37">
        <v>-9.7340562499999983</v>
      </c>
      <c r="DM37">
        <v>-1.1250451407129329</v>
      </c>
      <c r="DN37">
        <v>0.1104688313889375</v>
      </c>
      <c r="DO37">
        <v>0</v>
      </c>
      <c r="DP37">
        <v>0.33734700000000001</v>
      </c>
      <c r="DQ37">
        <v>0.12374449530956751</v>
      </c>
      <c r="DR37">
        <v>4.1750864615598078E-2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365</v>
      </c>
      <c r="EA37">
        <v>3.2949199999999998</v>
      </c>
      <c r="EB37">
        <v>2.6252399999999998</v>
      </c>
      <c r="EC37">
        <v>3.6128599999999997E-2</v>
      </c>
      <c r="ED37">
        <v>3.84993E-2</v>
      </c>
      <c r="EE37">
        <v>0.14790500000000001</v>
      </c>
      <c r="EF37">
        <v>0.145538</v>
      </c>
      <c r="EG37">
        <v>29109.7</v>
      </c>
      <c r="EH37">
        <v>29677.200000000001</v>
      </c>
      <c r="EI37">
        <v>28104.1</v>
      </c>
      <c r="EJ37">
        <v>29717.5</v>
      </c>
      <c r="EK37">
        <v>32878.300000000003</v>
      </c>
      <c r="EL37">
        <v>35288.400000000001</v>
      </c>
      <c r="EM37">
        <v>39590.400000000001</v>
      </c>
      <c r="EN37">
        <v>42530.2</v>
      </c>
      <c r="EO37">
        <v>2.2063700000000002</v>
      </c>
      <c r="EP37">
        <v>2.1455000000000002</v>
      </c>
      <c r="EQ37">
        <v>9.1046100000000005E-2</v>
      </c>
      <c r="ER37">
        <v>0</v>
      </c>
      <c r="ES37">
        <v>32.894100000000002</v>
      </c>
      <c r="ET37">
        <v>999.9</v>
      </c>
      <c r="EU37">
        <v>70</v>
      </c>
      <c r="EV37">
        <v>37.5</v>
      </c>
      <c r="EW37">
        <v>44.789000000000001</v>
      </c>
      <c r="EX37">
        <v>57.241500000000002</v>
      </c>
      <c r="EY37">
        <v>-2.6642600000000001</v>
      </c>
      <c r="EZ37">
        <v>2</v>
      </c>
      <c r="FA37">
        <v>0.62291200000000002</v>
      </c>
      <c r="FB37">
        <v>1.2727900000000001</v>
      </c>
      <c r="FC37">
        <v>20.264099999999999</v>
      </c>
      <c r="FD37">
        <v>5.2190899999999996</v>
      </c>
      <c r="FE37">
        <v>12.004099999999999</v>
      </c>
      <c r="FF37">
        <v>4.9862500000000001</v>
      </c>
      <c r="FG37">
        <v>3.2846500000000001</v>
      </c>
      <c r="FH37">
        <v>6014</v>
      </c>
      <c r="FI37">
        <v>9999</v>
      </c>
      <c r="FJ37">
        <v>9999</v>
      </c>
      <c r="FK37">
        <v>468</v>
      </c>
      <c r="FL37">
        <v>1.8658399999999999</v>
      </c>
      <c r="FM37">
        <v>1.8621799999999999</v>
      </c>
      <c r="FN37">
        <v>1.8642799999999999</v>
      </c>
      <c r="FO37">
        <v>1.8603499999999999</v>
      </c>
      <c r="FP37">
        <v>1.8610899999999999</v>
      </c>
      <c r="FQ37">
        <v>1.86012</v>
      </c>
      <c r="FR37">
        <v>1.8618699999999999</v>
      </c>
      <c r="FS37">
        <v>1.8584000000000001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0.29699999999999999</v>
      </c>
      <c r="GH37">
        <v>0.2797</v>
      </c>
      <c r="GI37">
        <v>0.1107589500545309</v>
      </c>
      <c r="GJ37">
        <v>1.50489809740067E-3</v>
      </c>
      <c r="GK37">
        <v>-2.0552440134273611E-7</v>
      </c>
      <c r="GL37">
        <v>-9.6702536598140934E-11</v>
      </c>
      <c r="GM37">
        <v>-9.7891647304491333E-2</v>
      </c>
      <c r="GN37">
        <v>9.3380900660654225E-3</v>
      </c>
      <c r="GO37">
        <v>6.5945522138961576E-7</v>
      </c>
      <c r="GP37">
        <v>5.8990856701692426E-7</v>
      </c>
      <c r="GQ37">
        <v>7</v>
      </c>
      <c r="GR37">
        <v>2047</v>
      </c>
      <c r="GS37">
        <v>3</v>
      </c>
      <c r="GT37">
        <v>37</v>
      </c>
      <c r="GU37">
        <v>231.2</v>
      </c>
      <c r="GV37">
        <v>231.3</v>
      </c>
      <c r="GW37">
        <v>0.58105499999999999</v>
      </c>
      <c r="GX37">
        <v>2.65381</v>
      </c>
      <c r="GY37">
        <v>2.04834</v>
      </c>
      <c r="GZ37">
        <v>2.6171899999999999</v>
      </c>
      <c r="HA37">
        <v>2.1972700000000001</v>
      </c>
      <c r="HB37">
        <v>2.32056</v>
      </c>
      <c r="HC37">
        <v>41.482199999999999</v>
      </c>
      <c r="HD37">
        <v>16.119599999999998</v>
      </c>
      <c r="HE37">
        <v>18</v>
      </c>
      <c r="HF37">
        <v>709.66200000000003</v>
      </c>
      <c r="HG37">
        <v>731.90800000000002</v>
      </c>
      <c r="HH37">
        <v>31.000299999999999</v>
      </c>
      <c r="HI37">
        <v>35.0426</v>
      </c>
      <c r="HJ37">
        <v>29.999400000000001</v>
      </c>
      <c r="HK37">
        <v>34.890700000000002</v>
      </c>
      <c r="HL37">
        <v>34.854900000000001</v>
      </c>
      <c r="HM37">
        <v>11.699199999999999</v>
      </c>
      <c r="HN37">
        <v>22.726900000000001</v>
      </c>
      <c r="HO37">
        <v>99.629400000000004</v>
      </c>
      <c r="HP37">
        <v>31</v>
      </c>
      <c r="HQ37">
        <v>150.47</v>
      </c>
      <c r="HR37">
        <v>36.8782</v>
      </c>
      <c r="HS37">
        <v>98.914500000000004</v>
      </c>
      <c r="HT37">
        <v>98.572699999999998</v>
      </c>
    </row>
    <row r="38" spans="1:228" x14ac:dyDescent="0.2">
      <c r="A38">
        <v>23</v>
      </c>
      <c r="B38">
        <v>1665425087</v>
      </c>
      <c r="C38">
        <v>88</v>
      </c>
      <c r="D38" t="s">
        <v>404</v>
      </c>
      <c r="E38" t="s">
        <v>405</v>
      </c>
      <c r="F38">
        <v>4</v>
      </c>
      <c r="G38">
        <v>1665425084.6875</v>
      </c>
      <c r="H38">
        <f t="shared" si="0"/>
        <v>8.3736550835192215E-4</v>
      </c>
      <c r="I38">
        <f t="shared" si="1"/>
        <v>0.83736550835192214</v>
      </c>
      <c r="J38">
        <f t="shared" si="2"/>
        <v>0.23208385090588832</v>
      </c>
      <c r="K38">
        <f t="shared" si="3"/>
        <v>129.39224999999999</v>
      </c>
      <c r="L38">
        <f t="shared" si="4"/>
        <v>118.3516884542673</v>
      </c>
      <c r="M38">
        <f t="shared" si="5"/>
        <v>11.995855351510187</v>
      </c>
      <c r="N38">
        <f t="shared" si="6"/>
        <v>13.114901315550084</v>
      </c>
      <c r="O38">
        <f t="shared" si="7"/>
        <v>4.8973038164989574E-2</v>
      </c>
      <c r="P38">
        <f t="shared" si="8"/>
        <v>3.6862218366780652</v>
      </c>
      <c r="Q38">
        <f t="shared" si="9"/>
        <v>4.8614435660143632E-2</v>
      </c>
      <c r="R38">
        <f t="shared" si="10"/>
        <v>3.041602222833634E-2</v>
      </c>
      <c r="S38">
        <f t="shared" si="11"/>
        <v>226.11310590119342</v>
      </c>
      <c r="T38">
        <f t="shared" si="12"/>
        <v>35.055768313503506</v>
      </c>
      <c r="U38">
        <f t="shared" si="13"/>
        <v>34.373275</v>
      </c>
      <c r="V38">
        <f t="shared" si="14"/>
        <v>5.4552710241398561</v>
      </c>
      <c r="W38">
        <f t="shared" si="15"/>
        <v>70.285707314233221</v>
      </c>
      <c r="X38">
        <f t="shared" si="16"/>
        <v>3.7890372937442431</v>
      </c>
      <c r="Y38">
        <f t="shared" si="17"/>
        <v>5.390907253453709</v>
      </c>
      <c r="Z38">
        <f t="shared" si="18"/>
        <v>1.666233730395613</v>
      </c>
      <c r="AA38">
        <f t="shared" si="19"/>
        <v>-36.927818918319765</v>
      </c>
      <c r="AB38">
        <f t="shared" si="20"/>
        <v>-42.367091196799784</v>
      </c>
      <c r="AC38">
        <f t="shared" si="21"/>
        <v>-2.6650468570917938</v>
      </c>
      <c r="AD38">
        <f t="shared" si="22"/>
        <v>144.15314892898209</v>
      </c>
      <c r="AE38">
        <f t="shared" si="23"/>
        <v>23.71817939015579</v>
      </c>
      <c r="AF38">
        <f t="shared" si="24"/>
        <v>0.9887421300117174</v>
      </c>
      <c r="AG38">
        <f t="shared" si="25"/>
        <v>0.23208385090588832</v>
      </c>
      <c r="AH38">
        <v>144.75024000167861</v>
      </c>
      <c r="AI38">
        <v>137.56803636363639</v>
      </c>
      <c r="AJ38">
        <v>1.738982558962435</v>
      </c>
      <c r="AK38">
        <v>66.797057559018882</v>
      </c>
      <c r="AL38">
        <f t="shared" si="26"/>
        <v>0.83736550835192214</v>
      </c>
      <c r="AM38">
        <v>36.986363516508433</v>
      </c>
      <c r="AN38">
        <v>37.372895604395623</v>
      </c>
      <c r="AO38">
        <v>-9.8003074227970381E-3</v>
      </c>
      <c r="AP38">
        <v>86.554030005960257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47262.32705726596</v>
      </c>
      <c r="AV38">
        <f t="shared" si="30"/>
        <v>1200</v>
      </c>
      <c r="AW38">
        <f t="shared" si="31"/>
        <v>1025.923889067976</v>
      </c>
      <c r="AX38">
        <f t="shared" si="32"/>
        <v>0.85493657422331326</v>
      </c>
      <c r="AY38">
        <f t="shared" si="33"/>
        <v>0.18842758825099451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1665425084.6875</v>
      </c>
      <c r="BF38">
        <v>129.39224999999999</v>
      </c>
      <c r="BG38">
        <v>139.29712499999999</v>
      </c>
      <c r="BH38">
        <v>37.382824999999997</v>
      </c>
      <c r="BI38">
        <v>36.9874875</v>
      </c>
      <c r="BJ38">
        <v>129.09075000000001</v>
      </c>
      <c r="BK38">
        <v>37.103212499999998</v>
      </c>
      <c r="BL38">
        <v>650.02850000000001</v>
      </c>
      <c r="BM38">
        <v>101.257875</v>
      </c>
      <c r="BN38">
        <v>9.9828537499999995E-2</v>
      </c>
      <c r="BO38">
        <v>34.160087500000003</v>
      </c>
      <c r="BP38">
        <v>34.373275</v>
      </c>
      <c r="BQ38">
        <v>999.9</v>
      </c>
      <c r="BR38">
        <v>0</v>
      </c>
      <c r="BS38">
        <v>0</v>
      </c>
      <c r="BT38">
        <v>9011.25</v>
      </c>
      <c r="BU38">
        <v>0</v>
      </c>
      <c r="BV38">
        <v>143.14975000000001</v>
      </c>
      <c r="BW38">
        <v>-9.9051000000000009</v>
      </c>
      <c r="BX38">
        <v>134.417125</v>
      </c>
      <c r="BY38">
        <v>144.64725000000001</v>
      </c>
      <c r="BZ38">
        <v>0.39533762500000003</v>
      </c>
      <c r="CA38">
        <v>139.29712499999999</v>
      </c>
      <c r="CB38">
        <v>36.9874875</v>
      </c>
      <c r="CC38">
        <v>3.7853050000000001</v>
      </c>
      <c r="CD38">
        <v>3.74527375</v>
      </c>
      <c r="CE38">
        <v>27.956849999999999</v>
      </c>
      <c r="CF38">
        <v>27.774650000000001</v>
      </c>
      <c r="CG38">
        <v>1200</v>
      </c>
      <c r="CH38">
        <v>0.50003074999999986</v>
      </c>
      <c r="CI38">
        <v>0.49996924999999998</v>
      </c>
      <c r="CJ38">
        <v>0</v>
      </c>
      <c r="CK38">
        <v>1118.6524999999999</v>
      </c>
      <c r="CL38">
        <v>4.9990899999999998</v>
      </c>
      <c r="CM38">
        <v>13795.95</v>
      </c>
      <c r="CN38">
        <v>9557.9762499999997</v>
      </c>
      <c r="CO38">
        <v>44.561999999999998</v>
      </c>
      <c r="CP38">
        <v>46.436999999999998</v>
      </c>
      <c r="CQ38">
        <v>45.311999999999998</v>
      </c>
      <c r="CR38">
        <v>45.617125000000001</v>
      </c>
      <c r="CS38">
        <v>46</v>
      </c>
      <c r="CT38">
        <v>597.54124999999999</v>
      </c>
      <c r="CU38">
        <v>597.46624999999995</v>
      </c>
      <c r="CV38">
        <v>0</v>
      </c>
      <c r="CW38">
        <v>1665425090.5999999</v>
      </c>
      <c r="CX38">
        <v>0</v>
      </c>
      <c r="CY38">
        <v>1665411210</v>
      </c>
      <c r="CZ38" t="s">
        <v>356</v>
      </c>
      <c r="DA38">
        <v>1665411210</v>
      </c>
      <c r="DB38">
        <v>1665411207</v>
      </c>
      <c r="DC38">
        <v>2</v>
      </c>
      <c r="DD38">
        <v>-1.1599999999999999</v>
      </c>
      <c r="DE38">
        <v>-4.0000000000000001E-3</v>
      </c>
      <c r="DF38">
        <v>0.52200000000000002</v>
      </c>
      <c r="DG38">
        <v>0.222</v>
      </c>
      <c r="DH38">
        <v>406</v>
      </c>
      <c r="DI38">
        <v>31</v>
      </c>
      <c r="DJ38">
        <v>0.33</v>
      </c>
      <c r="DK38">
        <v>0.17</v>
      </c>
      <c r="DL38">
        <v>-9.7857804999999995</v>
      </c>
      <c r="DM38">
        <v>-1.0344099061913259</v>
      </c>
      <c r="DN38">
        <v>0.1027899503830506</v>
      </c>
      <c r="DO38">
        <v>0</v>
      </c>
      <c r="DP38">
        <v>0.34585795000000003</v>
      </c>
      <c r="DQ38">
        <v>0.27287000375234521</v>
      </c>
      <c r="DR38">
        <v>4.7108213775280211E-2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365</v>
      </c>
      <c r="EA38">
        <v>3.29487</v>
      </c>
      <c r="EB38">
        <v>2.6251899999999999</v>
      </c>
      <c r="EC38">
        <v>3.7927799999999998E-2</v>
      </c>
      <c r="ED38">
        <v>4.0247999999999999E-2</v>
      </c>
      <c r="EE38">
        <v>0.14785000000000001</v>
      </c>
      <c r="EF38">
        <v>0.14554800000000001</v>
      </c>
      <c r="EG38">
        <v>29056.1</v>
      </c>
      <c r="EH38">
        <v>29623.200000000001</v>
      </c>
      <c r="EI38">
        <v>28104.7</v>
      </c>
      <c r="EJ38">
        <v>29717.4</v>
      </c>
      <c r="EK38">
        <v>32881.1</v>
      </c>
      <c r="EL38">
        <v>35288.199999999997</v>
      </c>
      <c r="EM38">
        <v>39591.1</v>
      </c>
      <c r="EN38">
        <v>42530.400000000001</v>
      </c>
      <c r="EO38">
        <v>2.2065299999999999</v>
      </c>
      <c r="EP38">
        <v>2.1455799999999998</v>
      </c>
      <c r="EQ38">
        <v>9.2387200000000003E-2</v>
      </c>
      <c r="ER38">
        <v>0</v>
      </c>
      <c r="ES38">
        <v>32.895600000000002</v>
      </c>
      <c r="ET38">
        <v>999.9</v>
      </c>
      <c r="EU38">
        <v>70</v>
      </c>
      <c r="EV38">
        <v>37.5</v>
      </c>
      <c r="EW38">
        <v>44.787599999999998</v>
      </c>
      <c r="EX38">
        <v>56.341500000000003</v>
      </c>
      <c r="EY38">
        <v>-2.6041599999999998</v>
      </c>
      <c r="EZ38">
        <v>2</v>
      </c>
      <c r="FA38">
        <v>0.622309</v>
      </c>
      <c r="FB38">
        <v>1.2743100000000001</v>
      </c>
      <c r="FC38">
        <v>20.264099999999999</v>
      </c>
      <c r="FD38">
        <v>5.2186399999999997</v>
      </c>
      <c r="FE38">
        <v>12.004</v>
      </c>
      <c r="FF38">
        <v>4.9859499999999999</v>
      </c>
      <c r="FG38">
        <v>3.2845499999999999</v>
      </c>
      <c r="FH38">
        <v>6014</v>
      </c>
      <c r="FI38">
        <v>9999</v>
      </c>
      <c r="FJ38">
        <v>9999</v>
      </c>
      <c r="FK38">
        <v>468</v>
      </c>
      <c r="FL38">
        <v>1.86582</v>
      </c>
      <c r="FM38">
        <v>1.8621799999999999</v>
      </c>
      <c r="FN38">
        <v>1.86426</v>
      </c>
      <c r="FO38">
        <v>1.8603499999999999</v>
      </c>
      <c r="FP38">
        <v>1.8610800000000001</v>
      </c>
      <c r="FQ38">
        <v>1.86012</v>
      </c>
      <c r="FR38">
        <v>1.86188</v>
      </c>
      <c r="FS38">
        <v>1.8583799999999999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0.307</v>
      </c>
      <c r="GH38">
        <v>0.27939999999999998</v>
      </c>
      <c r="GI38">
        <v>0.1107589500545309</v>
      </c>
      <c r="GJ38">
        <v>1.50489809740067E-3</v>
      </c>
      <c r="GK38">
        <v>-2.0552440134273611E-7</v>
      </c>
      <c r="GL38">
        <v>-9.6702536598140934E-11</v>
      </c>
      <c r="GM38">
        <v>-9.7891647304491333E-2</v>
      </c>
      <c r="GN38">
        <v>9.3380900660654225E-3</v>
      </c>
      <c r="GO38">
        <v>6.5945522138961576E-7</v>
      </c>
      <c r="GP38">
        <v>5.8990856701692426E-7</v>
      </c>
      <c r="GQ38">
        <v>7</v>
      </c>
      <c r="GR38">
        <v>2047</v>
      </c>
      <c r="GS38">
        <v>3</v>
      </c>
      <c r="GT38">
        <v>37</v>
      </c>
      <c r="GU38">
        <v>231.3</v>
      </c>
      <c r="GV38">
        <v>231.3</v>
      </c>
      <c r="GW38">
        <v>0.60180699999999998</v>
      </c>
      <c r="GX38">
        <v>2.63428</v>
      </c>
      <c r="GY38">
        <v>2.04834</v>
      </c>
      <c r="GZ38">
        <v>2.6184099999999999</v>
      </c>
      <c r="HA38">
        <v>2.1972700000000001</v>
      </c>
      <c r="HB38">
        <v>2.35229</v>
      </c>
      <c r="HC38">
        <v>41.482199999999999</v>
      </c>
      <c r="HD38">
        <v>16.119599999999998</v>
      </c>
      <c r="HE38">
        <v>18</v>
      </c>
      <c r="HF38">
        <v>709.73599999999999</v>
      </c>
      <c r="HG38">
        <v>731.92200000000003</v>
      </c>
      <c r="HH38">
        <v>31.000399999999999</v>
      </c>
      <c r="HI38">
        <v>35.0364</v>
      </c>
      <c r="HJ38">
        <v>29.999500000000001</v>
      </c>
      <c r="HK38">
        <v>34.885800000000003</v>
      </c>
      <c r="HL38">
        <v>34.850200000000001</v>
      </c>
      <c r="HM38">
        <v>12.110799999999999</v>
      </c>
      <c r="HN38">
        <v>22.998999999999999</v>
      </c>
      <c r="HO38">
        <v>99.629400000000004</v>
      </c>
      <c r="HP38">
        <v>31</v>
      </c>
      <c r="HQ38">
        <v>157.149</v>
      </c>
      <c r="HR38">
        <v>36.878799999999998</v>
      </c>
      <c r="HS38">
        <v>98.916499999999999</v>
      </c>
      <c r="HT38">
        <v>98.572800000000001</v>
      </c>
    </row>
    <row r="39" spans="1:228" x14ac:dyDescent="0.2">
      <c r="A39">
        <v>24</v>
      </c>
      <c r="B39">
        <v>1665425091</v>
      </c>
      <c r="C39">
        <v>92</v>
      </c>
      <c r="D39" t="s">
        <v>406</v>
      </c>
      <c r="E39" t="s">
        <v>407</v>
      </c>
      <c r="F39">
        <v>4</v>
      </c>
      <c r="G39">
        <v>1665425089</v>
      </c>
      <c r="H39">
        <f t="shared" si="0"/>
        <v>8.8531809947601614E-4</v>
      </c>
      <c r="I39">
        <f t="shared" si="1"/>
        <v>0.88531809947601614</v>
      </c>
      <c r="J39">
        <f t="shared" si="2"/>
        <v>0.43028719813474647</v>
      </c>
      <c r="K39">
        <f t="shared" si="3"/>
        <v>136.58828571428569</v>
      </c>
      <c r="L39">
        <f t="shared" si="4"/>
        <v>119.57612997444679</v>
      </c>
      <c r="M39">
        <f t="shared" si="5"/>
        <v>12.119973733207932</v>
      </c>
      <c r="N39">
        <f t="shared" si="6"/>
        <v>13.844288450168179</v>
      </c>
      <c r="O39">
        <f t="shared" si="7"/>
        <v>5.14734307803641E-2</v>
      </c>
      <c r="P39">
        <f t="shared" si="8"/>
        <v>3.680006207950743</v>
      </c>
      <c r="Q39">
        <f t="shared" si="9"/>
        <v>5.1076771971359791E-2</v>
      </c>
      <c r="R39">
        <f t="shared" si="10"/>
        <v>3.1958365728279065E-2</v>
      </c>
      <c r="S39">
        <f t="shared" si="11"/>
        <v>226.11217317815559</v>
      </c>
      <c r="T39">
        <f t="shared" si="12"/>
        <v>35.057166686325253</v>
      </c>
      <c r="U39">
        <f t="shared" si="13"/>
        <v>34.400714285714287</v>
      </c>
      <c r="V39">
        <f t="shared" si="14"/>
        <v>5.463603595339424</v>
      </c>
      <c r="W39">
        <f t="shared" si="15"/>
        <v>70.207446686216485</v>
      </c>
      <c r="X39">
        <f t="shared" si="16"/>
        <v>3.7869302068638864</v>
      </c>
      <c r="Y39">
        <f t="shared" si="17"/>
        <v>5.3939152976024083</v>
      </c>
      <c r="Z39">
        <f t="shared" si="18"/>
        <v>1.6766733884755376</v>
      </c>
      <c r="AA39">
        <f t="shared" si="19"/>
        <v>-39.042528186892312</v>
      </c>
      <c r="AB39">
        <f t="shared" si="20"/>
        <v>-45.753065909545242</v>
      </c>
      <c r="AC39">
        <f t="shared" si="21"/>
        <v>-2.8834254537552435</v>
      </c>
      <c r="AD39">
        <f t="shared" si="22"/>
        <v>138.43315362796278</v>
      </c>
      <c r="AE39">
        <f t="shared" si="23"/>
        <v>23.748129952713761</v>
      </c>
      <c r="AF39">
        <f t="shared" si="24"/>
        <v>1.0554340897303414</v>
      </c>
      <c r="AG39">
        <f t="shared" si="25"/>
        <v>0.43028719813474647</v>
      </c>
      <c r="AH39">
        <v>151.67984469248111</v>
      </c>
      <c r="AI39">
        <v>144.4747515151515</v>
      </c>
      <c r="AJ39">
        <v>1.7236059522731919</v>
      </c>
      <c r="AK39">
        <v>66.797057559018882</v>
      </c>
      <c r="AL39">
        <f t="shared" si="26"/>
        <v>0.88531809947601614</v>
      </c>
      <c r="AM39">
        <v>36.985372391539492</v>
      </c>
      <c r="AN39">
        <v>37.354379120879159</v>
      </c>
      <c r="AO39">
        <v>-2.8421412633175512E-3</v>
      </c>
      <c r="AP39">
        <v>86.554030005960257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47150.030696499161</v>
      </c>
      <c r="AV39">
        <f t="shared" si="30"/>
        <v>1199.994285714286</v>
      </c>
      <c r="AW39">
        <f t="shared" si="31"/>
        <v>1025.9190783306506</v>
      </c>
      <c r="AX39">
        <f t="shared" si="32"/>
        <v>0.85493663640238204</v>
      </c>
      <c r="AY39">
        <f t="shared" si="33"/>
        <v>0.18842770825659749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1665425089</v>
      </c>
      <c r="BF39">
        <v>136.58828571428569</v>
      </c>
      <c r="BG39">
        <v>146.51271428571431</v>
      </c>
      <c r="BH39">
        <v>37.362000000000002</v>
      </c>
      <c r="BI39">
        <v>36.939971428571432</v>
      </c>
      <c r="BJ39">
        <v>136.27657142857149</v>
      </c>
      <c r="BK39">
        <v>37.082657142857151</v>
      </c>
      <c r="BL39">
        <v>650.00400000000002</v>
      </c>
      <c r="BM39">
        <v>101.2577142857143</v>
      </c>
      <c r="BN39">
        <v>0.1000879428571429</v>
      </c>
      <c r="BO39">
        <v>34.170100000000012</v>
      </c>
      <c r="BP39">
        <v>34.400714285714287</v>
      </c>
      <c r="BQ39">
        <v>999.89999999999986</v>
      </c>
      <c r="BR39">
        <v>0</v>
      </c>
      <c r="BS39">
        <v>0</v>
      </c>
      <c r="BT39">
        <v>8989.8214285714294</v>
      </c>
      <c r="BU39">
        <v>0</v>
      </c>
      <c r="BV39">
        <v>142.52614285714279</v>
      </c>
      <c r="BW39">
        <v>-9.9242871428571409</v>
      </c>
      <c r="BX39">
        <v>141.8895714285714</v>
      </c>
      <c r="BY39">
        <v>152.13242857142859</v>
      </c>
      <c r="BZ39">
        <v>0.42205171428571431</v>
      </c>
      <c r="CA39">
        <v>146.51271428571431</v>
      </c>
      <c r="CB39">
        <v>36.939971428571432</v>
      </c>
      <c r="CC39">
        <v>3.7831985714285721</v>
      </c>
      <c r="CD39">
        <v>3.7404600000000001</v>
      </c>
      <c r="CE39">
        <v>27.947299999999998</v>
      </c>
      <c r="CF39">
        <v>27.75262857142857</v>
      </c>
      <c r="CG39">
        <v>1199.994285714286</v>
      </c>
      <c r="CH39">
        <v>0.50002899999999995</v>
      </c>
      <c r="CI39">
        <v>0.499971</v>
      </c>
      <c r="CJ39">
        <v>0</v>
      </c>
      <c r="CK39">
        <v>1118.52</v>
      </c>
      <c r="CL39">
        <v>4.9990899999999998</v>
      </c>
      <c r="CM39">
        <v>13764.11428571429</v>
      </c>
      <c r="CN39">
        <v>9557.9128571428573</v>
      </c>
      <c r="CO39">
        <v>44.526571428571437</v>
      </c>
      <c r="CP39">
        <v>46.419285714285706</v>
      </c>
      <c r="CQ39">
        <v>45.311999999999998</v>
      </c>
      <c r="CR39">
        <v>45.625</v>
      </c>
      <c r="CS39">
        <v>46</v>
      </c>
      <c r="CT39">
        <v>597.53571428571411</v>
      </c>
      <c r="CU39">
        <v>597.46571428571428</v>
      </c>
      <c r="CV39">
        <v>0</v>
      </c>
      <c r="CW39">
        <v>1665425094.8</v>
      </c>
      <c r="CX39">
        <v>0</v>
      </c>
      <c r="CY39">
        <v>1665411210</v>
      </c>
      <c r="CZ39" t="s">
        <v>356</v>
      </c>
      <c r="DA39">
        <v>1665411210</v>
      </c>
      <c r="DB39">
        <v>1665411207</v>
      </c>
      <c r="DC39">
        <v>2</v>
      </c>
      <c r="DD39">
        <v>-1.1599999999999999</v>
      </c>
      <c r="DE39">
        <v>-4.0000000000000001E-3</v>
      </c>
      <c r="DF39">
        <v>0.52200000000000002</v>
      </c>
      <c r="DG39">
        <v>0.222</v>
      </c>
      <c r="DH39">
        <v>406</v>
      </c>
      <c r="DI39">
        <v>31</v>
      </c>
      <c r="DJ39">
        <v>0.33</v>
      </c>
      <c r="DK39">
        <v>0.17</v>
      </c>
      <c r="DL39">
        <v>-9.8366351219512183</v>
      </c>
      <c r="DM39">
        <v>-0.78469735191638645</v>
      </c>
      <c r="DN39">
        <v>8.6617326299240072E-2</v>
      </c>
      <c r="DO39">
        <v>0</v>
      </c>
      <c r="DP39">
        <v>0.36105568292682932</v>
      </c>
      <c r="DQ39">
        <v>0.40026050174216038</v>
      </c>
      <c r="DR39">
        <v>5.2955950230835103E-2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365</v>
      </c>
      <c r="EA39">
        <v>3.2949099999999998</v>
      </c>
      <c r="EB39">
        <v>2.6253299999999999</v>
      </c>
      <c r="EC39">
        <v>3.9692400000000003E-2</v>
      </c>
      <c r="ED39">
        <v>4.2011899999999998E-2</v>
      </c>
      <c r="EE39">
        <v>0.14779200000000001</v>
      </c>
      <c r="EF39">
        <v>0.145263</v>
      </c>
      <c r="EG39">
        <v>29002.799999999999</v>
      </c>
      <c r="EH39">
        <v>29569.599999999999</v>
      </c>
      <c r="EI39">
        <v>28104.7</v>
      </c>
      <c r="EJ39">
        <v>29718.2</v>
      </c>
      <c r="EK39">
        <v>32883.5</v>
      </c>
      <c r="EL39">
        <v>35301.300000000003</v>
      </c>
      <c r="EM39">
        <v>39591.1</v>
      </c>
      <c r="EN39">
        <v>42531.7</v>
      </c>
      <c r="EO39">
        <v>2.2065700000000001</v>
      </c>
      <c r="EP39">
        <v>2.1455500000000001</v>
      </c>
      <c r="EQ39">
        <v>9.2975799999999997E-2</v>
      </c>
      <c r="ER39">
        <v>0</v>
      </c>
      <c r="ES39">
        <v>32.898499999999999</v>
      </c>
      <c r="ET39">
        <v>999.9</v>
      </c>
      <c r="EU39">
        <v>70</v>
      </c>
      <c r="EV39">
        <v>37.5</v>
      </c>
      <c r="EW39">
        <v>44.7883</v>
      </c>
      <c r="EX39">
        <v>57.031500000000001</v>
      </c>
      <c r="EY39">
        <v>-2.5280499999999999</v>
      </c>
      <c r="EZ39">
        <v>2</v>
      </c>
      <c r="FA39">
        <v>0.62173500000000004</v>
      </c>
      <c r="FB39">
        <v>1.2751999999999999</v>
      </c>
      <c r="FC39">
        <v>20.263999999999999</v>
      </c>
      <c r="FD39">
        <v>5.2184900000000001</v>
      </c>
      <c r="FE39">
        <v>12.004099999999999</v>
      </c>
      <c r="FF39">
        <v>4.9858500000000001</v>
      </c>
      <c r="FG39">
        <v>3.2845800000000001</v>
      </c>
      <c r="FH39">
        <v>6014.4</v>
      </c>
      <c r="FI39">
        <v>9999</v>
      </c>
      <c r="FJ39">
        <v>9999</v>
      </c>
      <c r="FK39">
        <v>468</v>
      </c>
      <c r="FL39">
        <v>1.86581</v>
      </c>
      <c r="FM39">
        <v>1.8621799999999999</v>
      </c>
      <c r="FN39">
        <v>1.86425</v>
      </c>
      <c r="FO39">
        <v>1.8603499999999999</v>
      </c>
      <c r="FP39">
        <v>1.8610800000000001</v>
      </c>
      <c r="FQ39">
        <v>1.8601000000000001</v>
      </c>
      <c r="FR39">
        <v>1.86188</v>
      </c>
      <c r="FS39">
        <v>1.8583799999999999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0.316</v>
      </c>
      <c r="GH39">
        <v>0.27929999999999999</v>
      </c>
      <c r="GI39">
        <v>0.1107589500545309</v>
      </c>
      <c r="GJ39">
        <v>1.50489809740067E-3</v>
      </c>
      <c r="GK39">
        <v>-2.0552440134273611E-7</v>
      </c>
      <c r="GL39">
        <v>-9.6702536598140934E-11</v>
      </c>
      <c r="GM39">
        <v>-9.7891647304491333E-2</v>
      </c>
      <c r="GN39">
        <v>9.3380900660654225E-3</v>
      </c>
      <c r="GO39">
        <v>6.5945522138961576E-7</v>
      </c>
      <c r="GP39">
        <v>5.8990856701692426E-7</v>
      </c>
      <c r="GQ39">
        <v>7</v>
      </c>
      <c r="GR39">
        <v>2047</v>
      </c>
      <c r="GS39">
        <v>3</v>
      </c>
      <c r="GT39">
        <v>37</v>
      </c>
      <c r="GU39">
        <v>231.3</v>
      </c>
      <c r="GV39">
        <v>231.4</v>
      </c>
      <c r="GW39">
        <v>0.62255899999999997</v>
      </c>
      <c r="GX39">
        <v>2.63916</v>
      </c>
      <c r="GY39">
        <v>2.04834</v>
      </c>
      <c r="GZ39">
        <v>2.6171899999999999</v>
      </c>
      <c r="HA39">
        <v>2.1972700000000001</v>
      </c>
      <c r="HB39">
        <v>2.3706100000000001</v>
      </c>
      <c r="HC39">
        <v>41.482199999999999</v>
      </c>
      <c r="HD39">
        <v>16.119599999999998</v>
      </c>
      <c r="HE39">
        <v>18</v>
      </c>
      <c r="HF39">
        <v>709.71699999999998</v>
      </c>
      <c r="HG39">
        <v>731.83299999999997</v>
      </c>
      <c r="HH39">
        <v>31.000299999999999</v>
      </c>
      <c r="HI39">
        <v>35.031399999999998</v>
      </c>
      <c r="HJ39">
        <v>29.999400000000001</v>
      </c>
      <c r="HK39">
        <v>34.880200000000002</v>
      </c>
      <c r="HL39">
        <v>34.844700000000003</v>
      </c>
      <c r="HM39">
        <v>12.5184</v>
      </c>
      <c r="HN39">
        <v>22.998999999999999</v>
      </c>
      <c r="HO39">
        <v>99.629400000000004</v>
      </c>
      <c r="HP39">
        <v>31</v>
      </c>
      <c r="HQ39">
        <v>163.82900000000001</v>
      </c>
      <c r="HR39">
        <v>36.896099999999997</v>
      </c>
      <c r="HS39">
        <v>98.916300000000007</v>
      </c>
      <c r="HT39">
        <v>98.575800000000001</v>
      </c>
    </row>
    <row r="40" spans="1:228" x14ac:dyDescent="0.2">
      <c r="A40">
        <v>25</v>
      </c>
      <c r="B40">
        <v>1665425095</v>
      </c>
      <c r="C40">
        <v>96</v>
      </c>
      <c r="D40" t="s">
        <v>408</v>
      </c>
      <c r="E40" t="s">
        <v>409</v>
      </c>
      <c r="F40">
        <v>4</v>
      </c>
      <c r="G40">
        <v>1665425092.6875</v>
      </c>
      <c r="H40">
        <f t="shared" si="0"/>
        <v>9.7299316102220416E-4</v>
      </c>
      <c r="I40">
        <f t="shared" si="1"/>
        <v>0.97299316102220412</v>
      </c>
      <c r="J40">
        <f t="shared" si="2"/>
        <v>0.269537437844455</v>
      </c>
      <c r="K40">
        <f t="shared" si="3"/>
        <v>142.738</v>
      </c>
      <c r="L40">
        <f t="shared" si="4"/>
        <v>131.23319231591378</v>
      </c>
      <c r="M40">
        <f t="shared" si="5"/>
        <v>13.301396366168769</v>
      </c>
      <c r="N40">
        <f t="shared" si="6"/>
        <v>14.467488605654875</v>
      </c>
      <c r="O40">
        <f t="shared" si="7"/>
        <v>5.6430273503051478E-2</v>
      </c>
      <c r="P40">
        <f t="shared" si="8"/>
        <v>3.6774984431164999</v>
      </c>
      <c r="Q40">
        <f t="shared" si="9"/>
        <v>5.5953600111345904E-2</v>
      </c>
      <c r="R40">
        <f t="shared" si="10"/>
        <v>3.5013491500765638E-2</v>
      </c>
      <c r="S40">
        <f t="shared" si="11"/>
        <v>226.10853690041526</v>
      </c>
      <c r="T40">
        <f t="shared" si="12"/>
        <v>35.048542678411728</v>
      </c>
      <c r="U40">
        <f t="shared" si="13"/>
        <v>34.407087500000003</v>
      </c>
      <c r="V40">
        <f t="shared" si="14"/>
        <v>5.4655405514423689</v>
      </c>
      <c r="W40">
        <f t="shared" si="15"/>
        <v>70.106749487915835</v>
      </c>
      <c r="X40">
        <f t="shared" si="16"/>
        <v>3.7834320305326128</v>
      </c>
      <c r="Y40">
        <f t="shared" si="17"/>
        <v>5.3966730138939845</v>
      </c>
      <c r="Z40">
        <f t="shared" si="18"/>
        <v>1.6821085209097562</v>
      </c>
      <c r="AA40">
        <f t="shared" si="19"/>
        <v>-42.908998401079202</v>
      </c>
      <c r="AB40">
        <f t="shared" si="20"/>
        <v>-45.1664015098766</v>
      </c>
      <c r="AC40">
        <f t="shared" si="21"/>
        <v>-2.8486102412116159</v>
      </c>
      <c r="AD40">
        <f t="shared" si="22"/>
        <v>135.18452674824783</v>
      </c>
      <c r="AE40">
        <f t="shared" si="23"/>
        <v>23.919862525742058</v>
      </c>
      <c r="AF40">
        <f t="shared" si="24"/>
        <v>1.153589489481583</v>
      </c>
      <c r="AG40">
        <f t="shared" si="25"/>
        <v>0.269537437844455</v>
      </c>
      <c r="AH40">
        <v>158.68081121681601</v>
      </c>
      <c r="AI40">
        <v>151.4410727272726</v>
      </c>
      <c r="AJ40">
        <v>1.7492782084866769</v>
      </c>
      <c r="AK40">
        <v>66.797057559018882</v>
      </c>
      <c r="AL40">
        <f t="shared" si="26"/>
        <v>0.97299316102220412</v>
      </c>
      <c r="AM40">
        <v>36.881322323178878</v>
      </c>
      <c r="AN40">
        <v>37.303720879120903</v>
      </c>
      <c r="AO40">
        <v>-6.315886417153551E-3</v>
      </c>
      <c r="AP40">
        <v>86.554030005960257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47103.941293146585</v>
      </c>
      <c r="AV40">
        <f t="shared" si="30"/>
        <v>1199.9749999999999</v>
      </c>
      <c r="AW40">
        <f t="shared" si="31"/>
        <v>1025.9025890675725</v>
      </c>
      <c r="AX40">
        <f t="shared" si="32"/>
        <v>0.85493663540288134</v>
      </c>
      <c r="AY40">
        <f t="shared" si="33"/>
        <v>0.18842770632756123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1665425092.6875</v>
      </c>
      <c r="BF40">
        <v>142.738</v>
      </c>
      <c r="BG40">
        <v>152.74187499999999</v>
      </c>
      <c r="BH40">
        <v>37.327800000000003</v>
      </c>
      <c r="BI40">
        <v>36.866525000000003</v>
      </c>
      <c r="BJ40">
        <v>142.41737499999999</v>
      </c>
      <c r="BK40">
        <v>37.048825000000001</v>
      </c>
      <c r="BL40">
        <v>650.03025000000002</v>
      </c>
      <c r="BM40">
        <v>101.25687499999999</v>
      </c>
      <c r="BN40">
        <v>0.1000769375</v>
      </c>
      <c r="BO40">
        <v>34.179274999999997</v>
      </c>
      <c r="BP40">
        <v>34.407087500000003</v>
      </c>
      <c r="BQ40">
        <v>999.9</v>
      </c>
      <c r="BR40">
        <v>0</v>
      </c>
      <c r="BS40">
        <v>0</v>
      </c>
      <c r="BT40">
        <v>8981.25</v>
      </c>
      <c r="BU40">
        <v>0</v>
      </c>
      <c r="BV40">
        <v>140.76925</v>
      </c>
      <c r="BW40">
        <v>-10.003914999999999</v>
      </c>
      <c r="BX40">
        <v>148.27262500000001</v>
      </c>
      <c r="BY40">
        <v>158.58850000000001</v>
      </c>
      <c r="BZ40">
        <v>0.46128500000000011</v>
      </c>
      <c r="CA40">
        <v>152.74187499999999</v>
      </c>
      <c r="CB40">
        <v>36.866525000000003</v>
      </c>
      <c r="CC40">
        <v>3.7796937499999999</v>
      </c>
      <c r="CD40">
        <v>3.7329862500000002</v>
      </c>
      <c r="CE40">
        <v>27.9314125</v>
      </c>
      <c r="CF40">
        <v>27.718387499999999</v>
      </c>
      <c r="CG40">
        <v>1199.9749999999999</v>
      </c>
      <c r="CH40">
        <v>0.50002899999999995</v>
      </c>
      <c r="CI40">
        <v>0.499971</v>
      </c>
      <c r="CJ40">
        <v>0</v>
      </c>
      <c r="CK40">
        <v>1118.0975000000001</v>
      </c>
      <c r="CL40">
        <v>4.9990899999999998</v>
      </c>
      <c r="CM40">
        <v>13686.15</v>
      </c>
      <c r="CN40">
        <v>9557.7612499999996</v>
      </c>
      <c r="CO40">
        <v>44.538749999999993</v>
      </c>
      <c r="CP40">
        <v>46.436999999999998</v>
      </c>
      <c r="CQ40">
        <v>45.296499999999988</v>
      </c>
      <c r="CR40">
        <v>45.625</v>
      </c>
      <c r="CS40">
        <v>46</v>
      </c>
      <c r="CT40">
        <v>597.52625</v>
      </c>
      <c r="CU40">
        <v>597.45625000000007</v>
      </c>
      <c r="CV40">
        <v>0</v>
      </c>
      <c r="CW40">
        <v>1665425099</v>
      </c>
      <c r="CX40">
        <v>0</v>
      </c>
      <c r="CY40">
        <v>1665411210</v>
      </c>
      <c r="CZ40" t="s">
        <v>356</v>
      </c>
      <c r="DA40">
        <v>1665411210</v>
      </c>
      <c r="DB40">
        <v>1665411207</v>
      </c>
      <c r="DC40">
        <v>2</v>
      </c>
      <c r="DD40">
        <v>-1.1599999999999999</v>
      </c>
      <c r="DE40">
        <v>-4.0000000000000001E-3</v>
      </c>
      <c r="DF40">
        <v>0.52200000000000002</v>
      </c>
      <c r="DG40">
        <v>0.222</v>
      </c>
      <c r="DH40">
        <v>406</v>
      </c>
      <c r="DI40">
        <v>31</v>
      </c>
      <c r="DJ40">
        <v>0.33</v>
      </c>
      <c r="DK40">
        <v>0.17</v>
      </c>
      <c r="DL40">
        <v>-9.8938231707317073</v>
      </c>
      <c r="DM40">
        <v>-0.70177777003483788</v>
      </c>
      <c r="DN40">
        <v>7.761793046049896E-2</v>
      </c>
      <c r="DO40">
        <v>0</v>
      </c>
      <c r="DP40">
        <v>0.38718951219512188</v>
      </c>
      <c r="DQ40">
        <v>0.55685257839721247</v>
      </c>
      <c r="DR40">
        <v>6.3334656334666714E-2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365</v>
      </c>
      <c r="EA40">
        <v>3.2949199999999998</v>
      </c>
      <c r="EB40">
        <v>2.6251199999999999</v>
      </c>
      <c r="EC40">
        <v>4.1463100000000003E-2</v>
      </c>
      <c r="ED40">
        <v>4.3753100000000003E-2</v>
      </c>
      <c r="EE40">
        <v>0.147671</v>
      </c>
      <c r="EF40">
        <v>0.145204</v>
      </c>
      <c r="EG40">
        <v>28949.599999999999</v>
      </c>
      <c r="EH40">
        <v>29516.799999999999</v>
      </c>
      <c r="EI40">
        <v>28104.9</v>
      </c>
      <c r="EJ40">
        <v>29719</v>
      </c>
      <c r="EK40">
        <v>32888.699999999997</v>
      </c>
      <c r="EL40">
        <v>35304.6</v>
      </c>
      <c r="EM40">
        <v>39591.599999999999</v>
      </c>
      <c r="EN40">
        <v>42532.7</v>
      </c>
      <c r="EO40">
        <v>2.2067800000000002</v>
      </c>
      <c r="EP40">
        <v>2.1457999999999999</v>
      </c>
      <c r="EQ40">
        <v>9.3102500000000005E-2</v>
      </c>
      <c r="ER40">
        <v>0</v>
      </c>
      <c r="ES40">
        <v>32.905099999999997</v>
      </c>
      <c r="ET40">
        <v>999.9</v>
      </c>
      <c r="EU40">
        <v>70</v>
      </c>
      <c r="EV40">
        <v>37.5</v>
      </c>
      <c r="EW40">
        <v>44.7879</v>
      </c>
      <c r="EX40">
        <v>56.851500000000001</v>
      </c>
      <c r="EY40">
        <v>-2.6121799999999999</v>
      </c>
      <c r="EZ40">
        <v>2</v>
      </c>
      <c r="FA40">
        <v>0.62122699999999997</v>
      </c>
      <c r="FB40">
        <v>1.2784500000000001</v>
      </c>
      <c r="FC40">
        <v>20.2639</v>
      </c>
      <c r="FD40">
        <v>5.2184900000000001</v>
      </c>
      <c r="FE40">
        <v>12.004099999999999</v>
      </c>
      <c r="FF40">
        <v>4.9863499999999998</v>
      </c>
      <c r="FG40">
        <v>3.2845800000000001</v>
      </c>
      <c r="FH40">
        <v>6014.4</v>
      </c>
      <c r="FI40">
        <v>9999</v>
      </c>
      <c r="FJ40">
        <v>9999</v>
      </c>
      <c r="FK40">
        <v>468</v>
      </c>
      <c r="FL40">
        <v>1.86582</v>
      </c>
      <c r="FM40">
        <v>1.8621799999999999</v>
      </c>
      <c r="FN40">
        <v>1.86425</v>
      </c>
      <c r="FO40">
        <v>1.8603499999999999</v>
      </c>
      <c r="FP40">
        <v>1.8610899999999999</v>
      </c>
      <c r="FQ40">
        <v>1.86012</v>
      </c>
      <c r="FR40">
        <v>1.8618699999999999</v>
      </c>
      <c r="FS40">
        <v>1.85839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0.32700000000000001</v>
      </c>
      <c r="GH40">
        <v>0.27860000000000001</v>
      </c>
      <c r="GI40">
        <v>0.1107589500545309</v>
      </c>
      <c r="GJ40">
        <v>1.50489809740067E-3</v>
      </c>
      <c r="GK40">
        <v>-2.0552440134273611E-7</v>
      </c>
      <c r="GL40">
        <v>-9.6702536598140934E-11</v>
      </c>
      <c r="GM40">
        <v>-9.7891647304491333E-2</v>
      </c>
      <c r="GN40">
        <v>9.3380900660654225E-3</v>
      </c>
      <c r="GO40">
        <v>6.5945522138961576E-7</v>
      </c>
      <c r="GP40">
        <v>5.8990856701692426E-7</v>
      </c>
      <c r="GQ40">
        <v>7</v>
      </c>
      <c r="GR40">
        <v>2047</v>
      </c>
      <c r="GS40">
        <v>3</v>
      </c>
      <c r="GT40">
        <v>37</v>
      </c>
      <c r="GU40">
        <v>231.4</v>
      </c>
      <c r="GV40">
        <v>231.5</v>
      </c>
      <c r="GW40">
        <v>0.64331099999999997</v>
      </c>
      <c r="GX40">
        <v>2.6464799999999999</v>
      </c>
      <c r="GY40">
        <v>2.04834</v>
      </c>
      <c r="GZ40">
        <v>2.6171899999999999</v>
      </c>
      <c r="HA40">
        <v>2.1972700000000001</v>
      </c>
      <c r="HB40">
        <v>2.33643</v>
      </c>
      <c r="HC40">
        <v>41.482199999999999</v>
      </c>
      <c r="HD40">
        <v>16.119599999999998</v>
      </c>
      <c r="HE40">
        <v>18</v>
      </c>
      <c r="HF40">
        <v>709.827</v>
      </c>
      <c r="HG40">
        <v>732.01599999999996</v>
      </c>
      <c r="HH40">
        <v>31.000599999999999</v>
      </c>
      <c r="HI40">
        <v>35.024999999999999</v>
      </c>
      <c r="HJ40">
        <v>29.999400000000001</v>
      </c>
      <c r="HK40">
        <v>34.8748</v>
      </c>
      <c r="HL40">
        <v>34.8399</v>
      </c>
      <c r="HM40">
        <v>12.924799999999999</v>
      </c>
      <c r="HN40">
        <v>22.998999999999999</v>
      </c>
      <c r="HO40">
        <v>99.629400000000004</v>
      </c>
      <c r="HP40">
        <v>31</v>
      </c>
      <c r="HQ40">
        <v>170.51499999999999</v>
      </c>
      <c r="HR40">
        <v>36.8977</v>
      </c>
      <c r="HS40">
        <v>98.917500000000004</v>
      </c>
      <c r="HT40">
        <v>98.578199999999995</v>
      </c>
    </row>
    <row r="41" spans="1:228" x14ac:dyDescent="0.2">
      <c r="A41">
        <v>26</v>
      </c>
      <c r="B41">
        <v>1665425099</v>
      </c>
      <c r="C41">
        <v>100</v>
      </c>
      <c r="D41" t="s">
        <v>410</v>
      </c>
      <c r="E41" t="s">
        <v>411</v>
      </c>
      <c r="F41">
        <v>4</v>
      </c>
      <c r="G41">
        <v>1665425097</v>
      </c>
      <c r="H41">
        <f t="shared" si="0"/>
        <v>8.9502731955636591E-4</v>
      </c>
      <c r="I41">
        <f t="shared" si="1"/>
        <v>0.89502731955636594</v>
      </c>
      <c r="J41">
        <f t="shared" si="2"/>
        <v>0.85605591496553435</v>
      </c>
      <c r="K41">
        <f t="shared" si="3"/>
        <v>149.922</v>
      </c>
      <c r="L41">
        <f t="shared" si="4"/>
        <v>119.49158482552556</v>
      </c>
      <c r="M41">
        <f t="shared" si="5"/>
        <v>12.111283681598788</v>
      </c>
      <c r="N41">
        <f t="shared" si="6"/>
        <v>15.195612935956115</v>
      </c>
      <c r="O41">
        <f t="shared" si="7"/>
        <v>5.1693302218937039E-2</v>
      </c>
      <c r="P41">
        <f t="shared" si="8"/>
        <v>3.6739188854549107</v>
      </c>
      <c r="Q41">
        <f t="shared" si="9"/>
        <v>5.1292604401264985E-2</v>
      </c>
      <c r="R41">
        <f t="shared" si="10"/>
        <v>3.2093619778279348E-2</v>
      </c>
      <c r="S41">
        <f t="shared" si="11"/>
        <v>226.11374494828394</v>
      </c>
      <c r="T41">
        <f t="shared" si="12"/>
        <v>35.076912739707531</v>
      </c>
      <c r="U41">
        <f t="shared" si="13"/>
        <v>34.412414285714291</v>
      </c>
      <c r="V41">
        <f t="shared" si="14"/>
        <v>5.4671599335238019</v>
      </c>
      <c r="W41">
        <f t="shared" si="15"/>
        <v>69.984787379836561</v>
      </c>
      <c r="X41">
        <f t="shared" si="16"/>
        <v>3.7792125052561767</v>
      </c>
      <c r="Y41">
        <f t="shared" si="17"/>
        <v>5.4000485630467354</v>
      </c>
      <c r="Z41">
        <f t="shared" si="18"/>
        <v>1.6879474282676252</v>
      </c>
      <c r="AA41">
        <f t="shared" si="19"/>
        <v>-39.47070479243574</v>
      </c>
      <c r="AB41">
        <f t="shared" si="20"/>
        <v>-43.954188635349531</v>
      </c>
      <c r="AC41">
        <f t="shared" si="21"/>
        <v>-2.7750820436886507</v>
      </c>
      <c r="AD41">
        <f t="shared" si="22"/>
        <v>139.91376947681002</v>
      </c>
      <c r="AE41">
        <f t="shared" si="23"/>
        <v>24.048785680525842</v>
      </c>
      <c r="AF41">
        <f t="shared" si="24"/>
        <v>1.0876683447291862</v>
      </c>
      <c r="AG41">
        <f t="shared" si="25"/>
        <v>0.85605591496553435</v>
      </c>
      <c r="AH41">
        <v>165.6595173758121</v>
      </c>
      <c r="AI41">
        <v>158.30229090909091</v>
      </c>
      <c r="AJ41">
        <v>1.7159876935927041</v>
      </c>
      <c r="AK41">
        <v>66.797057559018882</v>
      </c>
      <c r="AL41">
        <f t="shared" si="26"/>
        <v>0.89502731955636594</v>
      </c>
      <c r="AM41">
        <v>36.856514482663762</v>
      </c>
      <c r="AN41">
        <v>37.276024175824197</v>
      </c>
      <c r="AO41">
        <v>-1.1671030006054409E-2</v>
      </c>
      <c r="AP41">
        <v>86.554030005960257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47038.460720150528</v>
      </c>
      <c r="AV41">
        <f t="shared" si="30"/>
        <v>1199.997142857143</v>
      </c>
      <c r="AW41">
        <f t="shared" si="31"/>
        <v>1025.9220564498883</v>
      </c>
      <c r="AX41">
        <f t="shared" si="32"/>
        <v>0.85493708260605583</v>
      </c>
      <c r="AY41">
        <f t="shared" si="33"/>
        <v>0.18842856942968761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1665425097</v>
      </c>
      <c r="BF41">
        <v>149.922</v>
      </c>
      <c r="BG41">
        <v>159.97928571428571</v>
      </c>
      <c r="BH41">
        <v>37.286228571428573</v>
      </c>
      <c r="BI41">
        <v>36.851271428571422</v>
      </c>
      <c r="BJ41">
        <v>149.59085714285709</v>
      </c>
      <c r="BK41">
        <v>37.007728571428572</v>
      </c>
      <c r="BL41">
        <v>649.99642857142862</v>
      </c>
      <c r="BM41">
        <v>101.2567142857143</v>
      </c>
      <c r="BN41">
        <v>0.10007748571428569</v>
      </c>
      <c r="BO41">
        <v>34.1905</v>
      </c>
      <c r="BP41">
        <v>34.412414285714291</v>
      </c>
      <c r="BQ41">
        <v>999.89999999999986</v>
      </c>
      <c r="BR41">
        <v>0</v>
      </c>
      <c r="BS41">
        <v>0</v>
      </c>
      <c r="BT41">
        <v>8968.9285714285706</v>
      </c>
      <c r="BU41">
        <v>0</v>
      </c>
      <c r="BV41">
        <v>122.15428571428571</v>
      </c>
      <c r="BW41">
        <v>-10.057600000000001</v>
      </c>
      <c r="BX41">
        <v>155.7282857142857</v>
      </c>
      <c r="BY41">
        <v>166.10042857142861</v>
      </c>
      <c r="BZ41">
        <v>0.43493214285714288</v>
      </c>
      <c r="CA41">
        <v>159.97928571428571</v>
      </c>
      <c r="CB41">
        <v>36.851271428571422</v>
      </c>
      <c r="CC41">
        <v>3.7754814285714282</v>
      </c>
      <c r="CD41">
        <v>3.7314400000000001</v>
      </c>
      <c r="CE41">
        <v>27.912300000000009</v>
      </c>
      <c r="CF41">
        <v>27.711285714285719</v>
      </c>
      <c r="CG41">
        <v>1199.997142857143</v>
      </c>
      <c r="CH41">
        <v>0.50001400000000007</v>
      </c>
      <c r="CI41">
        <v>0.49998599999999987</v>
      </c>
      <c r="CJ41">
        <v>0</v>
      </c>
      <c r="CK41">
        <v>1117.981428571429</v>
      </c>
      <c r="CL41">
        <v>4.9990899999999998</v>
      </c>
      <c r="CM41">
        <v>13594.78571428571</v>
      </c>
      <c r="CN41">
        <v>9557.8857142857159</v>
      </c>
      <c r="CO41">
        <v>44.553142857142859</v>
      </c>
      <c r="CP41">
        <v>46.392714285714291</v>
      </c>
      <c r="CQ41">
        <v>45.294285714285706</v>
      </c>
      <c r="CR41">
        <v>45.625</v>
      </c>
      <c r="CS41">
        <v>46</v>
      </c>
      <c r="CT41">
        <v>597.51571428571424</v>
      </c>
      <c r="CU41">
        <v>597.48142857142852</v>
      </c>
      <c r="CV41">
        <v>0</v>
      </c>
      <c r="CW41">
        <v>1665425102.5999999</v>
      </c>
      <c r="CX41">
        <v>0</v>
      </c>
      <c r="CY41">
        <v>1665411210</v>
      </c>
      <c r="CZ41" t="s">
        <v>356</v>
      </c>
      <c r="DA41">
        <v>1665411210</v>
      </c>
      <c r="DB41">
        <v>1665411207</v>
      </c>
      <c r="DC41">
        <v>2</v>
      </c>
      <c r="DD41">
        <v>-1.1599999999999999</v>
      </c>
      <c r="DE41">
        <v>-4.0000000000000001E-3</v>
      </c>
      <c r="DF41">
        <v>0.52200000000000002</v>
      </c>
      <c r="DG41">
        <v>0.222</v>
      </c>
      <c r="DH41">
        <v>406</v>
      </c>
      <c r="DI41">
        <v>31</v>
      </c>
      <c r="DJ41">
        <v>0.33</v>
      </c>
      <c r="DK41">
        <v>0.17</v>
      </c>
      <c r="DL41">
        <v>-9.9486578048780494</v>
      </c>
      <c r="DM41">
        <v>-0.60249052264807323</v>
      </c>
      <c r="DN41">
        <v>6.6317077538370142E-2</v>
      </c>
      <c r="DO41">
        <v>0</v>
      </c>
      <c r="DP41">
        <v>0.41817397560975611</v>
      </c>
      <c r="DQ41">
        <v>0.26203440418118462</v>
      </c>
      <c r="DR41">
        <v>3.571046436611134E-2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365</v>
      </c>
      <c r="EA41">
        <v>3.2949899999999999</v>
      </c>
      <c r="EB41">
        <v>2.6251699999999998</v>
      </c>
      <c r="EC41">
        <v>4.3196699999999998E-2</v>
      </c>
      <c r="ED41">
        <v>4.5466699999999999E-2</v>
      </c>
      <c r="EE41">
        <v>0.14758499999999999</v>
      </c>
      <c r="EF41">
        <v>0.14518500000000001</v>
      </c>
      <c r="EG41">
        <v>28897.7</v>
      </c>
      <c r="EH41">
        <v>29464.2</v>
      </c>
      <c r="EI41">
        <v>28105.3</v>
      </c>
      <c r="EJ41">
        <v>29719.3</v>
      </c>
      <c r="EK41">
        <v>32892.6</v>
      </c>
      <c r="EL41">
        <v>35305.699999999997</v>
      </c>
      <c r="EM41">
        <v>39592.199999999997</v>
      </c>
      <c r="EN41">
        <v>42532.9</v>
      </c>
      <c r="EO41">
        <v>2.2067000000000001</v>
      </c>
      <c r="EP41">
        <v>2.1458499999999998</v>
      </c>
      <c r="EQ41">
        <v>9.2968300000000004E-2</v>
      </c>
      <c r="ER41">
        <v>0</v>
      </c>
      <c r="ES41">
        <v>32.913200000000003</v>
      </c>
      <c r="ET41">
        <v>999.9</v>
      </c>
      <c r="EU41">
        <v>70</v>
      </c>
      <c r="EV41">
        <v>37.5</v>
      </c>
      <c r="EW41">
        <v>44.786999999999999</v>
      </c>
      <c r="EX41">
        <v>57.0015</v>
      </c>
      <c r="EY41">
        <v>-2.69231</v>
      </c>
      <c r="EZ41">
        <v>2</v>
      </c>
      <c r="FA41">
        <v>0.62055099999999996</v>
      </c>
      <c r="FB41">
        <v>1.2788299999999999</v>
      </c>
      <c r="FC41">
        <v>20.263999999999999</v>
      </c>
      <c r="FD41">
        <v>5.2183400000000004</v>
      </c>
      <c r="FE41">
        <v>12.004099999999999</v>
      </c>
      <c r="FF41">
        <v>4.9861000000000004</v>
      </c>
      <c r="FG41">
        <v>3.2845800000000001</v>
      </c>
      <c r="FH41">
        <v>6014.7</v>
      </c>
      <c r="FI41">
        <v>9999</v>
      </c>
      <c r="FJ41">
        <v>9999</v>
      </c>
      <c r="FK41">
        <v>468</v>
      </c>
      <c r="FL41">
        <v>1.8658399999999999</v>
      </c>
      <c r="FM41">
        <v>1.8621799999999999</v>
      </c>
      <c r="FN41">
        <v>1.8642399999999999</v>
      </c>
      <c r="FO41">
        <v>1.8603499999999999</v>
      </c>
      <c r="FP41">
        <v>1.8611</v>
      </c>
      <c r="FQ41">
        <v>1.8601000000000001</v>
      </c>
      <c r="FR41">
        <v>1.8618699999999999</v>
      </c>
      <c r="FS41">
        <v>1.85839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0.33500000000000002</v>
      </c>
      <c r="GH41">
        <v>0.27829999999999999</v>
      </c>
      <c r="GI41">
        <v>0.1107589500545309</v>
      </c>
      <c r="GJ41">
        <v>1.50489809740067E-3</v>
      </c>
      <c r="GK41">
        <v>-2.0552440134273611E-7</v>
      </c>
      <c r="GL41">
        <v>-9.6702536598140934E-11</v>
      </c>
      <c r="GM41">
        <v>-9.7891647304491333E-2</v>
      </c>
      <c r="GN41">
        <v>9.3380900660654225E-3</v>
      </c>
      <c r="GO41">
        <v>6.5945522138961576E-7</v>
      </c>
      <c r="GP41">
        <v>5.8990856701692426E-7</v>
      </c>
      <c r="GQ41">
        <v>7</v>
      </c>
      <c r="GR41">
        <v>2047</v>
      </c>
      <c r="GS41">
        <v>3</v>
      </c>
      <c r="GT41">
        <v>37</v>
      </c>
      <c r="GU41">
        <v>231.5</v>
      </c>
      <c r="GV41">
        <v>231.5</v>
      </c>
      <c r="GW41">
        <v>0.66406200000000004</v>
      </c>
      <c r="GX41">
        <v>2.65747</v>
      </c>
      <c r="GY41">
        <v>2.04834</v>
      </c>
      <c r="GZ41">
        <v>2.6171899999999999</v>
      </c>
      <c r="HA41">
        <v>2.1972700000000001</v>
      </c>
      <c r="HB41">
        <v>2.3290999999999999</v>
      </c>
      <c r="HC41">
        <v>41.482199999999999</v>
      </c>
      <c r="HD41">
        <v>16.110900000000001</v>
      </c>
      <c r="HE41">
        <v>18</v>
      </c>
      <c r="HF41">
        <v>709.71</v>
      </c>
      <c r="HG41">
        <v>732.00599999999997</v>
      </c>
      <c r="HH41">
        <v>31.000399999999999</v>
      </c>
      <c r="HI41">
        <v>35.019399999999997</v>
      </c>
      <c r="HJ41">
        <v>29.999400000000001</v>
      </c>
      <c r="HK41">
        <v>34.869900000000001</v>
      </c>
      <c r="HL41">
        <v>34.8352</v>
      </c>
      <c r="HM41">
        <v>13.3323</v>
      </c>
      <c r="HN41">
        <v>22.998999999999999</v>
      </c>
      <c r="HO41">
        <v>99.629400000000004</v>
      </c>
      <c r="HP41">
        <v>31</v>
      </c>
      <c r="HQ41">
        <v>177.2</v>
      </c>
      <c r="HR41">
        <v>36.908099999999997</v>
      </c>
      <c r="HS41">
        <v>98.918899999999994</v>
      </c>
      <c r="HT41">
        <v>98.578800000000001</v>
      </c>
    </row>
    <row r="42" spans="1:228" x14ac:dyDescent="0.2">
      <c r="A42">
        <v>27</v>
      </c>
      <c r="B42">
        <v>1665425103</v>
      </c>
      <c r="C42">
        <v>104</v>
      </c>
      <c r="D42" t="s">
        <v>412</v>
      </c>
      <c r="E42" t="s">
        <v>413</v>
      </c>
      <c r="F42">
        <v>4</v>
      </c>
      <c r="G42">
        <v>1665425100.6875</v>
      </c>
      <c r="H42">
        <f t="shared" si="0"/>
        <v>8.8972622319805224E-4</v>
      </c>
      <c r="I42">
        <f t="shared" si="1"/>
        <v>0.88972622319805228</v>
      </c>
      <c r="J42">
        <f t="shared" si="2"/>
        <v>0.39818892901567915</v>
      </c>
      <c r="K42">
        <f t="shared" si="3"/>
        <v>156.0745</v>
      </c>
      <c r="L42">
        <f t="shared" si="4"/>
        <v>139.40811253985447</v>
      </c>
      <c r="M42">
        <f t="shared" si="5"/>
        <v>14.130225408498831</v>
      </c>
      <c r="N42">
        <f t="shared" si="6"/>
        <v>15.819508817238113</v>
      </c>
      <c r="O42">
        <f t="shared" si="7"/>
        <v>5.1182736627794059E-2</v>
      </c>
      <c r="P42">
        <f t="shared" si="8"/>
        <v>3.6757754054125744</v>
      </c>
      <c r="Q42">
        <f t="shared" si="9"/>
        <v>5.0790079283746084E-2</v>
      </c>
      <c r="R42">
        <f t="shared" si="10"/>
        <v>3.1778826978557641E-2</v>
      </c>
      <c r="S42">
        <f t="shared" si="11"/>
        <v>226.11308548362567</v>
      </c>
      <c r="T42">
        <f t="shared" si="12"/>
        <v>35.084632084071757</v>
      </c>
      <c r="U42">
        <f t="shared" si="13"/>
        <v>34.425874999999998</v>
      </c>
      <c r="V42">
        <f t="shared" si="14"/>
        <v>5.4712539488609089</v>
      </c>
      <c r="W42">
        <f t="shared" si="15"/>
        <v>69.910521321117315</v>
      </c>
      <c r="X42">
        <f t="shared" si="16"/>
        <v>3.77668227035167</v>
      </c>
      <c r="Y42">
        <f t="shared" si="17"/>
        <v>5.4021657956237812</v>
      </c>
      <c r="Z42">
        <f t="shared" si="18"/>
        <v>1.6945716785092388</v>
      </c>
      <c r="AA42">
        <f t="shared" si="19"/>
        <v>-39.2369264430341</v>
      </c>
      <c r="AB42">
        <f t="shared" si="20"/>
        <v>-45.249277869938531</v>
      </c>
      <c r="AC42">
        <f t="shared" si="21"/>
        <v>-2.8556913405439199</v>
      </c>
      <c r="AD42">
        <f t="shared" si="22"/>
        <v>138.77118983010911</v>
      </c>
      <c r="AE42">
        <f t="shared" si="23"/>
        <v>23.98101123374833</v>
      </c>
      <c r="AF42">
        <f t="shared" si="24"/>
        <v>1.0343568858869421</v>
      </c>
      <c r="AG42">
        <f t="shared" si="25"/>
        <v>0.39818892901567915</v>
      </c>
      <c r="AH42">
        <v>172.57094667581421</v>
      </c>
      <c r="AI42">
        <v>165.28166060606051</v>
      </c>
      <c r="AJ42">
        <v>1.7479059048636321</v>
      </c>
      <c r="AK42">
        <v>66.797057559018882</v>
      </c>
      <c r="AL42">
        <f t="shared" si="26"/>
        <v>0.88972622319805228</v>
      </c>
      <c r="AM42">
        <v>36.847706628083174</v>
      </c>
      <c r="AN42">
        <v>37.25304725274728</v>
      </c>
      <c r="AO42">
        <v>-9.3904930776452962E-3</v>
      </c>
      <c r="AP42">
        <v>86.554030005960257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47070.461910774211</v>
      </c>
      <c r="AV42">
        <f t="shared" si="30"/>
        <v>1199.9962499999999</v>
      </c>
      <c r="AW42">
        <f t="shared" si="31"/>
        <v>1025.9210385925521</v>
      </c>
      <c r="AX42">
        <f t="shared" si="32"/>
        <v>0.85493687050484723</v>
      </c>
      <c r="AY42">
        <f t="shared" si="33"/>
        <v>0.18842816007435498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1665425100.6875</v>
      </c>
      <c r="BF42">
        <v>156.0745</v>
      </c>
      <c r="BG42">
        <v>166.10237499999999</v>
      </c>
      <c r="BH42">
        <v>37.260562499999999</v>
      </c>
      <c r="BI42">
        <v>36.846937500000003</v>
      </c>
      <c r="BJ42">
        <v>155.73474999999999</v>
      </c>
      <c r="BK42">
        <v>36.982374999999998</v>
      </c>
      <c r="BL42">
        <v>650.03412500000002</v>
      </c>
      <c r="BM42">
        <v>101.25862499999999</v>
      </c>
      <c r="BN42">
        <v>0.100077525</v>
      </c>
      <c r="BO42">
        <v>34.197537500000003</v>
      </c>
      <c r="BP42">
        <v>34.425874999999998</v>
      </c>
      <c r="BQ42">
        <v>999.9</v>
      </c>
      <c r="BR42">
        <v>0</v>
      </c>
      <c r="BS42">
        <v>0</v>
      </c>
      <c r="BT42">
        <v>8975.15625</v>
      </c>
      <c r="BU42">
        <v>0</v>
      </c>
      <c r="BV42">
        <v>131.51987500000001</v>
      </c>
      <c r="BW42">
        <v>-10.02777875</v>
      </c>
      <c r="BX42">
        <v>162.11500000000001</v>
      </c>
      <c r="BY42">
        <v>172.456875</v>
      </c>
      <c r="BZ42">
        <v>0.41361537500000001</v>
      </c>
      <c r="CA42">
        <v>166.10237499999999</v>
      </c>
      <c r="CB42">
        <v>36.846937500000003</v>
      </c>
      <c r="CC42">
        <v>3.7729512500000002</v>
      </c>
      <c r="CD42">
        <v>3.7310687499999999</v>
      </c>
      <c r="CE42">
        <v>27.9008</v>
      </c>
      <c r="CF42">
        <v>27.709612499999999</v>
      </c>
      <c r="CG42">
        <v>1199.9962499999999</v>
      </c>
      <c r="CH42">
        <v>0.50002124999999986</v>
      </c>
      <c r="CI42">
        <v>0.49997875000000003</v>
      </c>
      <c r="CJ42">
        <v>0</v>
      </c>
      <c r="CK42">
        <v>1117.6837499999999</v>
      </c>
      <c r="CL42">
        <v>4.9990899999999998</v>
      </c>
      <c r="CM42">
        <v>13680.7125</v>
      </c>
      <c r="CN42">
        <v>9557.8974999999991</v>
      </c>
      <c r="CO42">
        <v>44.523249999999997</v>
      </c>
      <c r="CP42">
        <v>46.413749999999993</v>
      </c>
      <c r="CQ42">
        <v>45.28875</v>
      </c>
      <c r="CR42">
        <v>45.625</v>
      </c>
      <c r="CS42">
        <v>46</v>
      </c>
      <c r="CT42">
        <v>597.52374999999995</v>
      </c>
      <c r="CU42">
        <v>597.47250000000008</v>
      </c>
      <c r="CV42">
        <v>0</v>
      </c>
      <c r="CW42">
        <v>1665425106.8</v>
      </c>
      <c r="CX42">
        <v>0</v>
      </c>
      <c r="CY42">
        <v>1665411210</v>
      </c>
      <c r="CZ42" t="s">
        <v>356</v>
      </c>
      <c r="DA42">
        <v>1665411210</v>
      </c>
      <c r="DB42">
        <v>1665411207</v>
      </c>
      <c r="DC42">
        <v>2</v>
      </c>
      <c r="DD42">
        <v>-1.1599999999999999</v>
      </c>
      <c r="DE42">
        <v>-4.0000000000000001E-3</v>
      </c>
      <c r="DF42">
        <v>0.52200000000000002</v>
      </c>
      <c r="DG42">
        <v>0.222</v>
      </c>
      <c r="DH42">
        <v>406</v>
      </c>
      <c r="DI42">
        <v>31</v>
      </c>
      <c r="DJ42">
        <v>0.33</v>
      </c>
      <c r="DK42">
        <v>0.17</v>
      </c>
      <c r="DL42">
        <v>-9.980075853658537</v>
      </c>
      <c r="DM42">
        <v>-0.58209554006967901</v>
      </c>
      <c r="DN42">
        <v>6.7081247605935437E-2</v>
      </c>
      <c r="DO42">
        <v>0</v>
      </c>
      <c r="DP42">
        <v>0.42462614634146351</v>
      </c>
      <c r="DQ42">
        <v>9.0382515679443373E-2</v>
      </c>
      <c r="DR42">
        <v>2.6197780671746329E-2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3.29495</v>
      </c>
      <c r="EB42">
        <v>2.6250900000000001</v>
      </c>
      <c r="EC42">
        <v>4.4942799999999998E-2</v>
      </c>
      <c r="ED42">
        <v>4.7126899999999999E-2</v>
      </c>
      <c r="EE42">
        <v>0.14754900000000001</v>
      </c>
      <c r="EF42">
        <v>0.14518400000000001</v>
      </c>
      <c r="EG42">
        <v>28845.4</v>
      </c>
      <c r="EH42">
        <v>29413.200000000001</v>
      </c>
      <c r="EI42">
        <v>28105.7</v>
      </c>
      <c r="EJ42">
        <v>29719.599999999999</v>
      </c>
      <c r="EK42">
        <v>32894.5</v>
      </c>
      <c r="EL42">
        <v>35306.199999999997</v>
      </c>
      <c r="EM42">
        <v>39592.699999999997</v>
      </c>
      <c r="EN42">
        <v>42533.3</v>
      </c>
      <c r="EO42">
        <v>2.2067000000000001</v>
      </c>
      <c r="EP42">
        <v>2.1459700000000002</v>
      </c>
      <c r="EQ42">
        <v>9.3169500000000002E-2</v>
      </c>
      <c r="ER42">
        <v>0</v>
      </c>
      <c r="ES42">
        <v>32.924900000000001</v>
      </c>
      <c r="ET42">
        <v>999.9</v>
      </c>
      <c r="EU42">
        <v>70</v>
      </c>
      <c r="EV42">
        <v>37.5</v>
      </c>
      <c r="EW42">
        <v>44.7911</v>
      </c>
      <c r="EX42">
        <v>56.731499999999997</v>
      </c>
      <c r="EY42">
        <v>-2.7203499999999998</v>
      </c>
      <c r="EZ42">
        <v>2</v>
      </c>
      <c r="FA42">
        <v>0.62006099999999997</v>
      </c>
      <c r="FB42">
        <v>1.27972</v>
      </c>
      <c r="FC42">
        <v>20.263999999999999</v>
      </c>
      <c r="FD42">
        <v>5.2181899999999999</v>
      </c>
      <c r="FE42">
        <v>12.004</v>
      </c>
      <c r="FF42">
        <v>4.9860499999999996</v>
      </c>
      <c r="FG42">
        <v>3.2845</v>
      </c>
      <c r="FH42">
        <v>6014.7</v>
      </c>
      <c r="FI42">
        <v>9999</v>
      </c>
      <c r="FJ42">
        <v>9999</v>
      </c>
      <c r="FK42">
        <v>468</v>
      </c>
      <c r="FL42">
        <v>1.8658300000000001</v>
      </c>
      <c r="FM42">
        <v>1.8621799999999999</v>
      </c>
      <c r="FN42">
        <v>1.86422</v>
      </c>
      <c r="FO42">
        <v>1.8603499999999999</v>
      </c>
      <c r="FP42">
        <v>1.8610899999999999</v>
      </c>
      <c r="FQ42">
        <v>1.86012</v>
      </c>
      <c r="FR42">
        <v>1.86188</v>
      </c>
      <c r="FS42">
        <v>1.8584000000000001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0.34499999999999997</v>
      </c>
      <c r="GH42">
        <v>0.27810000000000001</v>
      </c>
      <c r="GI42">
        <v>0.1107589500545309</v>
      </c>
      <c r="GJ42">
        <v>1.50489809740067E-3</v>
      </c>
      <c r="GK42">
        <v>-2.0552440134273611E-7</v>
      </c>
      <c r="GL42">
        <v>-9.6702536598140934E-11</v>
      </c>
      <c r="GM42">
        <v>-9.7891647304491333E-2</v>
      </c>
      <c r="GN42">
        <v>9.3380900660654225E-3</v>
      </c>
      <c r="GO42">
        <v>6.5945522138961576E-7</v>
      </c>
      <c r="GP42">
        <v>5.8990856701692426E-7</v>
      </c>
      <c r="GQ42">
        <v>7</v>
      </c>
      <c r="GR42">
        <v>2047</v>
      </c>
      <c r="GS42">
        <v>3</v>
      </c>
      <c r="GT42">
        <v>37</v>
      </c>
      <c r="GU42">
        <v>231.6</v>
      </c>
      <c r="GV42">
        <v>231.6</v>
      </c>
      <c r="GW42">
        <v>0.68237300000000001</v>
      </c>
      <c r="GX42">
        <v>2.65015</v>
      </c>
      <c r="GY42">
        <v>2.04834</v>
      </c>
      <c r="GZ42">
        <v>2.6171899999999999</v>
      </c>
      <c r="HA42">
        <v>2.1972700000000001</v>
      </c>
      <c r="HB42">
        <v>2.2961399999999998</v>
      </c>
      <c r="HC42">
        <v>41.456200000000003</v>
      </c>
      <c r="HD42">
        <v>16.110900000000001</v>
      </c>
      <c r="HE42">
        <v>18</v>
      </c>
      <c r="HF42">
        <v>709.65</v>
      </c>
      <c r="HG42">
        <v>732.06100000000004</v>
      </c>
      <c r="HH42">
        <v>31.000299999999999</v>
      </c>
      <c r="HI42">
        <v>35.013800000000003</v>
      </c>
      <c r="HJ42">
        <v>29.999400000000001</v>
      </c>
      <c r="HK42">
        <v>34.8643</v>
      </c>
      <c r="HL42">
        <v>34.829599999999999</v>
      </c>
      <c r="HM42">
        <v>13.7316</v>
      </c>
      <c r="HN42">
        <v>22.998999999999999</v>
      </c>
      <c r="HO42">
        <v>99.629400000000004</v>
      </c>
      <c r="HP42">
        <v>31</v>
      </c>
      <c r="HQ42">
        <v>183.88800000000001</v>
      </c>
      <c r="HR42">
        <v>36.921199999999999</v>
      </c>
      <c r="HS42">
        <v>98.920199999999994</v>
      </c>
      <c r="HT42">
        <v>98.579800000000006</v>
      </c>
    </row>
    <row r="43" spans="1:228" x14ac:dyDescent="0.2">
      <c r="A43">
        <v>28</v>
      </c>
      <c r="B43">
        <v>1665425107</v>
      </c>
      <c r="C43">
        <v>108</v>
      </c>
      <c r="D43" t="s">
        <v>414</v>
      </c>
      <c r="E43" t="s">
        <v>415</v>
      </c>
      <c r="F43">
        <v>4</v>
      </c>
      <c r="G43">
        <v>1665425105</v>
      </c>
      <c r="H43">
        <f t="shared" si="0"/>
        <v>9.7827816757412706E-4</v>
      </c>
      <c r="I43">
        <f t="shared" si="1"/>
        <v>0.978278167574127</v>
      </c>
      <c r="J43">
        <f t="shared" si="2"/>
        <v>0.69016070433162857</v>
      </c>
      <c r="K43">
        <f t="shared" si="3"/>
        <v>163.2644285714286</v>
      </c>
      <c r="L43">
        <f t="shared" si="4"/>
        <v>139.221932923803</v>
      </c>
      <c r="M43">
        <f t="shared" si="5"/>
        <v>14.111411297169536</v>
      </c>
      <c r="N43">
        <f t="shared" si="6"/>
        <v>16.548337272617239</v>
      </c>
      <c r="O43">
        <f t="shared" si="7"/>
        <v>5.6180208386319888E-2</v>
      </c>
      <c r="P43">
        <f t="shared" si="8"/>
        <v>3.6838484310497566</v>
      </c>
      <c r="Q43">
        <f t="shared" si="9"/>
        <v>5.570853825987758E-2</v>
      </c>
      <c r="R43">
        <f t="shared" si="10"/>
        <v>3.4859883862940755E-2</v>
      </c>
      <c r="S43">
        <f t="shared" si="11"/>
        <v>226.11059537691651</v>
      </c>
      <c r="T43">
        <f t="shared" si="12"/>
        <v>35.068909280410189</v>
      </c>
      <c r="U43">
        <f t="shared" si="13"/>
        <v>34.435271428571433</v>
      </c>
      <c r="V43">
        <f t="shared" si="14"/>
        <v>5.4741134095547705</v>
      </c>
      <c r="W43">
        <f t="shared" si="15"/>
        <v>69.868715828573329</v>
      </c>
      <c r="X43">
        <f t="shared" si="16"/>
        <v>3.7753951918829167</v>
      </c>
      <c r="Y43">
        <f t="shared" si="17"/>
        <v>5.4035560080223206</v>
      </c>
      <c r="Z43">
        <f t="shared" si="18"/>
        <v>1.6987182176718538</v>
      </c>
      <c r="AA43">
        <f t="shared" si="19"/>
        <v>-43.142067190019006</v>
      </c>
      <c r="AB43">
        <f t="shared" si="20"/>
        <v>-46.29734488970962</v>
      </c>
      <c r="AC43">
        <f t="shared" si="21"/>
        <v>-2.9156314432499761</v>
      </c>
      <c r="AD43">
        <f t="shared" si="22"/>
        <v>133.7555518539379</v>
      </c>
      <c r="AE43">
        <f t="shared" si="23"/>
        <v>23.629592741062215</v>
      </c>
      <c r="AF43">
        <f t="shared" si="24"/>
        <v>1.0091229461399316</v>
      </c>
      <c r="AG43">
        <f t="shared" si="25"/>
        <v>0.69016070433162857</v>
      </c>
      <c r="AH43">
        <v>179.3133021428136</v>
      </c>
      <c r="AI43">
        <v>172.118606060606</v>
      </c>
      <c r="AJ43">
        <v>1.693695959194869</v>
      </c>
      <c r="AK43">
        <v>66.797057559018882</v>
      </c>
      <c r="AL43">
        <f t="shared" si="26"/>
        <v>0.978278167574127</v>
      </c>
      <c r="AM43">
        <v>36.846857667664352</v>
      </c>
      <c r="AN43">
        <v>37.243242857142882</v>
      </c>
      <c r="AO43">
        <v>-9.7814572442278536E-4</v>
      </c>
      <c r="AP43">
        <v>86.554030005960257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47213.573526054723</v>
      </c>
      <c r="AV43">
        <f t="shared" si="30"/>
        <v>1199.98</v>
      </c>
      <c r="AW43">
        <f t="shared" si="31"/>
        <v>1025.9074421642056</v>
      </c>
      <c r="AX43">
        <f t="shared" si="32"/>
        <v>0.8549371174221283</v>
      </c>
      <c r="AY43">
        <f t="shared" si="33"/>
        <v>0.18842863662470749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1665425105</v>
      </c>
      <c r="BF43">
        <v>163.2644285714286</v>
      </c>
      <c r="BG43">
        <v>173.1481428571428</v>
      </c>
      <c r="BH43">
        <v>37.247714285714288</v>
      </c>
      <c r="BI43">
        <v>36.844157142857149</v>
      </c>
      <c r="BJ43">
        <v>162.91457142857141</v>
      </c>
      <c r="BK43">
        <v>36.969657142857137</v>
      </c>
      <c r="BL43">
        <v>650.00600000000009</v>
      </c>
      <c r="BM43">
        <v>101.2591428571429</v>
      </c>
      <c r="BN43">
        <v>9.9967742857142841E-2</v>
      </c>
      <c r="BO43">
        <v>34.202157142857139</v>
      </c>
      <c r="BP43">
        <v>34.435271428571433</v>
      </c>
      <c r="BQ43">
        <v>999.89999999999986</v>
      </c>
      <c r="BR43">
        <v>0</v>
      </c>
      <c r="BS43">
        <v>0</v>
      </c>
      <c r="BT43">
        <v>9002.9471428571433</v>
      </c>
      <c r="BU43">
        <v>0</v>
      </c>
      <c r="BV43">
        <v>135.709</v>
      </c>
      <c r="BW43">
        <v>-9.8838228571428566</v>
      </c>
      <c r="BX43">
        <v>169.58099999999999</v>
      </c>
      <c r="BY43">
        <v>179.7718571428571</v>
      </c>
      <c r="BZ43">
        <v>0.40356942857142858</v>
      </c>
      <c r="CA43">
        <v>173.1481428571428</v>
      </c>
      <c r="CB43">
        <v>36.844157142857149</v>
      </c>
      <c r="CC43">
        <v>3.7716728571428568</v>
      </c>
      <c r="CD43">
        <v>3.730807142857143</v>
      </c>
      <c r="CE43">
        <v>27.89498571428572</v>
      </c>
      <c r="CF43">
        <v>27.708371428571429</v>
      </c>
      <c r="CG43">
        <v>1199.98</v>
      </c>
      <c r="CH43">
        <v>0.50001400000000007</v>
      </c>
      <c r="CI43">
        <v>0.49998599999999987</v>
      </c>
      <c r="CJ43">
        <v>0</v>
      </c>
      <c r="CK43">
        <v>1117.3571428571429</v>
      </c>
      <c r="CL43">
        <v>4.9990899999999998</v>
      </c>
      <c r="CM43">
        <v>13605.814285714279</v>
      </c>
      <c r="CN43">
        <v>9557.7614285714317</v>
      </c>
      <c r="CO43">
        <v>44.544285714285721</v>
      </c>
      <c r="CP43">
        <v>46.383857142857153</v>
      </c>
      <c r="CQ43">
        <v>45.294285714285706</v>
      </c>
      <c r="CR43">
        <v>45.625</v>
      </c>
      <c r="CS43">
        <v>46</v>
      </c>
      <c r="CT43">
        <v>597.50571428571425</v>
      </c>
      <c r="CU43">
        <v>597.47428571428577</v>
      </c>
      <c r="CV43">
        <v>0</v>
      </c>
      <c r="CW43">
        <v>1665425111</v>
      </c>
      <c r="CX43">
        <v>0</v>
      </c>
      <c r="CY43">
        <v>1665411210</v>
      </c>
      <c r="CZ43" t="s">
        <v>356</v>
      </c>
      <c r="DA43">
        <v>1665411210</v>
      </c>
      <c r="DB43">
        <v>1665411207</v>
      </c>
      <c r="DC43">
        <v>2</v>
      </c>
      <c r="DD43">
        <v>-1.1599999999999999</v>
      </c>
      <c r="DE43">
        <v>-4.0000000000000001E-3</v>
      </c>
      <c r="DF43">
        <v>0.52200000000000002</v>
      </c>
      <c r="DG43">
        <v>0.222</v>
      </c>
      <c r="DH43">
        <v>406</v>
      </c>
      <c r="DI43">
        <v>31</v>
      </c>
      <c r="DJ43">
        <v>0.33</v>
      </c>
      <c r="DK43">
        <v>0.17</v>
      </c>
      <c r="DL43">
        <v>-9.9746697500000003</v>
      </c>
      <c r="DM43">
        <v>-7.9008067542199356E-2</v>
      </c>
      <c r="DN43">
        <v>7.6055059906869366E-2</v>
      </c>
      <c r="DO43">
        <v>1</v>
      </c>
      <c r="DP43">
        <v>0.42576397500000002</v>
      </c>
      <c r="DQ43">
        <v>-4.9669542213885032E-2</v>
      </c>
      <c r="DR43">
        <v>2.5484289732585739E-2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2</v>
      </c>
      <c r="DY43">
        <v>2</v>
      </c>
      <c r="DZ43" t="s">
        <v>416</v>
      </c>
      <c r="EA43">
        <v>3.2948300000000001</v>
      </c>
      <c r="EB43">
        <v>2.6253899999999999</v>
      </c>
      <c r="EC43">
        <v>4.6627599999999998E-2</v>
      </c>
      <c r="ED43">
        <v>4.8801600000000001E-2</v>
      </c>
      <c r="EE43">
        <v>0.14751900000000001</v>
      </c>
      <c r="EF43">
        <v>0.145173</v>
      </c>
      <c r="EG43">
        <v>28794.799999999999</v>
      </c>
      <c r="EH43">
        <v>29362.6</v>
      </c>
      <c r="EI43">
        <v>28105.8</v>
      </c>
      <c r="EJ43">
        <v>29720.6</v>
      </c>
      <c r="EK43">
        <v>32896</v>
      </c>
      <c r="EL43">
        <v>35307.9</v>
      </c>
      <c r="EM43">
        <v>39592.9</v>
      </c>
      <c r="EN43">
        <v>42534.6</v>
      </c>
      <c r="EO43">
        <v>2.2067800000000002</v>
      </c>
      <c r="EP43">
        <v>2.14615</v>
      </c>
      <c r="EQ43">
        <v>9.3519699999999997E-2</v>
      </c>
      <c r="ER43">
        <v>0</v>
      </c>
      <c r="ES43">
        <v>32.936599999999999</v>
      </c>
      <c r="ET43">
        <v>999.9</v>
      </c>
      <c r="EU43">
        <v>70</v>
      </c>
      <c r="EV43">
        <v>37.5</v>
      </c>
      <c r="EW43">
        <v>44.785800000000002</v>
      </c>
      <c r="EX43">
        <v>56.851500000000001</v>
      </c>
      <c r="EY43">
        <v>-2.6282000000000001</v>
      </c>
      <c r="EZ43">
        <v>2</v>
      </c>
      <c r="FA43">
        <v>0.61951999999999996</v>
      </c>
      <c r="FB43">
        <v>1.2815000000000001</v>
      </c>
      <c r="FC43">
        <v>20.263999999999999</v>
      </c>
      <c r="FD43">
        <v>5.2184900000000001</v>
      </c>
      <c r="FE43">
        <v>12.004</v>
      </c>
      <c r="FF43">
        <v>4.9861000000000004</v>
      </c>
      <c r="FG43">
        <v>3.2845800000000001</v>
      </c>
      <c r="FH43">
        <v>6014.7</v>
      </c>
      <c r="FI43">
        <v>9999</v>
      </c>
      <c r="FJ43">
        <v>9999</v>
      </c>
      <c r="FK43">
        <v>468</v>
      </c>
      <c r="FL43">
        <v>1.8658399999999999</v>
      </c>
      <c r="FM43">
        <v>1.8621799999999999</v>
      </c>
      <c r="FN43">
        <v>1.8642300000000001</v>
      </c>
      <c r="FO43">
        <v>1.8603499999999999</v>
      </c>
      <c r="FP43">
        <v>1.86107</v>
      </c>
      <c r="FQ43">
        <v>1.8601300000000001</v>
      </c>
      <c r="FR43">
        <v>1.86188</v>
      </c>
      <c r="FS43">
        <v>1.85842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0.35399999999999998</v>
      </c>
      <c r="GH43">
        <v>0.27789999999999998</v>
      </c>
      <c r="GI43">
        <v>0.1107589500545309</v>
      </c>
      <c r="GJ43">
        <v>1.50489809740067E-3</v>
      </c>
      <c r="GK43">
        <v>-2.0552440134273611E-7</v>
      </c>
      <c r="GL43">
        <v>-9.6702536598140934E-11</v>
      </c>
      <c r="GM43">
        <v>-9.7891647304491333E-2</v>
      </c>
      <c r="GN43">
        <v>9.3380900660654225E-3</v>
      </c>
      <c r="GO43">
        <v>6.5945522138961576E-7</v>
      </c>
      <c r="GP43">
        <v>5.8990856701692426E-7</v>
      </c>
      <c r="GQ43">
        <v>7</v>
      </c>
      <c r="GR43">
        <v>2047</v>
      </c>
      <c r="GS43">
        <v>3</v>
      </c>
      <c r="GT43">
        <v>37</v>
      </c>
      <c r="GU43">
        <v>231.6</v>
      </c>
      <c r="GV43">
        <v>231.7</v>
      </c>
      <c r="GW43">
        <v>0.703125</v>
      </c>
      <c r="GX43">
        <v>2.63428</v>
      </c>
      <c r="GY43">
        <v>2.04834</v>
      </c>
      <c r="GZ43">
        <v>2.6171899999999999</v>
      </c>
      <c r="HA43">
        <v>2.1972700000000001</v>
      </c>
      <c r="HB43">
        <v>2.34253</v>
      </c>
      <c r="HC43">
        <v>41.456200000000003</v>
      </c>
      <c r="HD43">
        <v>16.119599999999998</v>
      </c>
      <c r="HE43">
        <v>18</v>
      </c>
      <c r="HF43">
        <v>709.65300000000002</v>
      </c>
      <c r="HG43">
        <v>732.17</v>
      </c>
      <c r="HH43">
        <v>31.000399999999999</v>
      </c>
      <c r="HI43">
        <v>35.008400000000002</v>
      </c>
      <c r="HJ43">
        <v>29.999400000000001</v>
      </c>
      <c r="HK43">
        <v>34.859000000000002</v>
      </c>
      <c r="HL43">
        <v>34.8249</v>
      </c>
      <c r="HM43">
        <v>14.1371</v>
      </c>
      <c r="HN43">
        <v>22.998999999999999</v>
      </c>
      <c r="HO43">
        <v>99.629400000000004</v>
      </c>
      <c r="HP43">
        <v>31</v>
      </c>
      <c r="HQ43">
        <v>190.73500000000001</v>
      </c>
      <c r="HR43">
        <v>36.939300000000003</v>
      </c>
      <c r="HS43">
        <v>98.920699999999997</v>
      </c>
      <c r="HT43">
        <v>98.582999999999998</v>
      </c>
    </row>
    <row r="44" spans="1:228" x14ac:dyDescent="0.2">
      <c r="A44">
        <v>29</v>
      </c>
      <c r="B44">
        <v>1665425110.5</v>
      </c>
      <c r="C44">
        <v>111.5</v>
      </c>
      <c r="D44" t="s">
        <v>417</v>
      </c>
      <c r="E44" t="s">
        <v>418</v>
      </c>
      <c r="F44">
        <v>4</v>
      </c>
      <c r="G44">
        <v>1665425108.428571</v>
      </c>
      <c r="H44">
        <f t="shared" si="0"/>
        <v>9.6522432832460046E-4</v>
      </c>
      <c r="I44">
        <f t="shared" si="1"/>
        <v>0.96522432832460048</v>
      </c>
      <c r="J44">
        <f t="shared" si="2"/>
        <v>0.45061608368832234</v>
      </c>
      <c r="K44">
        <f t="shared" si="3"/>
        <v>168.92328571428581</v>
      </c>
      <c r="L44">
        <f t="shared" si="4"/>
        <v>151.24452616381117</v>
      </c>
      <c r="M44">
        <f t="shared" si="5"/>
        <v>15.330029707571359</v>
      </c>
      <c r="N44">
        <f t="shared" si="6"/>
        <v>17.121935279137322</v>
      </c>
      <c r="O44">
        <f t="shared" si="7"/>
        <v>5.5156002173579785E-2</v>
      </c>
      <c r="P44">
        <f t="shared" si="8"/>
        <v>3.6918983507710159</v>
      </c>
      <c r="Q44">
        <f t="shared" si="9"/>
        <v>5.4702280616324137E-2</v>
      </c>
      <c r="R44">
        <f t="shared" si="10"/>
        <v>3.4229379190672489E-2</v>
      </c>
      <c r="S44">
        <f t="shared" si="11"/>
        <v>226.11403441240353</v>
      </c>
      <c r="T44">
        <f t="shared" si="12"/>
        <v>35.075637274447182</v>
      </c>
      <c r="U44">
        <f t="shared" si="13"/>
        <v>34.458399999999997</v>
      </c>
      <c r="V44">
        <f t="shared" si="14"/>
        <v>5.4811572831767332</v>
      </c>
      <c r="W44">
        <f t="shared" si="15"/>
        <v>69.826469859629441</v>
      </c>
      <c r="X44">
        <f t="shared" si="16"/>
        <v>3.7743254761230367</v>
      </c>
      <c r="Y44">
        <f t="shared" si="17"/>
        <v>5.4052932701745871</v>
      </c>
      <c r="Z44">
        <f t="shared" si="18"/>
        <v>1.7068318070536965</v>
      </c>
      <c r="AA44">
        <f t="shared" si="19"/>
        <v>-42.566392879114879</v>
      </c>
      <c r="AB44">
        <f t="shared" si="20"/>
        <v>-49.853237994381516</v>
      </c>
      <c r="AC44">
        <f t="shared" si="21"/>
        <v>-3.1331645091354572</v>
      </c>
      <c r="AD44">
        <f t="shared" si="22"/>
        <v>130.56123902977166</v>
      </c>
      <c r="AE44">
        <f t="shared" si="23"/>
        <v>23.855243160987662</v>
      </c>
      <c r="AF44">
        <f t="shared" si="24"/>
        <v>0.98832877790565332</v>
      </c>
      <c r="AG44">
        <f t="shared" si="25"/>
        <v>0.45061608368832234</v>
      </c>
      <c r="AH44">
        <v>185.41779202568071</v>
      </c>
      <c r="AI44">
        <v>178.17564848484849</v>
      </c>
      <c r="AJ44">
        <v>1.7307574633890179</v>
      </c>
      <c r="AK44">
        <v>66.797057559018882</v>
      </c>
      <c r="AL44">
        <f t="shared" si="26"/>
        <v>0.96522432832460048</v>
      </c>
      <c r="AM44">
        <v>36.841783829177437</v>
      </c>
      <c r="AN44">
        <v>37.231957142857169</v>
      </c>
      <c r="AO44">
        <v>-7.8993239631499495E-4</v>
      </c>
      <c r="AP44">
        <v>86.554030005960257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47356.140749609898</v>
      </c>
      <c r="AV44">
        <f t="shared" si="30"/>
        <v>1199.994285714286</v>
      </c>
      <c r="AW44">
        <f t="shared" si="31"/>
        <v>1025.9200427007274</v>
      </c>
      <c r="AX44">
        <f t="shared" si="32"/>
        <v>0.85493744004793959</v>
      </c>
      <c r="AY44">
        <f t="shared" si="33"/>
        <v>0.18842925929252333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1665425108.428571</v>
      </c>
      <c r="BF44">
        <v>168.92328571428581</v>
      </c>
      <c r="BG44">
        <v>178.9015714285714</v>
      </c>
      <c r="BH44">
        <v>37.237114285714277</v>
      </c>
      <c r="BI44">
        <v>36.84187142857143</v>
      </c>
      <c r="BJ44">
        <v>168.565</v>
      </c>
      <c r="BK44">
        <v>36.959185714285717</v>
      </c>
      <c r="BL44">
        <v>650.01071428571424</v>
      </c>
      <c r="BM44">
        <v>101.2594285714286</v>
      </c>
      <c r="BN44">
        <v>9.9808000000000008E-2</v>
      </c>
      <c r="BO44">
        <v>34.207928571428567</v>
      </c>
      <c r="BP44">
        <v>34.458399999999997</v>
      </c>
      <c r="BQ44">
        <v>999.89999999999986</v>
      </c>
      <c r="BR44">
        <v>0</v>
      </c>
      <c r="BS44">
        <v>0</v>
      </c>
      <c r="BT44">
        <v>9030.7114285714306</v>
      </c>
      <c r="BU44">
        <v>0</v>
      </c>
      <c r="BV44">
        <v>126.5308571428572</v>
      </c>
      <c r="BW44">
        <v>-9.9781514285714277</v>
      </c>
      <c r="BX44">
        <v>175.45685714285719</v>
      </c>
      <c r="BY44">
        <v>185.74471428571431</v>
      </c>
      <c r="BZ44">
        <v>0.39524457142857139</v>
      </c>
      <c r="CA44">
        <v>178.9015714285714</v>
      </c>
      <c r="CB44">
        <v>36.84187142857143</v>
      </c>
      <c r="CC44">
        <v>3.7706085714285709</v>
      </c>
      <c r="CD44">
        <v>3.7305842857142859</v>
      </c>
      <c r="CE44">
        <v>27.890157142857142</v>
      </c>
      <c r="CF44">
        <v>27.707371428571431</v>
      </c>
      <c r="CG44">
        <v>1199.994285714286</v>
      </c>
      <c r="CH44">
        <v>0.50000200000000006</v>
      </c>
      <c r="CI44">
        <v>0.499998</v>
      </c>
      <c r="CJ44">
        <v>0</v>
      </c>
      <c r="CK44">
        <v>1117.014285714286</v>
      </c>
      <c r="CL44">
        <v>4.9990899999999998</v>
      </c>
      <c r="CM44">
        <v>13567.32857142857</v>
      </c>
      <c r="CN44">
        <v>9557.807142857142</v>
      </c>
      <c r="CO44">
        <v>44.544285714285706</v>
      </c>
      <c r="CP44">
        <v>46.375</v>
      </c>
      <c r="CQ44">
        <v>45.294285714285721</v>
      </c>
      <c r="CR44">
        <v>45.625</v>
      </c>
      <c r="CS44">
        <v>46</v>
      </c>
      <c r="CT44">
        <v>597.50428571428586</v>
      </c>
      <c r="CU44">
        <v>597.49857142857149</v>
      </c>
      <c r="CV44">
        <v>0</v>
      </c>
      <c r="CW44">
        <v>1665425114</v>
      </c>
      <c r="CX44">
        <v>0</v>
      </c>
      <c r="CY44">
        <v>1665411210</v>
      </c>
      <c r="CZ44" t="s">
        <v>356</v>
      </c>
      <c r="DA44">
        <v>1665411210</v>
      </c>
      <c r="DB44">
        <v>1665411207</v>
      </c>
      <c r="DC44">
        <v>2</v>
      </c>
      <c r="DD44">
        <v>-1.1599999999999999</v>
      </c>
      <c r="DE44">
        <v>-4.0000000000000001E-3</v>
      </c>
      <c r="DF44">
        <v>0.52200000000000002</v>
      </c>
      <c r="DG44">
        <v>0.222</v>
      </c>
      <c r="DH44">
        <v>406</v>
      </c>
      <c r="DI44">
        <v>31</v>
      </c>
      <c r="DJ44">
        <v>0.33</v>
      </c>
      <c r="DK44">
        <v>0.17</v>
      </c>
      <c r="DL44">
        <v>-9.989540487804879</v>
      </c>
      <c r="DM44">
        <v>0.26242578397212102</v>
      </c>
      <c r="DN44">
        <v>6.4637188002981419E-2</v>
      </c>
      <c r="DO44">
        <v>0</v>
      </c>
      <c r="DP44">
        <v>0.42427924390243899</v>
      </c>
      <c r="DQ44">
        <v>-0.24588756794425171</v>
      </c>
      <c r="DR44">
        <v>2.525730547471268E-2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365</v>
      </c>
      <c r="EA44">
        <v>3.2948900000000001</v>
      </c>
      <c r="EB44">
        <v>2.6253000000000002</v>
      </c>
      <c r="EC44">
        <v>4.8108100000000001E-2</v>
      </c>
      <c r="ED44">
        <v>5.0271499999999997E-2</v>
      </c>
      <c r="EE44">
        <v>0.14748700000000001</v>
      </c>
      <c r="EF44">
        <v>0.145172</v>
      </c>
      <c r="EG44">
        <v>28750.400000000001</v>
      </c>
      <c r="EH44">
        <v>29317.200000000001</v>
      </c>
      <c r="EI44">
        <v>28106.2</v>
      </c>
      <c r="EJ44">
        <v>29720.5</v>
      </c>
      <c r="EK44">
        <v>32897.300000000003</v>
      </c>
      <c r="EL44">
        <v>35308</v>
      </c>
      <c r="EM44">
        <v>39592.800000000003</v>
      </c>
      <c r="EN44">
        <v>42534.6</v>
      </c>
      <c r="EO44">
        <v>2.2069000000000001</v>
      </c>
      <c r="EP44">
        <v>2.14615</v>
      </c>
      <c r="EQ44">
        <v>9.3914600000000001E-2</v>
      </c>
      <c r="ER44">
        <v>0</v>
      </c>
      <c r="ES44">
        <v>32.947200000000002</v>
      </c>
      <c r="ET44">
        <v>999.9</v>
      </c>
      <c r="EU44">
        <v>70</v>
      </c>
      <c r="EV44">
        <v>37.5</v>
      </c>
      <c r="EW44">
        <v>44.787799999999997</v>
      </c>
      <c r="EX44">
        <v>57.1815</v>
      </c>
      <c r="EY44">
        <v>-2.5961500000000002</v>
      </c>
      <c r="EZ44">
        <v>2</v>
      </c>
      <c r="FA44">
        <v>0.61911099999999997</v>
      </c>
      <c r="FB44">
        <v>1.2837700000000001</v>
      </c>
      <c r="FC44">
        <v>20.264099999999999</v>
      </c>
      <c r="FD44">
        <v>5.2175900000000004</v>
      </c>
      <c r="FE44">
        <v>12.004</v>
      </c>
      <c r="FF44">
        <v>4.9856999999999996</v>
      </c>
      <c r="FG44">
        <v>3.2845499999999999</v>
      </c>
      <c r="FH44">
        <v>6015</v>
      </c>
      <c r="FI44">
        <v>9999</v>
      </c>
      <c r="FJ44">
        <v>9999</v>
      </c>
      <c r="FK44">
        <v>468</v>
      </c>
      <c r="FL44">
        <v>1.86581</v>
      </c>
      <c r="FM44">
        <v>1.8621799999999999</v>
      </c>
      <c r="FN44">
        <v>1.8642300000000001</v>
      </c>
      <c r="FO44">
        <v>1.8603499999999999</v>
      </c>
      <c r="FP44">
        <v>1.8610800000000001</v>
      </c>
      <c r="FQ44">
        <v>1.8601099999999999</v>
      </c>
      <c r="FR44">
        <v>1.8618699999999999</v>
      </c>
      <c r="FS44">
        <v>1.8584000000000001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0.36299999999999999</v>
      </c>
      <c r="GH44">
        <v>0.27779999999999999</v>
      </c>
      <c r="GI44">
        <v>0.1107589500545309</v>
      </c>
      <c r="GJ44">
        <v>1.50489809740067E-3</v>
      </c>
      <c r="GK44">
        <v>-2.0552440134273611E-7</v>
      </c>
      <c r="GL44">
        <v>-9.6702536598140934E-11</v>
      </c>
      <c r="GM44">
        <v>-9.7891647304491333E-2</v>
      </c>
      <c r="GN44">
        <v>9.3380900660654225E-3</v>
      </c>
      <c r="GO44">
        <v>6.5945522138961576E-7</v>
      </c>
      <c r="GP44">
        <v>5.8990856701692426E-7</v>
      </c>
      <c r="GQ44">
        <v>7</v>
      </c>
      <c r="GR44">
        <v>2047</v>
      </c>
      <c r="GS44">
        <v>3</v>
      </c>
      <c r="GT44">
        <v>37</v>
      </c>
      <c r="GU44">
        <v>231.7</v>
      </c>
      <c r="GV44">
        <v>231.7</v>
      </c>
      <c r="GW44">
        <v>0.72143599999999997</v>
      </c>
      <c r="GX44">
        <v>2.63672</v>
      </c>
      <c r="GY44">
        <v>2.04834</v>
      </c>
      <c r="GZ44">
        <v>2.6171899999999999</v>
      </c>
      <c r="HA44">
        <v>2.1972700000000001</v>
      </c>
      <c r="HB44">
        <v>2.34131</v>
      </c>
      <c r="HC44">
        <v>41.456200000000003</v>
      </c>
      <c r="HD44">
        <v>16.119599999999998</v>
      </c>
      <c r="HE44">
        <v>18</v>
      </c>
      <c r="HF44">
        <v>709.71900000000005</v>
      </c>
      <c r="HG44">
        <v>732.12300000000005</v>
      </c>
      <c r="HH44">
        <v>31.000599999999999</v>
      </c>
      <c r="HI44">
        <v>35.003900000000002</v>
      </c>
      <c r="HJ44">
        <v>29.999500000000001</v>
      </c>
      <c r="HK44">
        <v>34.8553</v>
      </c>
      <c r="HL44">
        <v>34.820799999999998</v>
      </c>
      <c r="HM44">
        <v>14.497299999999999</v>
      </c>
      <c r="HN44">
        <v>22.719000000000001</v>
      </c>
      <c r="HO44">
        <v>99.629400000000004</v>
      </c>
      <c r="HP44">
        <v>31</v>
      </c>
      <c r="HQ44">
        <v>197.43100000000001</v>
      </c>
      <c r="HR44">
        <v>36.960099999999997</v>
      </c>
      <c r="HS44">
        <v>98.921000000000006</v>
      </c>
      <c r="HT44">
        <v>98.582800000000006</v>
      </c>
    </row>
    <row r="45" spans="1:228" x14ac:dyDescent="0.2">
      <c r="A45">
        <v>30</v>
      </c>
      <c r="B45">
        <v>1665425114.5</v>
      </c>
      <c r="C45">
        <v>115.5</v>
      </c>
      <c r="D45" t="s">
        <v>419</v>
      </c>
      <c r="E45" t="s">
        <v>420</v>
      </c>
      <c r="F45">
        <v>4</v>
      </c>
      <c r="G45">
        <v>1665425112.5</v>
      </c>
      <c r="H45">
        <f t="shared" si="0"/>
        <v>9.4163459326813872E-4</v>
      </c>
      <c r="I45">
        <f t="shared" si="1"/>
        <v>0.9416345932681387</v>
      </c>
      <c r="J45">
        <f t="shared" si="2"/>
        <v>0.60799099811317847</v>
      </c>
      <c r="K45">
        <f t="shared" si="3"/>
        <v>175.67971428571431</v>
      </c>
      <c r="L45">
        <f t="shared" si="4"/>
        <v>152.79276655642815</v>
      </c>
      <c r="M45">
        <f t="shared" si="5"/>
        <v>15.486900086534481</v>
      </c>
      <c r="N45">
        <f t="shared" si="6"/>
        <v>17.80669493518846</v>
      </c>
      <c r="O45">
        <f t="shared" si="7"/>
        <v>5.368522827472403E-2</v>
      </c>
      <c r="P45">
        <f t="shared" si="8"/>
        <v>3.6794104929852511</v>
      </c>
      <c r="Q45">
        <f t="shared" si="9"/>
        <v>5.325383335526309E-2</v>
      </c>
      <c r="R45">
        <f t="shared" si="10"/>
        <v>3.3322115844485689E-2</v>
      </c>
      <c r="S45">
        <f t="shared" si="11"/>
        <v>226.10746573908082</v>
      </c>
      <c r="T45">
        <f t="shared" si="12"/>
        <v>35.087222600571643</v>
      </c>
      <c r="U45">
        <f t="shared" si="13"/>
        <v>34.46584285714286</v>
      </c>
      <c r="V45">
        <f t="shared" si="14"/>
        <v>5.483425702213399</v>
      </c>
      <c r="W45">
        <f t="shared" si="15"/>
        <v>69.787364958958094</v>
      </c>
      <c r="X45">
        <f t="shared" si="16"/>
        <v>3.7730341985772435</v>
      </c>
      <c r="Y45">
        <f t="shared" si="17"/>
        <v>5.4064717886914959</v>
      </c>
      <c r="Z45">
        <f t="shared" si="18"/>
        <v>1.7103915036361554</v>
      </c>
      <c r="AA45">
        <f t="shared" si="19"/>
        <v>-41.526085563124916</v>
      </c>
      <c r="AB45">
        <f t="shared" si="20"/>
        <v>-50.384552138446068</v>
      </c>
      <c r="AC45">
        <f t="shared" si="21"/>
        <v>-3.177479792987338</v>
      </c>
      <c r="AD45">
        <f t="shared" si="22"/>
        <v>131.01934824452252</v>
      </c>
      <c r="AE45">
        <f t="shared" si="23"/>
        <v>24.051917819328636</v>
      </c>
      <c r="AF45">
        <f t="shared" si="24"/>
        <v>0.94655155548199876</v>
      </c>
      <c r="AG45">
        <f t="shared" si="25"/>
        <v>0.60799099811317847</v>
      </c>
      <c r="AH45">
        <v>192.3969520643567</v>
      </c>
      <c r="AI45">
        <v>185.07419393939389</v>
      </c>
      <c r="AJ45">
        <v>1.73384285757388</v>
      </c>
      <c r="AK45">
        <v>66.797057559018882</v>
      </c>
      <c r="AL45">
        <f t="shared" si="26"/>
        <v>0.9416345932681387</v>
      </c>
      <c r="AM45">
        <v>36.840844435686762</v>
      </c>
      <c r="AN45">
        <v>37.221019780219812</v>
      </c>
      <c r="AO45">
        <v>-6.7908452632406446E-4</v>
      </c>
      <c r="AP45">
        <v>86.554030005960257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47133.019149092936</v>
      </c>
      <c r="AV45">
        <f t="shared" si="30"/>
        <v>1199.958571428572</v>
      </c>
      <c r="AW45">
        <f t="shared" si="31"/>
        <v>1025.889592610923</v>
      </c>
      <c r="AX45">
        <f t="shared" si="32"/>
        <v>0.85493750954216963</v>
      </c>
      <c r="AY45">
        <f t="shared" si="33"/>
        <v>0.18842939341638759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1665425112.5</v>
      </c>
      <c r="BF45">
        <v>175.67971428571431</v>
      </c>
      <c r="BG45">
        <v>185.73985714285709</v>
      </c>
      <c r="BH45">
        <v>37.224514285714292</v>
      </c>
      <c r="BI45">
        <v>36.845957142857138</v>
      </c>
      <c r="BJ45">
        <v>175.31214285714279</v>
      </c>
      <c r="BK45">
        <v>36.946742857142851</v>
      </c>
      <c r="BL45">
        <v>649.9824285714285</v>
      </c>
      <c r="BM45">
        <v>101.2587142857143</v>
      </c>
      <c r="BN45">
        <v>0.1001421285714286</v>
      </c>
      <c r="BO45">
        <v>34.211842857142862</v>
      </c>
      <c r="BP45">
        <v>34.46584285714286</v>
      </c>
      <c r="BQ45">
        <v>999.89999999999986</v>
      </c>
      <c r="BR45">
        <v>0</v>
      </c>
      <c r="BS45">
        <v>0</v>
      </c>
      <c r="BT45">
        <v>8987.6785714285706</v>
      </c>
      <c r="BU45">
        <v>0</v>
      </c>
      <c r="BV45">
        <v>126.133</v>
      </c>
      <c r="BW45">
        <v>-10.06024285714286</v>
      </c>
      <c r="BX45">
        <v>182.4721428571429</v>
      </c>
      <c r="BY45">
        <v>192.8455714285715</v>
      </c>
      <c r="BZ45">
        <v>0.37854885714285719</v>
      </c>
      <c r="CA45">
        <v>185.73985714285709</v>
      </c>
      <c r="CB45">
        <v>36.845957142857138</v>
      </c>
      <c r="CC45">
        <v>3.7693085714285708</v>
      </c>
      <c r="CD45">
        <v>3.7309742857142858</v>
      </c>
      <c r="CE45">
        <v>27.884257142857141</v>
      </c>
      <c r="CF45">
        <v>27.70917142857143</v>
      </c>
      <c r="CG45">
        <v>1199.958571428572</v>
      </c>
      <c r="CH45">
        <v>0.5</v>
      </c>
      <c r="CI45">
        <v>0.5</v>
      </c>
      <c r="CJ45">
        <v>0</v>
      </c>
      <c r="CK45">
        <v>1116.6185714285721</v>
      </c>
      <c r="CL45">
        <v>4.9990899999999998</v>
      </c>
      <c r="CM45">
        <v>13420.757142857139</v>
      </c>
      <c r="CN45">
        <v>9557.517142857143</v>
      </c>
      <c r="CO45">
        <v>44.561999999999998</v>
      </c>
      <c r="CP45">
        <v>46.383857142857153</v>
      </c>
      <c r="CQ45">
        <v>45.285428571428568</v>
      </c>
      <c r="CR45">
        <v>45.625</v>
      </c>
      <c r="CS45">
        <v>46</v>
      </c>
      <c r="CT45">
        <v>597.48285714285726</v>
      </c>
      <c r="CU45">
        <v>597.48285714285726</v>
      </c>
      <c r="CV45">
        <v>0</v>
      </c>
      <c r="CW45">
        <v>1665425118.2</v>
      </c>
      <c r="CX45">
        <v>0</v>
      </c>
      <c r="CY45">
        <v>1665411210</v>
      </c>
      <c r="CZ45" t="s">
        <v>356</v>
      </c>
      <c r="DA45">
        <v>1665411210</v>
      </c>
      <c r="DB45">
        <v>1665411207</v>
      </c>
      <c r="DC45">
        <v>2</v>
      </c>
      <c r="DD45">
        <v>-1.1599999999999999</v>
      </c>
      <c r="DE45">
        <v>-4.0000000000000001E-3</v>
      </c>
      <c r="DF45">
        <v>0.52200000000000002</v>
      </c>
      <c r="DG45">
        <v>0.222</v>
      </c>
      <c r="DH45">
        <v>406</v>
      </c>
      <c r="DI45">
        <v>31</v>
      </c>
      <c r="DJ45">
        <v>0.33</v>
      </c>
      <c r="DK45">
        <v>0.17</v>
      </c>
      <c r="DL45">
        <v>-9.9990170731707302</v>
      </c>
      <c r="DM45">
        <v>0.1263708710801178</v>
      </c>
      <c r="DN45">
        <v>6.8318018094143396E-2</v>
      </c>
      <c r="DO45">
        <v>0</v>
      </c>
      <c r="DP45">
        <v>0.41243482926829261</v>
      </c>
      <c r="DQ45">
        <v>-0.21886806271776971</v>
      </c>
      <c r="DR45">
        <v>2.2211071532670091E-2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365</v>
      </c>
      <c r="EA45">
        <v>3.2949799999999998</v>
      </c>
      <c r="EB45">
        <v>2.6253899999999999</v>
      </c>
      <c r="EC45">
        <v>4.9793299999999999E-2</v>
      </c>
      <c r="ED45">
        <v>5.1937700000000003E-2</v>
      </c>
      <c r="EE45">
        <v>0.14746899999999999</v>
      </c>
      <c r="EF45">
        <v>0.14522199999999999</v>
      </c>
      <c r="EG45">
        <v>28700.1</v>
      </c>
      <c r="EH45">
        <v>29266.1</v>
      </c>
      <c r="EI45">
        <v>28106.7</v>
      </c>
      <c r="EJ45">
        <v>29720.799999999999</v>
      </c>
      <c r="EK45">
        <v>32899</v>
      </c>
      <c r="EL45">
        <v>35306.1</v>
      </c>
      <c r="EM45">
        <v>39593.9</v>
      </c>
      <c r="EN45">
        <v>42534.7</v>
      </c>
      <c r="EO45">
        <v>2.2069200000000002</v>
      </c>
      <c r="EP45">
        <v>2.14628</v>
      </c>
      <c r="EQ45">
        <v>9.2886399999999994E-2</v>
      </c>
      <c r="ER45">
        <v>0</v>
      </c>
      <c r="ES45">
        <v>32.959000000000003</v>
      </c>
      <c r="ET45">
        <v>999.9</v>
      </c>
      <c r="EU45">
        <v>70</v>
      </c>
      <c r="EV45">
        <v>37.5</v>
      </c>
      <c r="EW45">
        <v>44.789099999999998</v>
      </c>
      <c r="EX45">
        <v>56.671500000000002</v>
      </c>
      <c r="EY45">
        <v>-2.5520900000000002</v>
      </c>
      <c r="EZ45">
        <v>2</v>
      </c>
      <c r="FA45">
        <v>0.61857700000000004</v>
      </c>
      <c r="FB45">
        <v>1.2866</v>
      </c>
      <c r="FC45">
        <v>20.2639</v>
      </c>
      <c r="FD45">
        <v>5.2178899999999997</v>
      </c>
      <c r="FE45">
        <v>12.004</v>
      </c>
      <c r="FF45">
        <v>4.9858000000000002</v>
      </c>
      <c r="FG45">
        <v>3.2845</v>
      </c>
      <c r="FH45">
        <v>6015</v>
      </c>
      <c r="FI45">
        <v>9999</v>
      </c>
      <c r="FJ45">
        <v>9999</v>
      </c>
      <c r="FK45">
        <v>468</v>
      </c>
      <c r="FL45">
        <v>1.8658300000000001</v>
      </c>
      <c r="FM45">
        <v>1.8621799999999999</v>
      </c>
      <c r="FN45">
        <v>1.86422</v>
      </c>
      <c r="FO45">
        <v>1.8603499999999999</v>
      </c>
      <c r="FP45">
        <v>1.8610599999999999</v>
      </c>
      <c r="FQ45">
        <v>1.86012</v>
      </c>
      <c r="FR45">
        <v>1.8618600000000001</v>
      </c>
      <c r="FS45">
        <v>1.8584099999999999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0.373</v>
      </c>
      <c r="GH45">
        <v>0.2777</v>
      </c>
      <c r="GI45">
        <v>0.1107589500545309</v>
      </c>
      <c r="GJ45">
        <v>1.50489809740067E-3</v>
      </c>
      <c r="GK45">
        <v>-2.0552440134273611E-7</v>
      </c>
      <c r="GL45">
        <v>-9.6702536598140934E-11</v>
      </c>
      <c r="GM45">
        <v>-9.7891647304491333E-2</v>
      </c>
      <c r="GN45">
        <v>9.3380900660654225E-3</v>
      </c>
      <c r="GO45">
        <v>6.5945522138961576E-7</v>
      </c>
      <c r="GP45">
        <v>5.8990856701692426E-7</v>
      </c>
      <c r="GQ45">
        <v>7</v>
      </c>
      <c r="GR45">
        <v>2047</v>
      </c>
      <c r="GS45">
        <v>3</v>
      </c>
      <c r="GT45">
        <v>37</v>
      </c>
      <c r="GU45">
        <v>231.7</v>
      </c>
      <c r="GV45">
        <v>231.8</v>
      </c>
      <c r="GW45">
        <v>0.74218799999999996</v>
      </c>
      <c r="GX45">
        <v>2.6232899999999999</v>
      </c>
      <c r="GY45">
        <v>2.04834</v>
      </c>
      <c r="GZ45">
        <v>2.6171899999999999</v>
      </c>
      <c r="HA45">
        <v>2.1972700000000001</v>
      </c>
      <c r="HB45">
        <v>2.3290999999999999</v>
      </c>
      <c r="HC45">
        <v>41.456200000000003</v>
      </c>
      <c r="HD45">
        <v>16.119599999999998</v>
      </c>
      <c r="HE45">
        <v>18</v>
      </c>
      <c r="HF45">
        <v>709.68200000000002</v>
      </c>
      <c r="HG45">
        <v>732.19</v>
      </c>
      <c r="HH45">
        <v>31.000699999999998</v>
      </c>
      <c r="HI45">
        <v>34.9985</v>
      </c>
      <c r="HJ45">
        <v>29.999500000000001</v>
      </c>
      <c r="HK45">
        <v>34.849899999999998</v>
      </c>
      <c r="HL45">
        <v>34.816499999999998</v>
      </c>
      <c r="HM45">
        <v>14.9122</v>
      </c>
      <c r="HN45">
        <v>22.719000000000001</v>
      </c>
      <c r="HO45">
        <v>99.629400000000004</v>
      </c>
      <c r="HP45">
        <v>31</v>
      </c>
      <c r="HQ45">
        <v>204.11799999999999</v>
      </c>
      <c r="HR45">
        <v>36.9801</v>
      </c>
      <c r="HS45">
        <v>98.923299999999998</v>
      </c>
      <c r="HT45">
        <v>98.583399999999997</v>
      </c>
    </row>
    <row r="46" spans="1:228" x14ac:dyDescent="0.2">
      <c r="A46">
        <v>31</v>
      </c>
      <c r="B46">
        <v>1665425118.5</v>
      </c>
      <c r="C46">
        <v>119.5</v>
      </c>
      <c r="D46" t="s">
        <v>421</v>
      </c>
      <c r="E46" t="s">
        <v>422</v>
      </c>
      <c r="F46">
        <v>4</v>
      </c>
      <c r="G46">
        <v>1665425116.1875</v>
      </c>
      <c r="H46">
        <f t="shared" si="0"/>
        <v>9.0884907537238247E-4</v>
      </c>
      <c r="I46">
        <f t="shared" si="1"/>
        <v>0.90884907537238246</v>
      </c>
      <c r="J46">
        <f t="shared" si="2"/>
        <v>0.81152116097921068</v>
      </c>
      <c r="K46">
        <f t="shared" si="3"/>
        <v>181.84062499999999</v>
      </c>
      <c r="L46">
        <f t="shared" si="4"/>
        <v>151.90240329283094</v>
      </c>
      <c r="M46">
        <f t="shared" si="5"/>
        <v>15.396694362264634</v>
      </c>
      <c r="N46">
        <f t="shared" si="6"/>
        <v>18.431206255314802</v>
      </c>
      <c r="O46">
        <f t="shared" si="7"/>
        <v>5.1819606286437128E-2</v>
      </c>
      <c r="P46">
        <f t="shared" si="8"/>
        <v>3.6878868886159344</v>
      </c>
      <c r="Q46">
        <f t="shared" si="9"/>
        <v>5.1418468539723268E-2</v>
      </c>
      <c r="R46">
        <f t="shared" si="10"/>
        <v>3.217232445327653E-2</v>
      </c>
      <c r="S46">
        <f t="shared" si="11"/>
        <v>226.11288144774926</v>
      </c>
      <c r="T46">
        <f t="shared" si="12"/>
        <v>35.095790091180469</v>
      </c>
      <c r="U46">
        <f t="shared" si="13"/>
        <v>34.463275000000003</v>
      </c>
      <c r="V46">
        <f t="shared" si="14"/>
        <v>5.4826429836741077</v>
      </c>
      <c r="W46">
        <f t="shared" si="15"/>
        <v>69.770248050004639</v>
      </c>
      <c r="X46">
        <f t="shared" si="16"/>
        <v>3.7728640244716543</v>
      </c>
      <c r="Y46">
        <f t="shared" si="17"/>
        <v>5.4075542654909672</v>
      </c>
      <c r="Z46">
        <f t="shared" si="18"/>
        <v>1.7097789592024535</v>
      </c>
      <c r="AA46">
        <f t="shared" si="19"/>
        <v>-40.080244223922065</v>
      </c>
      <c r="AB46">
        <f t="shared" si="20"/>
        <v>-49.275388298221493</v>
      </c>
      <c r="AC46">
        <f t="shared" si="21"/>
        <v>-3.1004038904570912</v>
      </c>
      <c r="AD46">
        <f t="shared" si="22"/>
        <v>133.65684503514862</v>
      </c>
      <c r="AE46">
        <f t="shared" si="23"/>
        <v>24.389961960589154</v>
      </c>
      <c r="AF46">
        <f t="shared" si="24"/>
        <v>0.8850828879518956</v>
      </c>
      <c r="AG46">
        <f t="shared" si="25"/>
        <v>0.81152116097921068</v>
      </c>
      <c r="AH46">
        <v>199.49223655546979</v>
      </c>
      <c r="AI46">
        <v>192.03436363636359</v>
      </c>
      <c r="AJ46">
        <v>1.745537770353156</v>
      </c>
      <c r="AK46">
        <v>66.797057559018882</v>
      </c>
      <c r="AL46">
        <f t="shared" si="26"/>
        <v>0.90884907537238246</v>
      </c>
      <c r="AM46">
        <v>36.860403561354687</v>
      </c>
      <c r="AN46">
        <v>37.224770329670363</v>
      </c>
      <c r="AO46">
        <v>-1.7065648463365291E-4</v>
      </c>
      <c r="AP46">
        <v>86.554030005960257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47283.491849401566</v>
      </c>
      <c r="AV46">
        <f t="shared" si="30"/>
        <v>1199.9825000000001</v>
      </c>
      <c r="AW46">
        <f t="shared" si="31"/>
        <v>1025.9105199211137</v>
      </c>
      <c r="AX46">
        <f t="shared" si="32"/>
        <v>0.85493790111198587</v>
      </c>
      <c r="AY46">
        <f t="shared" si="33"/>
        <v>0.18843014914613276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1665425116.1875</v>
      </c>
      <c r="BF46">
        <v>181.84062499999999</v>
      </c>
      <c r="BG46">
        <v>192.038625</v>
      </c>
      <c r="BH46">
        <v>37.222737500000001</v>
      </c>
      <c r="BI46">
        <v>36.868774999999999</v>
      </c>
      <c r="BJ46">
        <v>181.464</v>
      </c>
      <c r="BK46">
        <v>36.944987500000003</v>
      </c>
      <c r="BL46">
        <v>650.00437499999998</v>
      </c>
      <c r="BM46">
        <v>101.25924999999999</v>
      </c>
      <c r="BN46">
        <v>9.9872887500000007E-2</v>
      </c>
      <c r="BO46">
        <v>34.215437500000007</v>
      </c>
      <c r="BP46">
        <v>34.463275000000003</v>
      </c>
      <c r="BQ46">
        <v>999.9</v>
      </c>
      <c r="BR46">
        <v>0</v>
      </c>
      <c r="BS46">
        <v>0</v>
      </c>
      <c r="BT46">
        <v>9016.875</v>
      </c>
      <c r="BU46">
        <v>0</v>
      </c>
      <c r="BV46">
        <v>102.3485625</v>
      </c>
      <c r="BW46">
        <v>-10.198074999999999</v>
      </c>
      <c r="BX46">
        <v>188.87062499999999</v>
      </c>
      <c r="BY46">
        <v>199.38987499999999</v>
      </c>
      <c r="BZ46">
        <v>0.35395399999999999</v>
      </c>
      <c r="CA46">
        <v>192.038625</v>
      </c>
      <c r="CB46">
        <v>36.868774999999999</v>
      </c>
      <c r="CC46">
        <v>3.7691512500000002</v>
      </c>
      <c r="CD46">
        <v>3.7333075</v>
      </c>
      <c r="CE46">
        <v>27.883537499999999</v>
      </c>
      <c r="CF46">
        <v>27.719874999999998</v>
      </c>
      <c r="CG46">
        <v>1199.9825000000001</v>
      </c>
      <c r="CH46">
        <v>0.49998775000000001</v>
      </c>
      <c r="CI46">
        <v>0.50001224999999994</v>
      </c>
      <c r="CJ46">
        <v>0</v>
      </c>
      <c r="CK46">
        <v>1116.5174999999999</v>
      </c>
      <c r="CL46">
        <v>4.9990899999999998</v>
      </c>
      <c r="CM46">
        <v>13354.6625</v>
      </c>
      <c r="CN46">
        <v>9557.6474999999991</v>
      </c>
      <c r="CO46">
        <v>44.561999999999998</v>
      </c>
      <c r="CP46">
        <v>46.398249999999997</v>
      </c>
      <c r="CQ46">
        <v>45.296499999999988</v>
      </c>
      <c r="CR46">
        <v>45.625</v>
      </c>
      <c r="CS46">
        <v>46</v>
      </c>
      <c r="CT46">
        <v>597.47624999999994</v>
      </c>
      <c r="CU46">
        <v>597.50750000000005</v>
      </c>
      <c r="CV46">
        <v>0</v>
      </c>
      <c r="CW46">
        <v>1665425122.4000001</v>
      </c>
      <c r="CX46">
        <v>0</v>
      </c>
      <c r="CY46">
        <v>1665411210</v>
      </c>
      <c r="CZ46" t="s">
        <v>356</v>
      </c>
      <c r="DA46">
        <v>1665411210</v>
      </c>
      <c r="DB46">
        <v>1665411207</v>
      </c>
      <c r="DC46">
        <v>2</v>
      </c>
      <c r="DD46">
        <v>-1.1599999999999999</v>
      </c>
      <c r="DE46">
        <v>-4.0000000000000001E-3</v>
      </c>
      <c r="DF46">
        <v>0.52200000000000002</v>
      </c>
      <c r="DG46">
        <v>0.222</v>
      </c>
      <c r="DH46">
        <v>406</v>
      </c>
      <c r="DI46">
        <v>31</v>
      </c>
      <c r="DJ46">
        <v>0.33</v>
      </c>
      <c r="DK46">
        <v>0.17</v>
      </c>
      <c r="DL46">
        <v>-10.0276</v>
      </c>
      <c r="DM46">
        <v>-0.59768465290805151</v>
      </c>
      <c r="DN46">
        <v>0.1036684326832425</v>
      </c>
      <c r="DO46">
        <v>0</v>
      </c>
      <c r="DP46">
        <v>0.39175270000000001</v>
      </c>
      <c r="DQ46">
        <v>-0.22304109568480371</v>
      </c>
      <c r="DR46">
        <v>2.2177760572474399E-2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365</v>
      </c>
      <c r="EA46">
        <v>3.29495</v>
      </c>
      <c r="EB46">
        <v>2.62513</v>
      </c>
      <c r="EC46">
        <v>5.1467300000000001E-2</v>
      </c>
      <c r="ED46">
        <v>5.3620099999999997E-2</v>
      </c>
      <c r="EE46">
        <v>0.14747499999999999</v>
      </c>
      <c r="EF46">
        <v>0.145256</v>
      </c>
      <c r="EG46">
        <v>28649.4</v>
      </c>
      <c r="EH46">
        <v>29215</v>
      </c>
      <c r="EI46">
        <v>28106.5</v>
      </c>
      <c r="EJ46">
        <v>29721.7</v>
      </c>
      <c r="EK46">
        <v>32898.699999999997</v>
      </c>
      <c r="EL46">
        <v>35306</v>
      </c>
      <c r="EM46">
        <v>39593.699999999997</v>
      </c>
      <c r="EN46">
        <v>42536.1</v>
      </c>
      <c r="EO46">
        <v>2.2069999999999999</v>
      </c>
      <c r="EP46">
        <v>2.1464500000000002</v>
      </c>
      <c r="EQ46">
        <v>9.2744800000000002E-2</v>
      </c>
      <c r="ER46">
        <v>0</v>
      </c>
      <c r="ES46">
        <v>32.9696</v>
      </c>
      <c r="ET46">
        <v>999.9</v>
      </c>
      <c r="EU46">
        <v>70</v>
      </c>
      <c r="EV46">
        <v>37.5</v>
      </c>
      <c r="EW46">
        <v>44.788899999999998</v>
      </c>
      <c r="EX46">
        <v>56.641500000000001</v>
      </c>
      <c r="EY46">
        <v>-2.5681099999999999</v>
      </c>
      <c r="EZ46">
        <v>2</v>
      </c>
      <c r="FA46">
        <v>0.61811000000000005</v>
      </c>
      <c r="FB46">
        <v>1.2885</v>
      </c>
      <c r="FC46">
        <v>20.2638</v>
      </c>
      <c r="FD46">
        <v>5.2180400000000002</v>
      </c>
      <c r="FE46">
        <v>12.004</v>
      </c>
      <c r="FF46">
        <v>4.9858500000000001</v>
      </c>
      <c r="FG46">
        <v>3.2845</v>
      </c>
      <c r="FH46">
        <v>6015</v>
      </c>
      <c r="FI46">
        <v>9999</v>
      </c>
      <c r="FJ46">
        <v>9999</v>
      </c>
      <c r="FK46">
        <v>468</v>
      </c>
      <c r="FL46">
        <v>1.8658399999999999</v>
      </c>
      <c r="FM46">
        <v>1.8621799999999999</v>
      </c>
      <c r="FN46">
        <v>1.8642099999999999</v>
      </c>
      <c r="FO46">
        <v>1.8603499999999999</v>
      </c>
      <c r="FP46">
        <v>1.8611</v>
      </c>
      <c r="FQ46">
        <v>1.8601300000000001</v>
      </c>
      <c r="FR46">
        <v>1.8618600000000001</v>
      </c>
      <c r="FS46">
        <v>1.8584099999999999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0.38200000000000001</v>
      </c>
      <c r="GH46">
        <v>0.27779999999999999</v>
      </c>
      <c r="GI46">
        <v>0.1107589500545309</v>
      </c>
      <c r="GJ46">
        <v>1.50489809740067E-3</v>
      </c>
      <c r="GK46">
        <v>-2.0552440134273611E-7</v>
      </c>
      <c r="GL46">
        <v>-9.6702536598140934E-11</v>
      </c>
      <c r="GM46">
        <v>-9.7891647304491333E-2</v>
      </c>
      <c r="GN46">
        <v>9.3380900660654225E-3</v>
      </c>
      <c r="GO46">
        <v>6.5945522138961576E-7</v>
      </c>
      <c r="GP46">
        <v>5.8990856701692426E-7</v>
      </c>
      <c r="GQ46">
        <v>7</v>
      </c>
      <c r="GR46">
        <v>2047</v>
      </c>
      <c r="GS46">
        <v>3</v>
      </c>
      <c r="GT46">
        <v>37</v>
      </c>
      <c r="GU46">
        <v>231.8</v>
      </c>
      <c r="GV46">
        <v>231.9</v>
      </c>
      <c r="GW46">
        <v>0.76171900000000003</v>
      </c>
      <c r="GX46">
        <v>2.63306</v>
      </c>
      <c r="GY46">
        <v>2.04834</v>
      </c>
      <c r="GZ46">
        <v>2.6171899999999999</v>
      </c>
      <c r="HA46">
        <v>2.1972700000000001</v>
      </c>
      <c r="HB46">
        <v>2.34253</v>
      </c>
      <c r="HC46">
        <v>41.456200000000003</v>
      </c>
      <c r="HD46">
        <v>16.110900000000001</v>
      </c>
      <c r="HE46">
        <v>18</v>
      </c>
      <c r="HF46">
        <v>709.7</v>
      </c>
      <c r="HG46">
        <v>732.31</v>
      </c>
      <c r="HH46">
        <v>31.000599999999999</v>
      </c>
      <c r="HI46">
        <v>34.993699999999997</v>
      </c>
      <c r="HJ46">
        <v>29.999500000000001</v>
      </c>
      <c r="HK46">
        <v>34.845799999999997</v>
      </c>
      <c r="HL46">
        <v>34.812600000000003</v>
      </c>
      <c r="HM46">
        <v>15.295999999999999</v>
      </c>
      <c r="HN46">
        <v>22.719000000000001</v>
      </c>
      <c r="HO46">
        <v>99.629400000000004</v>
      </c>
      <c r="HP46">
        <v>31</v>
      </c>
      <c r="HQ46">
        <v>210.80799999999999</v>
      </c>
      <c r="HR46">
        <v>36.996200000000002</v>
      </c>
      <c r="HS46">
        <v>98.922899999999998</v>
      </c>
      <c r="HT46">
        <v>98.586399999999998</v>
      </c>
    </row>
    <row r="47" spans="1:228" x14ac:dyDescent="0.2">
      <c r="A47">
        <v>32</v>
      </c>
      <c r="B47">
        <v>1665425122.5</v>
      </c>
      <c r="C47">
        <v>123.5</v>
      </c>
      <c r="D47" t="s">
        <v>423</v>
      </c>
      <c r="E47" t="s">
        <v>424</v>
      </c>
      <c r="F47">
        <v>4</v>
      </c>
      <c r="G47">
        <v>1665425120.5</v>
      </c>
      <c r="H47">
        <f t="shared" si="0"/>
        <v>8.8104028254055913E-4</v>
      </c>
      <c r="I47">
        <f t="shared" si="1"/>
        <v>0.88104028254055911</v>
      </c>
      <c r="J47">
        <f t="shared" si="2"/>
        <v>1.1568666880251635</v>
      </c>
      <c r="K47">
        <f t="shared" si="3"/>
        <v>189.0362857142857</v>
      </c>
      <c r="L47">
        <f t="shared" si="4"/>
        <v>147.16292641071578</v>
      </c>
      <c r="M47">
        <f t="shared" si="5"/>
        <v>14.916180600402775</v>
      </c>
      <c r="N47">
        <f t="shared" si="6"/>
        <v>19.160392134865198</v>
      </c>
      <c r="O47">
        <f t="shared" si="7"/>
        <v>5.0186531548839793E-2</v>
      </c>
      <c r="P47">
        <f t="shared" si="8"/>
        <v>3.6828167942859507</v>
      </c>
      <c r="Q47">
        <f t="shared" si="9"/>
        <v>4.9809665805380342E-2</v>
      </c>
      <c r="R47">
        <f t="shared" si="10"/>
        <v>3.1164664936117754E-2</v>
      </c>
      <c r="S47">
        <f t="shared" si="11"/>
        <v>226.11983195004206</v>
      </c>
      <c r="T47">
        <f t="shared" si="12"/>
        <v>35.102265568512465</v>
      </c>
      <c r="U47">
        <f t="shared" si="13"/>
        <v>34.467314285714288</v>
      </c>
      <c r="V47">
        <f t="shared" si="14"/>
        <v>5.4838742578699149</v>
      </c>
      <c r="W47">
        <f t="shared" si="15"/>
        <v>69.772938442167998</v>
      </c>
      <c r="X47">
        <f t="shared" si="16"/>
        <v>3.7729025691432008</v>
      </c>
      <c r="Y47">
        <f t="shared" si="17"/>
        <v>5.4074009972654498</v>
      </c>
      <c r="Z47">
        <f t="shared" si="18"/>
        <v>1.7109716887267141</v>
      </c>
      <c r="AA47">
        <f t="shared" si="19"/>
        <v>-38.853876460038656</v>
      </c>
      <c r="AB47">
        <f t="shared" si="20"/>
        <v>-50.110683598747137</v>
      </c>
      <c r="AC47">
        <f t="shared" si="21"/>
        <v>-3.1573556781752421</v>
      </c>
      <c r="AD47">
        <f t="shared" si="22"/>
        <v>133.99791621308103</v>
      </c>
      <c r="AE47">
        <f t="shared" si="23"/>
        <v>24.330350336323495</v>
      </c>
      <c r="AF47">
        <f t="shared" si="24"/>
        <v>0.86905935396427836</v>
      </c>
      <c r="AG47">
        <f t="shared" si="25"/>
        <v>1.1568666880251635</v>
      </c>
      <c r="AH47">
        <v>206.41856047255141</v>
      </c>
      <c r="AI47">
        <v>198.92072121212121</v>
      </c>
      <c r="AJ47">
        <v>1.718772451497782</v>
      </c>
      <c r="AK47">
        <v>66.797057559018882</v>
      </c>
      <c r="AL47">
        <f t="shared" si="26"/>
        <v>0.88104028254055911</v>
      </c>
      <c r="AM47">
        <v>36.871112322847701</v>
      </c>
      <c r="AN47">
        <v>37.223331868131901</v>
      </c>
      <c r="AO47">
        <v>2.446464831457111E-5</v>
      </c>
      <c r="AP47">
        <v>86.554030005960257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47193.224704731088</v>
      </c>
      <c r="AV47">
        <f t="shared" si="30"/>
        <v>1200.017142857143</v>
      </c>
      <c r="AW47">
        <f t="shared" si="31"/>
        <v>1025.9403564507991</v>
      </c>
      <c r="AX47">
        <f t="shared" si="32"/>
        <v>0.85493808364113766</v>
      </c>
      <c r="AY47">
        <f t="shared" si="33"/>
        <v>0.18843050142739559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1665425120.5</v>
      </c>
      <c r="BF47">
        <v>189.0362857142857</v>
      </c>
      <c r="BG47">
        <v>199.21100000000001</v>
      </c>
      <c r="BH47">
        <v>37.223428571428578</v>
      </c>
      <c r="BI47">
        <v>36.875871428571422</v>
      </c>
      <c r="BJ47">
        <v>188.64957142857139</v>
      </c>
      <c r="BK47">
        <v>36.945657142857137</v>
      </c>
      <c r="BL47">
        <v>649.9987142857143</v>
      </c>
      <c r="BM47">
        <v>101.25828571428571</v>
      </c>
      <c r="BN47">
        <v>9.9990885714285715E-2</v>
      </c>
      <c r="BO47">
        <v>34.214928571428572</v>
      </c>
      <c r="BP47">
        <v>34.467314285714288</v>
      </c>
      <c r="BQ47">
        <v>999.89999999999986</v>
      </c>
      <c r="BR47">
        <v>0</v>
      </c>
      <c r="BS47">
        <v>0</v>
      </c>
      <c r="BT47">
        <v>8999.4642857142862</v>
      </c>
      <c r="BU47">
        <v>0</v>
      </c>
      <c r="BV47">
        <v>100.9311857142857</v>
      </c>
      <c r="BW47">
        <v>-10.17492857142857</v>
      </c>
      <c r="BX47">
        <v>196.345</v>
      </c>
      <c r="BY47">
        <v>206.8387142857143</v>
      </c>
      <c r="BZ47">
        <v>0.34754400000000002</v>
      </c>
      <c r="CA47">
        <v>199.21100000000001</v>
      </c>
      <c r="CB47">
        <v>36.875871428571422</v>
      </c>
      <c r="CC47">
        <v>3.769177142857143</v>
      </c>
      <c r="CD47">
        <v>3.733984285714286</v>
      </c>
      <c r="CE47">
        <v>27.883657142857139</v>
      </c>
      <c r="CF47">
        <v>27.72295714285714</v>
      </c>
      <c r="CG47">
        <v>1200.017142857143</v>
      </c>
      <c r="CH47">
        <v>0.4999817142857142</v>
      </c>
      <c r="CI47">
        <v>0.50001828571428575</v>
      </c>
      <c r="CJ47">
        <v>0</v>
      </c>
      <c r="CK47">
        <v>1116.1628571428571</v>
      </c>
      <c r="CL47">
        <v>4.9990899999999998</v>
      </c>
      <c r="CM47">
        <v>13421.71428571429</v>
      </c>
      <c r="CN47">
        <v>9557.9300000000021</v>
      </c>
      <c r="CO47">
        <v>44.561999999999998</v>
      </c>
      <c r="CP47">
        <v>46.375</v>
      </c>
      <c r="CQ47">
        <v>45.285428571428582</v>
      </c>
      <c r="CR47">
        <v>45.625</v>
      </c>
      <c r="CS47">
        <v>46</v>
      </c>
      <c r="CT47">
        <v>597.48571428571427</v>
      </c>
      <c r="CU47">
        <v>597.53142857142848</v>
      </c>
      <c r="CV47">
        <v>0</v>
      </c>
      <c r="CW47">
        <v>1665425126</v>
      </c>
      <c r="CX47">
        <v>0</v>
      </c>
      <c r="CY47">
        <v>1665411210</v>
      </c>
      <c r="CZ47" t="s">
        <v>356</v>
      </c>
      <c r="DA47">
        <v>1665411210</v>
      </c>
      <c r="DB47">
        <v>1665411207</v>
      </c>
      <c r="DC47">
        <v>2</v>
      </c>
      <c r="DD47">
        <v>-1.1599999999999999</v>
      </c>
      <c r="DE47">
        <v>-4.0000000000000001E-3</v>
      </c>
      <c r="DF47">
        <v>0.52200000000000002</v>
      </c>
      <c r="DG47">
        <v>0.222</v>
      </c>
      <c r="DH47">
        <v>406</v>
      </c>
      <c r="DI47">
        <v>31</v>
      </c>
      <c r="DJ47">
        <v>0.33</v>
      </c>
      <c r="DK47">
        <v>0.17</v>
      </c>
      <c r="DL47">
        <v>-10.0558</v>
      </c>
      <c r="DM47">
        <v>-1.148622857142839</v>
      </c>
      <c r="DN47">
        <v>0.12852534887110409</v>
      </c>
      <c r="DO47">
        <v>0</v>
      </c>
      <c r="DP47">
        <v>0.38061212195121952</v>
      </c>
      <c r="DQ47">
        <v>-0.2211875331010448</v>
      </c>
      <c r="DR47">
        <v>2.2515439824647512E-2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365</v>
      </c>
      <c r="EA47">
        <v>3.2949000000000002</v>
      </c>
      <c r="EB47">
        <v>2.6253899999999999</v>
      </c>
      <c r="EC47">
        <v>5.3116700000000003E-2</v>
      </c>
      <c r="ED47">
        <v>5.51853E-2</v>
      </c>
      <c r="EE47">
        <v>0.14748</v>
      </c>
      <c r="EF47">
        <v>0.14532200000000001</v>
      </c>
      <c r="EG47">
        <v>28600.3</v>
      </c>
      <c r="EH47">
        <v>29167</v>
      </c>
      <c r="EI47">
        <v>28107.200000000001</v>
      </c>
      <c r="EJ47">
        <v>29722</v>
      </c>
      <c r="EK47">
        <v>32899.5</v>
      </c>
      <c r="EL47">
        <v>35303.800000000003</v>
      </c>
      <c r="EM47">
        <v>39594.699999999997</v>
      </c>
      <c r="EN47">
        <v>42536.5</v>
      </c>
      <c r="EO47">
        <v>2.20688</v>
      </c>
      <c r="EP47">
        <v>2.1466699999999999</v>
      </c>
      <c r="EQ47">
        <v>9.2171100000000006E-2</v>
      </c>
      <c r="ER47">
        <v>0</v>
      </c>
      <c r="ES47">
        <v>32.974600000000002</v>
      </c>
      <c r="ET47">
        <v>999.9</v>
      </c>
      <c r="EU47">
        <v>70</v>
      </c>
      <c r="EV47">
        <v>37.5</v>
      </c>
      <c r="EW47">
        <v>44.792400000000001</v>
      </c>
      <c r="EX47">
        <v>57.361499999999999</v>
      </c>
      <c r="EY47">
        <v>-2.6081699999999999</v>
      </c>
      <c r="EZ47">
        <v>2</v>
      </c>
      <c r="FA47">
        <v>0.61760899999999996</v>
      </c>
      <c r="FB47">
        <v>1.28891</v>
      </c>
      <c r="FC47">
        <v>20.2638</v>
      </c>
      <c r="FD47">
        <v>5.2181899999999999</v>
      </c>
      <c r="FE47">
        <v>12.004</v>
      </c>
      <c r="FF47">
        <v>4.9859499999999999</v>
      </c>
      <c r="FG47">
        <v>3.2844500000000001</v>
      </c>
      <c r="FH47">
        <v>6015.3</v>
      </c>
      <c r="FI47">
        <v>9999</v>
      </c>
      <c r="FJ47">
        <v>9999</v>
      </c>
      <c r="FK47">
        <v>468</v>
      </c>
      <c r="FL47">
        <v>1.86582</v>
      </c>
      <c r="FM47">
        <v>1.8621799999999999</v>
      </c>
      <c r="FN47">
        <v>1.8642099999999999</v>
      </c>
      <c r="FO47">
        <v>1.8603499999999999</v>
      </c>
      <c r="FP47">
        <v>1.86107</v>
      </c>
      <c r="FQ47">
        <v>1.8601000000000001</v>
      </c>
      <c r="FR47">
        <v>1.8618600000000001</v>
      </c>
      <c r="FS47">
        <v>1.85839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0.39100000000000001</v>
      </c>
      <c r="GH47">
        <v>0.27779999999999999</v>
      </c>
      <c r="GI47">
        <v>0.1107589500545309</v>
      </c>
      <c r="GJ47">
        <v>1.50489809740067E-3</v>
      </c>
      <c r="GK47">
        <v>-2.0552440134273611E-7</v>
      </c>
      <c r="GL47">
        <v>-9.6702536598140934E-11</v>
      </c>
      <c r="GM47">
        <v>-9.7891647304491333E-2</v>
      </c>
      <c r="GN47">
        <v>9.3380900660654225E-3</v>
      </c>
      <c r="GO47">
        <v>6.5945522138961576E-7</v>
      </c>
      <c r="GP47">
        <v>5.8990856701692426E-7</v>
      </c>
      <c r="GQ47">
        <v>7</v>
      </c>
      <c r="GR47">
        <v>2047</v>
      </c>
      <c r="GS47">
        <v>3</v>
      </c>
      <c r="GT47">
        <v>37</v>
      </c>
      <c r="GU47">
        <v>231.9</v>
      </c>
      <c r="GV47">
        <v>231.9</v>
      </c>
      <c r="GW47">
        <v>0.78125</v>
      </c>
      <c r="GX47">
        <v>2.6428199999999999</v>
      </c>
      <c r="GY47">
        <v>2.04834</v>
      </c>
      <c r="GZ47">
        <v>2.6171899999999999</v>
      </c>
      <c r="HA47">
        <v>2.1972700000000001</v>
      </c>
      <c r="HB47">
        <v>2.323</v>
      </c>
      <c r="HC47">
        <v>41.456200000000003</v>
      </c>
      <c r="HD47">
        <v>16.110900000000001</v>
      </c>
      <c r="HE47">
        <v>18</v>
      </c>
      <c r="HF47">
        <v>709.53599999999994</v>
      </c>
      <c r="HG47">
        <v>732.46400000000006</v>
      </c>
      <c r="HH47">
        <v>31.000299999999999</v>
      </c>
      <c r="HI47">
        <v>34.988700000000001</v>
      </c>
      <c r="HJ47">
        <v>29.999500000000001</v>
      </c>
      <c r="HK47">
        <v>34.840400000000002</v>
      </c>
      <c r="HL47">
        <v>34.807400000000001</v>
      </c>
      <c r="HM47">
        <v>15.6876</v>
      </c>
      <c r="HN47">
        <v>22.445900000000002</v>
      </c>
      <c r="HO47">
        <v>99.629400000000004</v>
      </c>
      <c r="HP47">
        <v>31</v>
      </c>
      <c r="HQ47">
        <v>217.49100000000001</v>
      </c>
      <c r="HR47">
        <v>37.008600000000001</v>
      </c>
      <c r="HS47">
        <v>98.925399999999996</v>
      </c>
      <c r="HT47">
        <v>98.587400000000002</v>
      </c>
    </row>
    <row r="48" spans="1:228" x14ac:dyDescent="0.2">
      <c r="A48">
        <v>33</v>
      </c>
      <c r="B48">
        <v>1665425126.5</v>
      </c>
      <c r="C48">
        <v>127.5</v>
      </c>
      <c r="D48" t="s">
        <v>425</v>
      </c>
      <c r="E48" t="s">
        <v>426</v>
      </c>
      <c r="F48">
        <v>4</v>
      </c>
      <c r="G48">
        <v>1665425124.1875</v>
      </c>
      <c r="H48">
        <f t="shared" si="0"/>
        <v>8.567982398250115E-4</v>
      </c>
      <c r="I48">
        <f t="shared" si="1"/>
        <v>0.85679823982501147</v>
      </c>
      <c r="J48">
        <f t="shared" si="2"/>
        <v>0.66578953858070367</v>
      </c>
      <c r="K48">
        <f t="shared" si="3"/>
        <v>195.17612500000001</v>
      </c>
      <c r="L48">
        <f t="shared" si="4"/>
        <v>168.05592070015445</v>
      </c>
      <c r="M48">
        <f t="shared" si="5"/>
        <v>17.033798595262386</v>
      </c>
      <c r="N48">
        <f t="shared" si="6"/>
        <v>19.782646097815825</v>
      </c>
      <c r="O48">
        <f t="shared" si="7"/>
        <v>4.8764731298053157E-2</v>
      </c>
      <c r="P48">
        <f t="shared" si="8"/>
        <v>3.6832328964359538</v>
      </c>
      <c r="Q48">
        <f t="shared" si="9"/>
        <v>4.8408874713569E-2</v>
      </c>
      <c r="R48">
        <f t="shared" si="10"/>
        <v>3.0287302344818481E-2</v>
      </c>
      <c r="S48">
        <f t="shared" si="11"/>
        <v>226.1215667857262</v>
      </c>
      <c r="T48">
        <f t="shared" si="12"/>
        <v>35.107815751157375</v>
      </c>
      <c r="U48">
        <f t="shared" si="13"/>
        <v>34.473275000000001</v>
      </c>
      <c r="V48">
        <f t="shared" si="14"/>
        <v>5.4856916701449592</v>
      </c>
      <c r="W48">
        <f t="shared" si="15"/>
        <v>69.785086027343652</v>
      </c>
      <c r="X48">
        <f t="shared" si="16"/>
        <v>3.7736795315674647</v>
      </c>
      <c r="Y48">
        <f t="shared" si="17"/>
        <v>5.4075730881650514</v>
      </c>
      <c r="Z48">
        <f t="shared" si="18"/>
        <v>1.7120121385774945</v>
      </c>
      <c r="AA48">
        <f t="shared" si="19"/>
        <v>-37.784802376283004</v>
      </c>
      <c r="AB48">
        <f t="shared" si="20"/>
        <v>-51.18649824178231</v>
      </c>
      <c r="AC48">
        <f t="shared" si="21"/>
        <v>-3.22487869665781</v>
      </c>
      <c r="AD48">
        <f t="shared" si="22"/>
        <v>133.92538747100306</v>
      </c>
      <c r="AE48">
        <f t="shared" si="23"/>
        <v>24.028003041534102</v>
      </c>
      <c r="AF48">
        <f t="shared" si="24"/>
        <v>0.78905050167150637</v>
      </c>
      <c r="AG48">
        <f t="shared" si="25"/>
        <v>0.66578953858070367</v>
      </c>
      <c r="AH48">
        <v>213.18437114897139</v>
      </c>
      <c r="AI48">
        <v>205.85784848484849</v>
      </c>
      <c r="AJ48">
        <v>1.7287616464227491</v>
      </c>
      <c r="AK48">
        <v>66.797057559018882</v>
      </c>
      <c r="AL48">
        <f t="shared" si="26"/>
        <v>0.85679823982501147</v>
      </c>
      <c r="AM48">
        <v>36.897497574559218</v>
      </c>
      <c r="AN48">
        <v>37.24008131868132</v>
      </c>
      <c r="AO48">
        <v>1.0646083852114609E-5</v>
      </c>
      <c r="AP48">
        <v>86.554030005960257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47200.547315555756</v>
      </c>
      <c r="AV48">
        <f t="shared" si="30"/>
        <v>1200.03125</v>
      </c>
      <c r="AW48">
        <f t="shared" si="31"/>
        <v>1025.9519387490811</v>
      </c>
      <c r="AX48">
        <f t="shared" si="32"/>
        <v>0.85493768495535516</v>
      </c>
      <c r="AY48">
        <f t="shared" si="33"/>
        <v>0.18842973196383528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1665425124.1875</v>
      </c>
      <c r="BF48">
        <v>195.17612500000001</v>
      </c>
      <c r="BG48">
        <v>205.22075000000001</v>
      </c>
      <c r="BH48">
        <v>37.231225000000002</v>
      </c>
      <c r="BI48">
        <v>36.915675</v>
      </c>
      <c r="BJ48">
        <v>194.78075000000001</v>
      </c>
      <c r="BK48">
        <v>36.953400000000002</v>
      </c>
      <c r="BL48">
        <v>650.01350000000002</v>
      </c>
      <c r="BM48">
        <v>101.257875</v>
      </c>
      <c r="BN48">
        <v>0.100045175</v>
      </c>
      <c r="BO48">
        <v>34.215500000000013</v>
      </c>
      <c r="BP48">
        <v>34.473275000000001</v>
      </c>
      <c r="BQ48">
        <v>999.9</v>
      </c>
      <c r="BR48">
        <v>0</v>
      </c>
      <c r="BS48">
        <v>0</v>
      </c>
      <c r="BT48">
        <v>9000.9362500000007</v>
      </c>
      <c r="BU48">
        <v>0</v>
      </c>
      <c r="BV48">
        <v>123.51524999999999</v>
      </c>
      <c r="BW48">
        <v>-10.044675</v>
      </c>
      <c r="BX48">
        <v>202.72399999999999</v>
      </c>
      <c r="BY48">
        <v>213.08725000000001</v>
      </c>
      <c r="BZ48">
        <v>0.31556024999999999</v>
      </c>
      <c r="CA48">
        <v>205.22075000000001</v>
      </c>
      <c r="CB48">
        <v>36.915675</v>
      </c>
      <c r="CC48">
        <v>3.7699549999999999</v>
      </c>
      <c r="CD48">
        <v>3.7380024999999999</v>
      </c>
      <c r="CE48">
        <v>27.8871875</v>
      </c>
      <c r="CF48">
        <v>27.741387499999998</v>
      </c>
      <c r="CG48">
        <v>1200.03125</v>
      </c>
      <c r="CH48">
        <v>0.49999474999999999</v>
      </c>
      <c r="CI48">
        <v>0.50000524999999996</v>
      </c>
      <c r="CJ48">
        <v>0</v>
      </c>
      <c r="CK48">
        <v>1115.9662499999999</v>
      </c>
      <c r="CL48">
        <v>4.9990899999999998</v>
      </c>
      <c r="CM48">
        <v>13543.2</v>
      </c>
      <c r="CN48">
        <v>9558.0825000000004</v>
      </c>
      <c r="CO48">
        <v>44.561999999999998</v>
      </c>
      <c r="CP48">
        <v>46.390500000000003</v>
      </c>
      <c r="CQ48">
        <v>45.265500000000003</v>
      </c>
      <c r="CR48">
        <v>45.648249999999997</v>
      </c>
      <c r="CS48">
        <v>46</v>
      </c>
      <c r="CT48">
        <v>597.51</v>
      </c>
      <c r="CU48">
        <v>597.52374999999995</v>
      </c>
      <c r="CV48">
        <v>0</v>
      </c>
      <c r="CW48">
        <v>1665425130.2</v>
      </c>
      <c r="CX48">
        <v>0</v>
      </c>
      <c r="CY48">
        <v>1665411210</v>
      </c>
      <c r="CZ48" t="s">
        <v>356</v>
      </c>
      <c r="DA48">
        <v>1665411210</v>
      </c>
      <c r="DB48">
        <v>1665411207</v>
      </c>
      <c r="DC48">
        <v>2</v>
      </c>
      <c r="DD48">
        <v>-1.1599999999999999</v>
      </c>
      <c r="DE48">
        <v>-4.0000000000000001E-3</v>
      </c>
      <c r="DF48">
        <v>0.52200000000000002</v>
      </c>
      <c r="DG48">
        <v>0.222</v>
      </c>
      <c r="DH48">
        <v>406</v>
      </c>
      <c r="DI48">
        <v>31</v>
      </c>
      <c r="DJ48">
        <v>0.33</v>
      </c>
      <c r="DK48">
        <v>0.17</v>
      </c>
      <c r="DL48">
        <v>-10.091032</v>
      </c>
      <c r="DM48">
        <v>-0.48878454033771079</v>
      </c>
      <c r="DN48">
        <v>9.8961155717786534E-2</v>
      </c>
      <c r="DO48">
        <v>0</v>
      </c>
      <c r="DP48">
        <v>0.360573325</v>
      </c>
      <c r="DQ48">
        <v>-0.28825216885553451</v>
      </c>
      <c r="DR48">
        <v>2.8421227764988882E-2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365</v>
      </c>
      <c r="EA48">
        <v>3.2949799999999998</v>
      </c>
      <c r="EB48">
        <v>2.6252800000000001</v>
      </c>
      <c r="EC48">
        <v>5.4750199999999999E-2</v>
      </c>
      <c r="ED48">
        <v>5.6770800000000003E-2</v>
      </c>
      <c r="EE48">
        <v>0.14752199999999999</v>
      </c>
      <c r="EF48">
        <v>0.145396</v>
      </c>
      <c r="EG48">
        <v>28551.3</v>
      </c>
      <c r="EH48">
        <v>29117.9</v>
      </c>
      <c r="EI48">
        <v>28107.599999999999</v>
      </c>
      <c r="EJ48">
        <v>29721.8</v>
      </c>
      <c r="EK48">
        <v>32898.300000000003</v>
      </c>
      <c r="EL48">
        <v>35300.6</v>
      </c>
      <c r="EM48">
        <v>39595.1</v>
      </c>
      <c r="EN48">
        <v>42536.3</v>
      </c>
      <c r="EO48">
        <v>2.20703</v>
      </c>
      <c r="EP48">
        <v>2.1467800000000001</v>
      </c>
      <c r="EQ48">
        <v>9.2431899999999997E-2</v>
      </c>
      <c r="ER48">
        <v>0</v>
      </c>
      <c r="ES48">
        <v>32.978099999999998</v>
      </c>
      <c r="ET48">
        <v>999.9</v>
      </c>
      <c r="EU48">
        <v>70</v>
      </c>
      <c r="EV48">
        <v>37.5</v>
      </c>
      <c r="EW48">
        <v>44.785800000000002</v>
      </c>
      <c r="EX48">
        <v>57.541499999999999</v>
      </c>
      <c r="EY48">
        <v>-2.69231</v>
      </c>
      <c r="EZ48">
        <v>2</v>
      </c>
      <c r="FA48">
        <v>0.61724599999999996</v>
      </c>
      <c r="FB48">
        <v>1.2862199999999999</v>
      </c>
      <c r="FC48">
        <v>20.2638</v>
      </c>
      <c r="FD48">
        <v>5.2178899999999997</v>
      </c>
      <c r="FE48">
        <v>12.004300000000001</v>
      </c>
      <c r="FF48">
        <v>4.9854500000000002</v>
      </c>
      <c r="FG48">
        <v>3.2844799999999998</v>
      </c>
      <c r="FH48">
        <v>6015.3</v>
      </c>
      <c r="FI48">
        <v>9999</v>
      </c>
      <c r="FJ48">
        <v>9999</v>
      </c>
      <c r="FK48">
        <v>468</v>
      </c>
      <c r="FL48">
        <v>1.8658300000000001</v>
      </c>
      <c r="FM48">
        <v>1.8621799999999999</v>
      </c>
      <c r="FN48">
        <v>1.86426</v>
      </c>
      <c r="FO48">
        <v>1.8603499999999999</v>
      </c>
      <c r="FP48">
        <v>1.8610899999999999</v>
      </c>
      <c r="FQ48">
        <v>1.86012</v>
      </c>
      <c r="FR48">
        <v>1.86188</v>
      </c>
      <c r="FS48">
        <v>1.8584000000000001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0.40100000000000002</v>
      </c>
      <c r="GH48">
        <v>0.27800000000000002</v>
      </c>
      <c r="GI48">
        <v>0.1107589500545309</v>
      </c>
      <c r="GJ48">
        <v>1.50489809740067E-3</v>
      </c>
      <c r="GK48">
        <v>-2.0552440134273611E-7</v>
      </c>
      <c r="GL48">
        <v>-9.6702536598140934E-11</v>
      </c>
      <c r="GM48">
        <v>-9.7891647304491333E-2</v>
      </c>
      <c r="GN48">
        <v>9.3380900660654225E-3</v>
      </c>
      <c r="GO48">
        <v>6.5945522138961576E-7</v>
      </c>
      <c r="GP48">
        <v>5.8990856701692426E-7</v>
      </c>
      <c r="GQ48">
        <v>7</v>
      </c>
      <c r="GR48">
        <v>2047</v>
      </c>
      <c r="GS48">
        <v>3</v>
      </c>
      <c r="GT48">
        <v>37</v>
      </c>
      <c r="GU48">
        <v>231.9</v>
      </c>
      <c r="GV48">
        <v>232</v>
      </c>
      <c r="GW48">
        <v>0.80078099999999997</v>
      </c>
      <c r="GX48">
        <v>2.63672</v>
      </c>
      <c r="GY48">
        <v>2.04834</v>
      </c>
      <c r="GZ48">
        <v>2.6171899999999999</v>
      </c>
      <c r="HA48">
        <v>2.1972700000000001</v>
      </c>
      <c r="HB48">
        <v>2.35229</v>
      </c>
      <c r="HC48">
        <v>41.456200000000003</v>
      </c>
      <c r="HD48">
        <v>16.110900000000001</v>
      </c>
      <c r="HE48">
        <v>18</v>
      </c>
      <c r="HF48">
        <v>709.61800000000005</v>
      </c>
      <c r="HG48">
        <v>732.50900000000001</v>
      </c>
      <c r="HH48">
        <v>30.9998</v>
      </c>
      <c r="HI48">
        <v>34.984200000000001</v>
      </c>
      <c r="HJ48">
        <v>29.999500000000001</v>
      </c>
      <c r="HK48">
        <v>34.836399999999998</v>
      </c>
      <c r="HL48">
        <v>34.803199999999997</v>
      </c>
      <c r="HM48">
        <v>16.0823</v>
      </c>
      <c r="HN48">
        <v>22.445900000000002</v>
      </c>
      <c r="HO48">
        <v>99.629400000000004</v>
      </c>
      <c r="HP48">
        <v>31</v>
      </c>
      <c r="HQ48">
        <v>224.17</v>
      </c>
      <c r="HR48">
        <v>37.0077</v>
      </c>
      <c r="HS48">
        <v>98.926500000000004</v>
      </c>
      <c r="HT48">
        <v>98.586799999999997</v>
      </c>
    </row>
    <row r="49" spans="1:228" x14ac:dyDescent="0.2">
      <c r="A49">
        <v>34</v>
      </c>
      <c r="B49">
        <v>1665425130.5</v>
      </c>
      <c r="C49">
        <v>131.5</v>
      </c>
      <c r="D49" t="s">
        <v>427</v>
      </c>
      <c r="E49" t="s">
        <v>428</v>
      </c>
      <c r="F49">
        <v>4</v>
      </c>
      <c r="G49">
        <v>1665425128.5</v>
      </c>
      <c r="H49">
        <f t="shared" si="0"/>
        <v>8.9602470185961853E-4</v>
      </c>
      <c r="I49">
        <f t="shared" si="1"/>
        <v>0.89602470185961858</v>
      </c>
      <c r="J49">
        <f t="shared" si="2"/>
        <v>0.83680664255576986</v>
      </c>
      <c r="K49">
        <f t="shared" si="3"/>
        <v>202.29171428571431</v>
      </c>
      <c r="L49">
        <f t="shared" si="4"/>
        <v>170.67266690767269</v>
      </c>
      <c r="M49">
        <f t="shared" si="5"/>
        <v>17.299191556645248</v>
      </c>
      <c r="N49">
        <f t="shared" si="6"/>
        <v>20.504063006432109</v>
      </c>
      <c r="O49">
        <f t="shared" si="7"/>
        <v>5.1135123268741943E-2</v>
      </c>
      <c r="P49">
        <f t="shared" si="8"/>
        <v>3.6822877544934394</v>
      </c>
      <c r="Q49">
        <f t="shared" si="9"/>
        <v>5.0743880544220507E-2</v>
      </c>
      <c r="R49">
        <f t="shared" si="10"/>
        <v>3.1749827241299995E-2</v>
      </c>
      <c r="S49">
        <f t="shared" si="11"/>
        <v>226.11834378170605</v>
      </c>
      <c r="T49">
        <f t="shared" si="12"/>
        <v>35.100531904372211</v>
      </c>
      <c r="U49">
        <f t="shared" si="13"/>
        <v>34.466528571428569</v>
      </c>
      <c r="V49">
        <f t="shared" si="14"/>
        <v>5.483634733890228</v>
      </c>
      <c r="W49">
        <f t="shared" si="15"/>
        <v>69.818005194588537</v>
      </c>
      <c r="X49">
        <f t="shared" si="16"/>
        <v>3.7756098523132562</v>
      </c>
      <c r="Y49">
        <f t="shared" si="17"/>
        <v>5.4077882084862212</v>
      </c>
      <c r="Z49">
        <f t="shared" si="18"/>
        <v>1.7080248815769719</v>
      </c>
      <c r="AA49">
        <f t="shared" si="19"/>
        <v>-39.514689352009178</v>
      </c>
      <c r="AB49">
        <f t="shared" si="20"/>
        <v>-49.692266197108189</v>
      </c>
      <c r="AC49">
        <f t="shared" si="21"/>
        <v>-3.1314496544387089</v>
      </c>
      <c r="AD49">
        <f t="shared" si="22"/>
        <v>133.77993857814997</v>
      </c>
      <c r="AE49">
        <f t="shared" si="23"/>
        <v>23.971500302717384</v>
      </c>
      <c r="AF49">
        <f t="shared" si="24"/>
        <v>0.82108266878426783</v>
      </c>
      <c r="AG49">
        <f t="shared" si="25"/>
        <v>0.83680664255576986</v>
      </c>
      <c r="AH49">
        <v>220.0118423069454</v>
      </c>
      <c r="AI49">
        <v>212.685812121212</v>
      </c>
      <c r="AJ49">
        <v>1.7104942151688021</v>
      </c>
      <c r="AK49">
        <v>66.797057559018882</v>
      </c>
      <c r="AL49">
        <f t="shared" si="26"/>
        <v>0.89602470185961858</v>
      </c>
      <c r="AM49">
        <v>36.924836884204502</v>
      </c>
      <c r="AN49">
        <v>37.254713186813227</v>
      </c>
      <c r="AO49">
        <v>5.3917485788540116E-3</v>
      </c>
      <c r="AP49">
        <v>86.554030005960257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47183.606032331591</v>
      </c>
      <c r="AV49">
        <f t="shared" si="30"/>
        <v>1200.017142857143</v>
      </c>
      <c r="AW49">
        <f t="shared" si="31"/>
        <v>1025.9395853791225</v>
      </c>
      <c r="AX49">
        <f t="shared" si="32"/>
        <v>0.85493744109058634</v>
      </c>
      <c r="AY49">
        <f t="shared" si="33"/>
        <v>0.18842926130483162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1665425128.5</v>
      </c>
      <c r="BF49">
        <v>202.29171428571431</v>
      </c>
      <c r="BG49">
        <v>212.31800000000001</v>
      </c>
      <c r="BH49">
        <v>37.249914285714283</v>
      </c>
      <c r="BI49">
        <v>36.921557142857139</v>
      </c>
      <c r="BJ49">
        <v>201.88642857142861</v>
      </c>
      <c r="BK49">
        <v>36.97184285714286</v>
      </c>
      <c r="BL49">
        <v>650.00657142857142</v>
      </c>
      <c r="BM49">
        <v>101.2588571428571</v>
      </c>
      <c r="BN49">
        <v>0.10002984285714291</v>
      </c>
      <c r="BO49">
        <v>34.216214285714287</v>
      </c>
      <c r="BP49">
        <v>34.466528571428569</v>
      </c>
      <c r="BQ49">
        <v>999.89999999999986</v>
      </c>
      <c r="BR49">
        <v>0</v>
      </c>
      <c r="BS49">
        <v>0</v>
      </c>
      <c r="BT49">
        <v>8997.5885714285723</v>
      </c>
      <c r="BU49">
        <v>0</v>
      </c>
      <c r="BV49">
        <v>135.64214285714289</v>
      </c>
      <c r="BW49">
        <v>-10.026285714285709</v>
      </c>
      <c r="BX49">
        <v>210.1187142857143</v>
      </c>
      <c r="BY49">
        <v>220.4577142857143</v>
      </c>
      <c r="BZ49">
        <v>0.328372</v>
      </c>
      <c r="CA49">
        <v>212.31800000000001</v>
      </c>
      <c r="CB49">
        <v>36.921557142857139</v>
      </c>
      <c r="CC49">
        <v>3.7718885714285721</v>
      </c>
      <c r="CD49">
        <v>3.7386371428571432</v>
      </c>
      <c r="CE49">
        <v>27.895985714285711</v>
      </c>
      <c r="CF49">
        <v>27.744285714285709</v>
      </c>
      <c r="CG49">
        <v>1200.017142857143</v>
      </c>
      <c r="CH49">
        <v>0.50000200000000006</v>
      </c>
      <c r="CI49">
        <v>0.499998</v>
      </c>
      <c r="CJ49">
        <v>0</v>
      </c>
      <c r="CK49">
        <v>1115.56</v>
      </c>
      <c r="CL49">
        <v>4.9990899999999998</v>
      </c>
      <c r="CM49">
        <v>13530.842857142859</v>
      </c>
      <c r="CN49">
        <v>9557.9928571428572</v>
      </c>
      <c r="CO49">
        <v>44.544285714285706</v>
      </c>
      <c r="CP49">
        <v>46.375</v>
      </c>
      <c r="CQ49">
        <v>45.267714285714291</v>
      </c>
      <c r="CR49">
        <v>45.651571428571437</v>
      </c>
      <c r="CS49">
        <v>46</v>
      </c>
      <c r="CT49">
        <v>597.51428571428562</v>
      </c>
      <c r="CU49">
        <v>597.50857142857137</v>
      </c>
      <c r="CV49">
        <v>0</v>
      </c>
      <c r="CW49">
        <v>1665425134.4000001</v>
      </c>
      <c r="CX49">
        <v>0</v>
      </c>
      <c r="CY49">
        <v>1665411210</v>
      </c>
      <c r="CZ49" t="s">
        <v>356</v>
      </c>
      <c r="DA49">
        <v>1665411210</v>
      </c>
      <c r="DB49">
        <v>1665411207</v>
      </c>
      <c r="DC49">
        <v>2</v>
      </c>
      <c r="DD49">
        <v>-1.1599999999999999</v>
      </c>
      <c r="DE49">
        <v>-4.0000000000000001E-3</v>
      </c>
      <c r="DF49">
        <v>0.52200000000000002</v>
      </c>
      <c r="DG49">
        <v>0.222</v>
      </c>
      <c r="DH49">
        <v>406</v>
      </c>
      <c r="DI49">
        <v>31</v>
      </c>
      <c r="DJ49">
        <v>0.33</v>
      </c>
      <c r="DK49">
        <v>0.17</v>
      </c>
      <c r="DL49">
        <v>-10.101952499999999</v>
      </c>
      <c r="DM49">
        <v>0.25757110694186269</v>
      </c>
      <c r="DN49">
        <v>8.6345749714447431E-2</v>
      </c>
      <c r="DO49">
        <v>0</v>
      </c>
      <c r="DP49">
        <v>0.34596315</v>
      </c>
      <c r="DQ49">
        <v>-0.2292835947467165</v>
      </c>
      <c r="DR49">
        <v>2.4327391653802509E-2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365</v>
      </c>
      <c r="EA49">
        <v>3.2948499999999998</v>
      </c>
      <c r="EB49">
        <v>2.6252800000000001</v>
      </c>
      <c r="EC49">
        <v>5.6348200000000001E-2</v>
      </c>
      <c r="ED49">
        <v>5.83493E-2</v>
      </c>
      <c r="EE49">
        <v>0.147566</v>
      </c>
      <c r="EF49">
        <v>0.14538699999999999</v>
      </c>
      <c r="EG49">
        <v>28503.7</v>
      </c>
      <c r="EH49">
        <v>29069.5</v>
      </c>
      <c r="EI49">
        <v>28108.1</v>
      </c>
      <c r="EJ49">
        <v>29722</v>
      </c>
      <c r="EK49">
        <v>32897.9</v>
      </c>
      <c r="EL49">
        <v>35301.599999999999</v>
      </c>
      <c r="EM49">
        <v>39596.5</v>
      </c>
      <c r="EN49">
        <v>42536.800000000003</v>
      </c>
      <c r="EO49">
        <v>2.2070799999999999</v>
      </c>
      <c r="EP49">
        <v>2.1469499999999999</v>
      </c>
      <c r="EQ49">
        <v>9.1854500000000006E-2</v>
      </c>
      <c r="ER49">
        <v>0</v>
      </c>
      <c r="ES49">
        <v>32.979199999999999</v>
      </c>
      <c r="ET49">
        <v>999.9</v>
      </c>
      <c r="EU49">
        <v>70</v>
      </c>
      <c r="EV49">
        <v>37.5</v>
      </c>
      <c r="EW49">
        <v>44.790300000000002</v>
      </c>
      <c r="EX49">
        <v>57.151499999999999</v>
      </c>
      <c r="EY49">
        <v>-2.53606</v>
      </c>
      <c r="EZ49">
        <v>2</v>
      </c>
      <c r="FA49">
        <v>0.61668699999999999</v>
      </c>
      <c r="FB49">
        <v>1.2840499999999999</v>
      </c>
      <c r="FC49">
        <v>20.2638</v>
      </c>
      <c r="FD49">
        <v>5.2181899999999999</v>
      </c>
      <c r="FE49">
        <v>12.004</v>
      </c>
      <c r="FF49">
        <v>4.9857500000000003</v>
      </c>
      <c r="FG49">
        <v>3.2845499999999999</v>
      </c>
      <c r="FH49">
        <v>6015.6</v>
      </c>
      <c r="FI49">
        <v>9999</v>
      </c>
      <c r="FJ49">
        <v>9999</v>
      </c>
      <c r="FK49">
        <v>468</v>
      </c>
      <c r="FL49">
        <v>1.8658300000000001</v>
      </c>
      <c r="FM49">
        <v>1.8621799999999999</v>
      </c>
      <c r="FN49">
        <v>1.8642300000000001</v>
      </c>
      <c r="FO49">
        <v>1.8603499999999999</v>
      </c>
      <c r="FP49">
        <v>1.8611</v>
      </c>
      <c r="FQ49">
        <v>1.8601099999999999</v>
      </c>
      <c r="FR49">
        <v>1.8618699999999999</v>
      </c>
      <c r="FS49">
        <v>1.85843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0.41</v>
      </c>
      <c r="GH49">
        <v>0.27810000000000001</v>
      </c>
      <c r="GI49">
        <v>0.1107589500545309</v>
      </c>
      <c r="GJ49">
        <v>1.50489809740067E-3</v>
      </c>
      <c r="GK49">
        <v>-2.0552440134273611E-7</v>
      </c>
      <c r="GL49">
        <v>-9.6702536598140934E-11</v>
      </c>
      <c r="GM49">
        <v>-9.7891647304491333E-2</v>
      </c>
      <c r="GN49">
        <v>9.3380900660654225E-3</v>
      </c>
      <c r="GO49">
        <v>6.5945522138961576E-7</v>
      </c>
      <c r="GP49">
        <v>5.8990856701692426E-7</v>
      </c>
      <c r="GQ49">
        <v>7</v>
      </c>
      <c r="GR49">
        <v>2047</v>
      </c>
      <c r="GS49">
        <v>3</v>
      </c>
      <c r="GT49">
        <v>37</v>
      </c>
      <c r="GU49">
        <v>232</v>
      </c>
      <c r="GV49">
        <v>232.1</v>
      </c>
      <c r="GW49">
        <v>0.82031200000000004</v>
      </c>
      <c r="GX49">
        <v>2.6269499999999999</v>
      </c>
      <c r="GY49">
        <v>2.04834</v>
      </c>
      <c r="GZ49">
        <v>2.6171899999999999</v>
      </c>
      <c r="HA49">
        <v>2.1972700000000001</v>
      </c>
      <c r="HB49">
        <v>2.3315399999999999</v>
      </c>
      <c r="HC49">
        <v>41.456200000000003</v>
      </c>
      <c r="HD49">
        <v>16.110900000000001</v>
      </c>
      <c r="HE49">
        <v>18</v>
      </c>
      <c r="HF49">
        <v>709.61199999999997</v>
      </c>
      <c r="HG49">
        <v>732.61599999999999</v>
      </c>
      <c r="HH49">
        <v>30.999600000000001</v>
      </c>
      <c r="HI49">
        <v>34.979199999999999</v>
      </c>
      <c r="HJ49">
        <v>29.999500000000001</v>
      </c>
      <c r="HK49">
        <v>34.831899999999997</v>
      </c>
      <c r="HL49">
        <v>34.798000000000002</v>
      </c>
      <c r="HM49">
        <v>16.478899999999999</v>
      </c>
      <c r="HN49">
        <v>22.445900000000002</v>
      </c>
      <c r="HO49">
        <v>99.629400000000004</v>
      </c>
      <c r="HP49">
        <v>31</v>
      </c>
      <c r="HQ49">
        <v>230.85</v>
      </c>
      <c r="HR49">
        <v>37.007199999999997</v>
      </c>
      <c r="HS49">
        <v>98.929199999999994</v>
      </c>
      <c r="HT49">
        <v>98.587900000000005</v>
      </c>
    </row>
    <row r="50" spans="1:228" x14ac:dyDescent="0.2">
      <c r="A50">
        <v>35</v>
      </c>
      <c r="B50">
        <v>1665425134.5</v>
      </c>
      <c r="C50">
        <v>135.5</v>
      </c>
      <c r="D50" t="s">
        <v>429</v>
      </c>
      <c r="E50" t="s">
        <v>430</v>
      </c>
      <c r="F50">
        <v>4</v>
      </c>
      <c r="G50">
        <v>1665425132.1875</v>
      </c>
      <c r="H50">
        <f t="shared" si="0"/>
        <v>8.6199838386788485E-4</v>
      </c>
      <c r="I50">
        <f t="shared" si="1"/>
        <v>0.86199838386788485</v>
      </c>
      <c r="J50">
        <f t="shared" si="2"/>
        <v>1.2083222993624081</v>
      </c>
      <c r="K50">
        <f t="shared" si="3"/>
        <v>208.34212500000001</v>
      </c>
      <c r="L50">
        <f t="shared" si="4"/>
        <v>163.55445975658429</v>
      </c>
      <c r="M50">
        <f t="shared" si="5"/>
        <v>16.577761838074888</v>
      </c>
      <c r="N50">
        <f t="shared" si="6"/>
        <v>21.117407218541992</v>
      </c>
      <c r="O50">
        <f t="shared" si="7"/>
        <v>4.9202510487643444E-2</v>
      </c>
      <c r="P50">
        <f t="shared" si="8"/>
        <v>3.6878901129317807</v>
      </c>
      <c r="Q50">
        <f t="shared" si="9"/>
        <v>4.8840715351397397E-2</v>
      </c>
      <c r="R50">
        <f t="shared" si="10"/>
        <v>3.0557731005562718E-2</v>
      </c>
      <c r="S50">
        <f t="shared" si="11"/>
        <v>226.11484258924486</v>
      </c>
      <c r="T50">
        <f t="shared" si="12"/>
        <v>35.104264185222206</v>
      </c>
      <c r="U50">
        <f t="shared" si="13"/>
        <v>34.466387500000003</v>
      </c>
      <c r="V50">
        <f t="shared" si="14"/>
        <v>5.483591729411553</v>
      </c>
      <c r="W50">
        <f t="shared" si="15"/>
        <v>69.840735342748687</v>
      </c>
      <c r="X50">
        <f t="shared" si="16"/>
        <v>3.7763996084938629</v>
      </c>
      <c r="Y50">
        <f t="shared" si="17"/>
        <v>5.4071590024945992</v>
      </c>
      <c r="Z50">
        <f t="shared" si="18"/>
        <v>1.7071921209176901</v>
      </c>
      <c r="AA50">
        <f t="shared" si="19"/>
        <v>-38.014128728573723</v>
      </c>
      <c r="AB50">
        <f t="shared" si="20"/>
        <v>-50.155216657720594</v>
      </c>
      <c r="AC50">
        <f t="shared" si="21"/>
        <v>-3.1557876106841594</v>
      </c>
      <c r="AD50">
        <f t="shared" si="22"/>
        <v>134.78970959226638</v>
      </c>
      <c r="AE50">
        <f t="shared" si="23"/>
        <v>24.168414170924269</v>
      </c>
      <c r="AF50">
        <f t="shared" si="24"/>
        <v>0.84661705232387974</v>
      </c>
      <c r="AG50">
        <f t="shared" si="25"/>
        <v>1.2083222993624081</v>
      </c>
      <c r="AH50">
        <v>226.92679119118199</v>
      </c>
      <c r="AI50">
        <v>219.48430909090911</v>
      </c>
      <c r="AJ50">
        <v>1.6996047858250389</v>
      </c>
      <c r="AK50">
        <v>66.797057559018882</v>
      </c>
      <c r="AL50">
        <f t="shared" si="26"/>
        <v>0.86199838386788485</v>
      </c>
      <c r="AM50">
        <v>36.920185590246163</v>
      </c>
      <c r="AN50">
        <v>37.25993736263738</v>
      </c>
      <c r="AO50">
        <v>9.4495652978059314E-4</v>
      </c>
      <c r="AP50">
        <v>86.554030005960257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47283.752226583361</v>
      </c>
      <c r="AV50">
        <f t="shared" si="30"/>
        <v>1200</v>
      </c>
      <c r="AW50">
        <f t="shared" si="31"/>
        <v>1025.9247889063445</v>
      </c>
      <c r="AX50">
        <f t="shared" si="32"/>
        <v>0.85493732408862044</v>
      </c>
      <c r="AY50">
        <f t="shared" si="33"/>
        <v>0.18842903549103737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1665425132.1875</v>
      </c>
      <c r="BF50">
        <v>208.34212500000001</v>
      </c>
      <c r="BG50">
        <v>218.45512500000001</v>
      </c>
      <c r="BH50">
        <v>37.257562500000013</v>
      </c>
      <c r="BI50">
        <v>36.918975000000003</v>
      </c>
      <c r="BJ50">
        <v>207.928</v>
      </c>
      <c r="BK50">
        <v>36.979412500000002</v>
      </c>
      <c r="BL50">
        <v>649.96500000000003</v>
      </c>
      <c r="BM50">
        <v>101.25937500000001</v>
      </c>
      <c r="BN50">
        <v>9.9902287499999992E-2</v>
      </c>
      <c r="BO50">
        <v>34.214125000000003</v>
      </c>
      <c r="BP50">
        <v>34.466387500000003</v>
      </c>
      <c r="BQ50">
        <v>999.9</v>
      </c>
      <c r="BR50">
        <v>0</v>
      </c>
      <c r="BS50">
        <v>0</v>
      </c>
      <c r="BT50">
        <v>9016.875</v>
      </c>
      <c r="BU50">
        <v>0</v>
      </c>
      <c r="BV50">
        <v>135.66425000000001</v>
      </c>
      <c r="BW50">
        <v>-10.113099999999999</v>
      </c>
      <c r="BX50">
        <v>216.40475000000001</v>
      </c>
      <c r="BY50">
        <v>226.829375</v>
      </c>
      <c r="BZ50">
        <v>0.33859574999999997</v>
      </c>
      <c r="CA50">
        <v>218.45512500000001</v>
      </c>
      <c r="CB50">
        <v>36.918975000000003</v>
      </c>
      <c r="CC50">
        <v>3.7726812500000002</v>
      </c>
      <c r="CD50">
        <v>3.7383962500000001</v>
      </c>
      <c r="CE50">
        <v>27.899574999999999</v>
      </c>
      <c r="CF50">
        <v>27.743175000000001</v>
      </c>
      <c r="CG50">
        <v>1200</v>
      </c>
      <c r="CH50">
        <v>0.50000525000000007</v>
      </c>
      <c r="CI50">
        <v>0.49999474999999999</v>
      </c>
      <c r="CJ50">
        <v>0</v>
      </c>
      <c r="CK50">
        <v>1115.4612500000001</v>
      </c>
      <c r="CL50">
        <v>4.9990899999999998</v>
      </c>
      <c r="CM50">
        <v>13517.35</v>
      </c>
      <c r="CN50">
        <v>9557.8849999999984</v>
      </c>
      <c r="CO50">
        <v>44.530999999999999</v>
      </c>
      <c r="CP50">
        <v>46.375</v>
      </c>
      <c r="CQ50">
        <v>45.25</v>
      </c>
      <c r="CR50">
        <v>45.686999999999998</v>
      </c>
      <c r="CS50">
        <v>46</v>
      </c>
      <c r="CT50">
        <v>597.51</v>
      </c>
      <c r="CU50">
        <v>597.495</v>
      </c>
      <c r="CV50">
        <v>0</v>
      </c>
      <c r="CW50">
        <v>1665425138</v>
      </c>
      <c r="CX50">
        <v>0</v>
      </c>
      <c r="CY50">
        <v>1665411210</v>
      </c>
      <c r="CZ50" t="s">
        <v>356</v>
      </c>
      <c r="DA50">
        <v>1665411210</v>
      </c>
      <c r="DB50">
        <v>1665411207</v>
      </c>
      <c r="DC50">
        <v>2</v>
      </c>
      <c r="DD50">
        <v>-1.1599999999999999</v>
      </c>
      <c r="DE50">
        <v>-4.0000000000000001E-3</v>
      </c>
      <c r="DF50">
        <v>0.52200000000000002</v>
      </c>
      <c r="DG50">
        <v>0.222</v>
      </c>
      <c r="DH50">
        <v>406</v>
      </c>
      <c r="DI50">
        <v>31</v>
      </c>
      <c r="DJ50">
        <v>0.33</v>
      </c>
      <c r="DK50">
        <v>0.17</v>
      </c>
      <c r="DL50">
        <v>-10.111974999999999</v>
      </c>
      <c r="DM50">
        <v>0.48603827392123061</v>
      </c>
      <c r="DN50">
        <v>8.3574238704280171E-2</v>
      </c>
      <c r="DO50">
        <v>0</v>
      </c>
      <c r="DP50">
        <v>0.33700629999999998</v>
      </c>
      <c r="DQ50">
        <v>-9.0504607879925078E-2</v>
      </c>
      <c r="DR50">
        <v>1.57242158392716E-2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3.2949700000000002</v>
      </c>
      <c r="EB50">
        <v>2.62541</v>
      </c>
      <c r="EC50">
        <v>5.7932299999999999E-2</v>
      </c>
      <c r="ED50">
        <v>5.9930200000000003E-2</v>
      </c>
      <c r="EE50">
        <v>0.14757400000000001</v>
      </c>
      <c r="EF50">
        <v>0.14538400000000001</v>
      </c>
      <c r="EG50">
        <v>28455.4</v>
      </c>
      <c r="EH50">
        <v>29020.6</v>
      </c>
      <c r="EI50">
        <v>28107.7</v>
      </c>
      <c r="EJ50">
        <v>29721.9</v>
      </c>
      <c r="EK50">
        <v>32896.800000000003</v>
      </c>
      <c r="EL50">
        <v>35301.800000000003</v>
      </c>
      <c r="EM50">
        <v>39595.5</v>
      </c>
      <c r="EN50">
        <v>42536.800000000003</v>
      </c>
      <c r="EO50">
        <v>2.2071999999999998</v>
      </c>
      <c r="EP50">
        <v>2.1469200000000002</v>
      </c>
      <c r="EQ50">
        <v>9.2007199999999997E-2</v>
      </c>
      <c r="ER50">
        <v>0</v>
      </c>
      <c r="ES50">
        <v>32.976900000000001</v>
      </c>
      <c r="ET50">
        <v>999.9</v>
      </c>
      <c r="EU50">
        <v>70</v>
      </c>
      <c r="EV50">
        <v>37.5</v>
      </c>
      <c r="EW50">
        <v>44.7941</v>
      </c>
      <c r="EX50">
        <v>57.121499999999997</v>
      </c>
      <c r="EY50">
        <v>-2.5320499999999999</v>
      </c>
      <c r="EZ50">
        <v>2</v>
      </c>
      <c r="FA50">
        <v>0.61609499999999995</v>
      </c>
      <c r="FB50">
        <v>1.28155</v>
      </c>
      <c r="FC50">
        <v>20.263999999999999</v>
      </c>
      <c r="FD50">
        <v>5.2189399999999999</v>
      </c>
      <c r="FE50">
        <v>12.004</v>
      </c>
      <c r="FF50">
        <v>4.9859999999999998</v>
      </c>
      <c r="FG50">
        <v>3.2846500000000001</v>
      </c>
      <c r="FH50">
        <v>6015.6</v>
      </c>
      <c r="FI50">
        <v>9999</v>
      </c>
      <c r="FJ50">
        <v>9999</v>
      </c>
      <c r="FK50">
        <v>468</v>
      </c>
      <c r="FL50">
        <v>1.8658300000000001</v>
      </c>
      <c r="FM50">
        <v>1.8621799999999999</v>
      </c>
      <c r="FN50">
        <v>1.8642300000000001</v>
      </c>
      <c r="FO50">
        <v>1.8603499999999999</v>
      </c>
      <c r="FP50">
        <v>1.8610899999999999</v>
      </c>
      <c r="FQ50">
        <v>1.8601000000000001</v>
      </c>
      <c r="FR50">
        <v>1.8618699999999999</v>
      </c>
      <c r="FS50">
        <v>1.8584499999999999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0.42</v>
      </c>
      <c r="GH50">
        <v>0.2782</v>
      </c>
      <c r="GI50">
        <v>0.1107589500545309</v>
      </c>
      <c r="GJ50">
        <v>1.50489809740067E-3</v>
      </c>
      <c r="GK50">
        <v>-2.0552440134273611E-7</v>
      </c>
      <c r="GL50">
        <v>-9.6702536598140934E-11</v>
      </c>
      <c r="GM50">
        <v>-9.7891647304491333E-2</v>
      </c>
      <c r="GN50">
        <v>9.3380900660654225E-3</v>
      </c>
      <c r="GO50">
        <v>6.5945522138961576E-7</v>
      </c>
      <c r="GP50">
        <v>5.8990856701692426E-7</v>
      </c>
      <c r="GQ50">
        <v>7</v>
      </c>
      <c r="GR50">
        <v>2047</v>
      </c>
      <c r="GS50">
        <v>3</v>
      </c>
      <c r="GT50">
        <v>37</v>
      </c>
      <c r="GU50">
        <v>232.1</v>
      </c>
      <c r="GV50">
        <v>232.1</v>
      </c>
      <c r="GW50">
        <v>0.83984400000000003</v>
      </c>
      <c r="GX50">
        <v>2.6196299999999999</v>
      </c>
      <c r="GY50">
        <v>2.04834</v>
      </c>
      <c r="GZ50">
        <v>2.6171899999999999</v>
      </c>
      <c r="HA50">
        <v>2.1972700000000001</v>
      </c>
      <c r="HB50">
        <v>2.3547400000000001</v>
      </c>
      <c r="HC50">
        <v>41.456200000000003</v>
      </c>
      <c r="HD50">
        <v>16.119599999999998</v>
      </c>
      <c r="HE50">
        <v>18</v>
      </c>
      <c r="HF50">
        <v>709.66099999999994</v>
      </c>
      <c r="HG50">
        <v>732.53399999999999</v>
      </c>
      <c r="HH50">
        <v>30.999400000000001</v>
      </c>
      <c r="HI50">
        <v>34.973700000000001</v>
      </c>
      <c r="HJ50">
        <v>29.999500000000001</v>
      </c>
      <c r="HK50">
        <v>34.826799999999999</v>
      </c>
      <c r="HL50">
        <v>34.793199999999999</v>
      </c>
      <c r="HM50">
        <v>16.875499999999999</v>
      </c>
      <c r="HN50">
        <v>22.445900000000002</v>
      </c>
      <c r="HO50">
        <v>99.629400000000004</v>
      </c>
      <c r="HP50">
        <v>31</v>
      </c>
      <c r="HQ50">
        <v>237.559</v>
      </c>
      <c r="HR50">
        <v>37.004899999999999</v>
      </c>
      <c r="HS50">
        <v>98.927099999999996</v>
      </c>
      <c r="HT50">
        <v>98.587800000000001</v>
      </c>
    </row>
    <row r="51" spans="1:228" x14ac:dyDescent="0.2">
      <c r="A51">
        <v>36</v>
      </c>
      <c r="B51">
        <v>1665425138.5</v>
      </c>
      <c r="C51">
        <v>139.5</v>
      </c>
      <c r="D51" t="s">
        <v>431</v>
      </c>
      <c r="E51" t="s">
        <v>432</v>
      </c>
      <c r="F51">
        <v>4</v>
      </c>
      <c r="G51">
        <v>1665425136.5</v>
      </c>
      <c r="H51">
        <f t="shared" si="0"/>
        <v>8.4950700843831428E-4</v>
      </c>
      <c r="I51">
        <f t="shared" si="1"/>
        <v>0.84950700843831428</v>
      </c>
      <c r="J51">
        <f t="shared" si="2"/>
        <v>1.1079684628749673</v>
      </c>
      <c r="K51">
        <f t="shared" si="3"/>
        <v>215.46600000000001</v>
      </c>
      <c r="L51">
        <f t="shared" si="4"/>
        <v>173.2214786853535</v>
      </c>
      <c r="M51">
        <f t="shared" si="5"/>
        <v>17.557577570143795</v>
      </c>
      <c r="N51">
        <f t="shared" si="6"/>
        <v>21.839445301124048</v>
      </c>
      <c r="O51">
        <f t="shared" si="7"/>
        <v>4.8518808214072388E-2</v>
      </c>
      <c r="P51">
        <f t="shared" si="8"/>
        <v>3.6853492357793667</v>
      </c>
      <c r="Q51">
        <f t="shared" si="9"/>
        <v>4.8166718516018669E-2</v>
      </c>
      <c r="R51">
        <f t="shared" si="10"/>
        <v>3.0135619765001304E-2</v>
      </c>
      <c r="S51">
        <f t="shared" si="11"/>
        <v>226.11440700843983</v>
      </c>
      <c r="T51">
        <f t="shared" si="12"/>
        <v>35.106723438604817</v>
      </c>
      <c r="U51">
        <f t="shared" si="13"/>
        <v>34.46272857142857</v>
      </c>
      <c r="V51">
        <f t="shared" si="14"/>
        <v>5.4824764371871471</v>
      </c>
      <c r="W51">
        <f t="shared" si="15"/>
        <v>69.844940363711729</v>
      </c>
      <c r="X51">
        <f t="shared" si="16"/>
        <v>3.7764744917117925</v>
      </c>
      <c r="Y51">
        <f t="shared" si="17"/>
        <v>5.4069406775152435</v>
      </c>
      <c r="Z51">
        <f t="shared" si="18"/>
        <v>1.7060019454753546</v>
      </c>
      <c r="AA51">
        <f t="shared" si="19"/>
        <v>-37.463259072129659</v>
      </c>
      <c r="AB51">
        <f t="shared" si="20"/>
        <v>-49.537734517605983</v>
      </c>
      <c r="AC51">
        <f t="shared" si="21"/>
        <v>-3.1190176054098999</v>
      </c>
      <c r="AD51">
        <f t="shared" si="22"/>
        <v>135.99439581329426</v>
      </c>
      <c r="AE51">
        <f t="shared" si="23"/>
        <v>24.42545119189716</v>
      </c>
      <c r="AF51">
        <f t="shared" si="24"/>
        <v>0.82407981255545348</v>
      </c>
      <c r="AG51">
        <f t="shared" si="25"/>
        <v>1.1079684628749673</v>
      </c>
      <c r="AH51">
        <v>233.88688630798271</v>
      </c>
      <c r="AI51">
        <v>226.38966060606049</v>
      </c>
      <c r="AJ51">
        <v>1.7239290302670609</v>
      </c>
      <c r="AK51">
        <v>66.797057559018882</v>
      </c>
      <c r="AL51">
        <f t="shared" si="26"/>
        <v>0.84950700843831428</v>
      </c>
      <c r="AM51">
        <v>36.917387435009367</v>
      </c>
      <c r="AN51">
        <v>37.254569230769228</v>
      </c>
      <c r="AO51">
        <v>4.7683347244439097E-4</v>
      </c>
      <c r="AP51">
        <v>86.554030005960257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47238.586189188958</v>
      </c>
      <c r="AV51">
        <f t="shared" si="30"/>
        <v>1199.997142857143</v>
      </c>
      <c r="AW51">
        <f t="shared" si="31"/>
        <v>1025.9223994862384</v>
      </c>
      <c r="AX51">
        <f t="shared" si="32"/>
        <v>0.85493736847036161</v>
      </c>
      <c r="AY51">
        <f t="shared" si="33"/>
        <v>0.18842912114779781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1665425136.5</v>
      </c>
      <c r="BF51">
        <v>215.46600000000001</v>
      </c>
      <c r="BG51">
        <v>225.6848571428572</v>
      </c>
      <c r="BH51">
        <v>37.258357142857143</v>
      </c>
      <c r="BI51">
        <v>36.928828571428568</v>
      </c>
      <c r="BJ51">
        <v>215.042</v>
      </c>
      <c r="BK51">
        <v>36.980200000000004</v>
      </c>
      <c r="BL51">
        <v>650.05442857142862</v>
      </c>
      <c r="BM51">
        <v>101.25914285714281</v>
      </c>
      <c r="BN51">
        <v>9.9982485714285724E-2</v>
      </c>
      <c r="BO51">
        <v>34.2134</v>
      </c>
      <c r="BP51">
        <v>34.46272857142857</v>
      </c>
      <c r="BQ51">
        <v>999.89999999999986</v>
      </c>
      <c r="BR51">
        <v>0</v>
      </c>
      <c r="BS51">
        <v>0</v>
      </c>
      <c r="BT51">
        <v>9008.1257142857139</v>
      </c>
      <c r="BU51">
        <v>0</v>
      </c>
      <c r="BV51">
        <v>135.8292857142857</v>
      </c>
      <c r="BW51">
        <v>-10.21874285714286</v>
      </c>
      <c r="BX51">
        <v>223.8042857142857</v>
      </c>
      <c r="BY51">
        <v>234.33842857142861</v>
      </c>
      <c r="BZ51">
        <v>0.32953142857142859</v>
      </c>
      <c r="CA51">
        <v>225.6848571428572</v>
      </c>
      <c r="CB51">
        <v>36.928828571428568</v>
      </c>
      <c r="CC51">
        <v>3.7727571428571429</v>
      </c>
      <c r="CD51">
        <v>3.7393885714285711</v>
      </c>
      <c r="CE51">
        <v>27.899914285714289</v>
      </c>
      <c r="CF51">
        <v>27.74774285714286</v>
      </c>
      <c r="CG51">
        <v>1199.997142857143</v>
      </c>
      <c r="CH51">
        <v>0.500004</v>
      </c>
      <c r="CI51">
        <v>0.499996</v>
      </c>
      <c r="CJ51">
        <v>0</v>
      </c>
      <c r="CK51">
        <v>1115.041428571428</v>
      </c>
      <c r="CL51">
        <v>4.9990899999999998</v>
      </c>
      <c r="CM51">
        <v>13491.5</v>
      </c>
      <c r="CN51">
        <v>9557.8371428571427</v>
      </c>
      <c r="CO51">
        <v>44.544285714285706</v>
      </c>
      <c r="CP51">
        <v>46.419285714285706</v>
      </c>
      <c r="CQ51">
        <v>45.25</v>
      </c>
      <c r="CR51">
        <v>45.686999999999998</v>
      </c>
      <c r="CS51">
        <v>46</v>
      </c>
      <c r="CT51">
        <v>597.50571428571425</v>
      </c>
      <c r="CU51">
        <v>597.49428571428575</v>
      </c>
      <c r="CV51">
        <v>0</v>
      </c>
      <c r="CW51">
        <v>1665425142.2</v>
      </c>
      <c r="CX51">
        <v>0</v>
      </c>
      <c r="CY51">
        <v>1665411210</v>
      </c>
      <c r="CZ51" t="s">
        <v>356</v>
      </c>
      <c r="DA51">
        <v>1665411210</v>
      </c>
      <c r="DB51">
        <v>1665411207</v>
      </c>
      <c r="DC51">
        <v>2</v>
      </c>
      <c r="DD51">
        <v>-1.1599999999999999</v>
      </c>
      <c r="DE51">
        <v>-4.0000000000000001E-3</v>
      </c>
      <c r="DF51">
        <v>0.52200000000000002</v>
      </c>
      <c r="DG51">
        <v>0.222</v>
      </c>
      <c r="DH51">
        <v>406</v>
      </c>
      <c r="DI51">
        <v>31</v>
      </c>
      <c r="DJ51">
        <v>0.33</v>
      </c>
      <c r="DK51">
        <v>0.17</v>
      </c>
      <c r="DL51">
        <v>-10.117175</v>
      </c>
      <c r="DM51">
        <v>-4.3125703564709697E-2</v>
      </c>
      <c r="DN51">
        <v>8.4481893770203889E-2</v>
      </c>
      <c r="DO51">
        <v>1</v>
      </c>
      <c r="DP51">
        <v>0.33326372500000001</v>
      </c>
      <c r="DQ51">
        <v>-1.3055831144466901E-2</v>
      </c>
      <c r="DR51">
        <v>1.3213046535503269E-2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2</v>
      </c>
      <c r="DY51">
        <v>2</v>
      </c>
      <c r="DZ51" t="s">
        <v>416</v>
      </c>
      <c r="EA51">
        <v>3.29494</v>
      </c>
      <c r="EB51">
        <v>2.6251699999999998</v>
      </c>
      <c r="EC51">
        <v>5.95211E-2</v>
      </c>
      <c r="ED51">
        <v>6.1504000000000003E-2</v>
      </c>
      <c r="EE51">
        <v>0.14757000000000001</v>
      </c>
      <c r="EF51">
        <v>0.145542</v>
      </c>
      <c r="EG51">
        <v>28408.400000000001</v>
      </c>
      <c r="EH51">
        <v>28972.5</v>
      </c>
      <c r="EI51">
        <v>28108.6</v>
      </c>
      <c r="EJ51">
        <v>29722.400000000001</v>
      </c>
      <c r="EK51">
        <v>32898</v>
      </c>
      <c r="EL51">
        <v>35295.699999999997</v>
      </c>
      <c r="EM51">
        <v>39596.6</v>
      </c>
      <c r="EN51">
        <v>42537.2</v>
      </c>
      <c r="EO51">
        <v>2.2073200000000002</v>
      </c>
      <c r="EP51">
        <v>2.1474799999999998</v>
      </c>
      <c r="EQ51">
        <v>9.2178599999999999E-2</v>
      </c>
      <c r="ER51">
        <v>0</v>
      </c>
      <c r="ES51">
        <v>32.970999999999997</v>
      </c>
      <c r="ET51">
        <v>999.9</v>
      </c>
      <c r="EU51">
        <v>70</v>
      </c>
      <c r="EV51">
        <v>37.5</v>
      </c>
      <c r="EW51">
        <v>44.786099999999998</v>
      </c>
      <c r="EX51">
        <v>57.331499999999998</v>
      </c>
      <c r="EY51">
        <v>-2.4719500000000001</v>
      </c>
      <c r="EZ51">
        <v>2</v>
      </c>
      <c r="FA51">
        <v>0.615645</v>
      </c>
      <c r="FB51">
        <v>1.2781499999999999</v>
      </c>
      <c r="FC51">
        <v>20.263999999999999</v>
      </c>
      <c r="FD51">
        <v>5.2184900000000001</v>
      </c>
      <c r="FE51">
        <v>12.004</v>
      </c>
      <c r="FF51">
        <v>4.9859</v>
      </c>
      <c r="FG51">
        <v>3.2845800000000001</v>
      </c>
      <c r="FH51">
        <v>6015.6</v>
      </c>
      <c r="FI51">
        <v>9999</v>
      </c>
      <c r="FJ51">
        <v>9999</v>
      </c>
      <c r="FK51">
        <v>468</v>
      </c>
      <c r="FL51">
        <v>1.8658399999999999</v>
      </c>
      <c r="FM51">
        <v>1.8621799999999999</v>
      </c>
      <c r="FN51">
        <v>1.8642700000000001</v>
      </c>
      <c r="FO51">
        <v>1.8603499999999999</v>
      </c>
      <c r="FP51">
        <v>1.86111</v>
      </c>
      <c r="FQ51">
        <v>1.8601300000000001</v>
      </c>
      <c r="FR51">
        <v>1.8618699999999999</v>
      </c>
      <c r="FS51">
        <v>1.8584499999999999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0.42799999999999999</v>
      </c>
      <c r="GH51">
        <v>0.27810000000000001</v>
      </c>
      <c r="GI51">
        <v>0.1107589500545309</v>
      </c>
      <c r="GJ51">
        <v>1.50489809740067E-3</v>
      </c>
      <c r="GK51">
        <v>-2.0552440134273611E-7</v>
      </c>
      <c r="GL51">
        <v>-9.6702536598140934E-11</v>
      </c>
      <c r="GM51">
        <v>-9.7891647304491333E-2</v>
      </c>
      <c r="GN51">
        <v>9.3380900660654225E-3</v>
      </c>
      <c r="GO51">
        <v>6.5945522138961576E-7</v>
      </c>
      <c r="GP51">
        <v>5.8990856701692426E-7</v>
      </c>
      <c r="GQ51">
        <v>7</v>
      </c>
      <c r="GR51">
        <v>2047</v>
      </c>
      <c r="GS51">
        <v>3</v>
      </c>
      <c r="GT51">
        <v>37</v>
      </c>
      <c r="GU51">
        <v>232.1</v>
      </c>
      <c r="GV51">
        <v>232.2</v>
      </c>
      <c r="GW51">
        <v>0.859375</v>
      </c>
      <c r="GX51">
        <v>2.6281699999999999</v>
      </c>
      <c r="GY51">
        <v>2.04834</v>
      </c>
      <c r="GZ51">
        <v>2.6159699999999999</v>
      </c>
      <c r="HA51">
        <v>2.1972700000000001</v>
      </c>
      <c r="HB51">
        <v>2.3535200000000001</v>
      </c>
      <c r="HC51">
        <v>41.456200000000003</v>
      </c>
      <c r="HD51">
        <v>16.119599999999998</v>
      </c>
      <c r="HE51">
        <v>18</v>
      </c>
      <c r="HF51">
        <v>709.70899999999995</v>
      </c>
      <c r="HG51">
        <v>732.99800000000005</v>
      </c>
      <c r="HH51">
        <v>30.999199999999998</v>
      </c>
      <c r="HI51">
        <v>34.968699999999998</v>
      </c>
      <c r="HJ51">
        <v>29.999500000000001</v>
      </c>
      <c r="HK51">
        <v>34.821399999999997</v>
      </c>
      <c r="HL51">
        <v>34.7881</v>
      </c>
      <c r="HM51">
        <v>17.270399999999999</v>
      </c>
      <c r="HN51">
        <v>22.174800000000001</v>
      </c>
      <c r="HO51">
        <v>99.629400000000004</v>
      </c>
      <c r="HP51">
        <v>31</v>
      </c>
      <c r="HQ51">
        <v>244.26400000000001</v>
      </c>
      <c r="HR51">
        <v>37.011600000000001</v>
      </c>
      <c r="HS51">
        <v>98.930099999999996</v>
      </c>
      <c r="HT51">
        <v>98.588999999999999</v>
      </c>
    </row>
    <row r="52" spans="1:228" x14ac:dyDescent="0.2">
      <c r="A52">
        <v>37</v>
      </c>
      <c r="B52">
        <v>1665425142.5</v>
      </c>
      <c r="C52">
        <v>143.5</v>
      </c>
      <c r="D52" t="s">
        <v>433</v>
      </c>
      <c r="E52" t="s">
        <v>434</v>
      </c>
      <c r="F52">
        <v>4</v>
      </c>
      <c r="G52">
        <v>1665425140.1875</v>
      </c>
      <c r="H52">
        <f t="shared" si="0"/>
        <v>7.5929251086283354E-4</v>
      </c>
      <c r="I52">
        <f t="shared" si="1"/>
        <v>0.75929251086283356</v>
      </c>
      <c r="J52">
        <f t="shared" si="2"/>
        <v>1.3706953456050111</v>
      </c>
      <c r="K52">
        <f t="shared" si="3"/>
        <v>221.57650000000001</v>
      </c>
      <c r="L52">
        <f t="shared" si="4"/>
        <v>165.27431243328465</v>
      </c>
      <c r="M52">
        <f t="shared" si="5"/>
        <v>16.752217013700502</v>
      </c>
      <c r="N52">
        <f t="shared" si="6"/>
        <v>22.459011073693439</v>
      </c>
      <c r="O52">
        <f t="shared" si="7"/>
        <v>4.3367414015286598E-2</v>
      </c>
      <c r="P52">
        <f t="shared" si="8"/>
        <v>3.6865514800659631</v>
      </c>
      <c r="Q52">
        <f t="shared" si="9"/>
        <v>4.3085977317436353E-2</v>
      </c>
      <c r="R52">
        <f t="shared" si="10"/>
        <v>2.6953869352903413E-2</v>
      </c>
      <c r="S52">
        <f t="shared" si="11"/>
        <v>226.11221244800561</v>
      </c>
      <c r="T52">
        <f t="shared" si="12"/>
        <v>35.125722211975699</v>
      </c>
      <c r="U52">
        <f t="shared" si="13"/>
        <v>34.461374999999997</v>
      </c>
      <c r="V52">
        <f t="shared" si="14"/>
        <v>5.4820638997988009</v>
      </c>
      <c r="W52">
        <f t="shared" si="15"/>
        <v>69.860515981551814</v>
      </c>
      <c r="X52">
        <f t="shared" si="16"/>
        <v>3.7774113249198433</v>
      </c>
      <c r="Y52">
        <f t="shared" si="17"/>
        <v>5.4070761886690768</v>
      </c>
      <c r="Z52">
        <f t="shared" si="18"/>
        <v>1.7046525748789576</v>
      </c>
      <c r="AA52">
        <f t="shared" si="19"/>
        <v>-33.484799729050962</v>
      </c>
      <c r="AB52">
        <f t="shared" si="20"/>
        <v>-49.19543617393262</v>
      </c>
      <c r="AC52">
        <f t="shared" si="21"/>
        <v>-3.0964418633034119</v>
      </c>
      <c r="AD52">
        <f t="shared" si="22"/>
        <v>140.3355346817186</v>
      </c>
      <c r="AE52">
        <f t="shared" si="23"/>
        <v>24.660036915006735</v>
      </c>
      <c r="AF52">
        <f t="shared" si="24"/>
        <v>0.58559726296633119</v>
      </c>
      <c r="AG52">
        <f t="shared" si="25"/>
        <v>1.3706953456050111</v>
      </c>
      <c r="AH52">
        <v>240.88590180560479</v>
      </c>
      <c r="AI52">
        <v>233.27691515151511</v>
      </c>
      <c r="AJ52">
        <v>1.723326080658339</v>
      </c>
      <c r="AK52">
        <v>66.797057559018882</v>
      </c>
      <c r="AL52">
        <f t="shared" si="26"/>
        <v>0.75929251086283356</v>
      </c>
      <c r="AM52">
        <v>36.979355478318901</v>
      </c>
      <c r="AN52">
        <v>37.285894505494532</v>
      </c>
      <c r="AO52">
        <v>-5.4855963296502545E-4</v>
      </c>
      <c r="AP52">
        <v>86.554030005960257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47259.946253299939</v>
      </c>
      <c r="AV52">
        <f t="shared" si="30"/>
        <v>1199.9837500000001</v>
      </c>
      <c r="AW52">
        <f t="shared" si="31"/>
        <v>1025.9111199212466</v>
      </c>
      <c r="AX52">
        <f t="shared" si="32"/>
        <v>0.85493751054649403</v>
      </c>
      <c r="AY52">
        <f t="shared" si="33"/>
        <v>0.18842939535473341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1665425140.1875</v>
      </c>
      <c r="BF52">
        <v>221.57650000000001</v>
      </c>
      <c r="BG52">
        <v>231.874</v>
      </c>
      <c r="BH52">
        <v>37.267249999999997</v>
      </c>
      <c r="BI52">
        <v>37.0330625</v>
      </c>
      <c r="BJ52">
        <v>221.14387500000001</v>
      </c>
      <c r="BK52">
        <v>36.9889625</v>
      </c>
      <c r="BL52">
        <v>649.98725000000002</v>
      </c>
      <c r="BM52">
        <v>101.260125</v>
      </c>
      <c r="BN52">
        <v>9.9951875000000009E-2</v>
      </c>
      <c r="BO52">
        <v>34.213849999999987</v>
      </c>
      <c r="BP52">
        <v>34.461374999999997</v>
      </c>
      <c r="BQ52">
        <v>999.9</v>
      </c>
      <c r="BR52">
        <v>0</v>
      </c>
      <c r="BS52">
        <v>0</v>
      </c>
      <c r="BT52">
        <v>9012.1875</v>
      </c>
      <c r="BU52">
        <v>0</v>
      </c>
      <c r="BV52">
        <v>131.00550000000001</v>
      </c>
      <c r="BW52">
        <v>-10.2975125</v>
      </c>
      <c r="BX52">
        <v>230.15375</v>
      </c>
      <c r="BY52">
        <v>240.79137499999999</v>
      </c>
      <c r="BZ52">
        <v>0.234175625</v>
      </c>
      <c r="CA52">
        <v>231.874</v>
      </c>
      <c r="CB52">
        <v>37.0330625</v>
      </c>
      <c r="CC52">
        <v>3.7736874999999999</v>
      </c>
      <c r="CD52">
        <v>3.7499750000000001</v>
      </c>
      <c r="CE52">
        <v>27.904137500000001</v>
      </c>
      <c r="CF52">
        <v>27.7961125</v>
      </c>
      <c r="CG52">
        <v>1199.9837500000001</v>
      </c>
      <c r="CH52">
        <v>0.5</v>
      </c>
      <c r="CI52">
        <v>0.5</v>
      </c>
      <c r="CJ52">
        <v>0</v>
      </c>
      <c r="CK52">
        <v>1114.8612499999999</v>
      </c>
      <c r="CL52">
        <v>4.9990899999999998</v>
      </c>
      <c r="CM52">
        <v>13421.0875</v>
      </c>
      <c r="CN52">
        <v>9557.7200000000012</v>
      </c>
      <c r="CO52">
        <v>44.546499999999988</v>
      </c>
      <c r="CP52">
        <v>46.398249999999997</v>
      </c>
      <c r="CQ52">
        <v>45.25</v>
      </c>
      <c r="CR52">
        <v>45.686999999999998</v>
      </c>
      <c r="CS52">
        <v>46</v>
      </c>
      <c r="CT52">
        <v>597.49250000000006</v>
      </c>
      <c r="CU52">
        <v>597.49250000000006</v>
      </c>
      <c r="CV52">
        <v>0</v>
      </c>
      <c r="CW52">
        <v>1665425146.4000001</v>
      </c>
      <c r="CX52">
        <v>0</v>
      </c>
      <c r="CY52">
        <v>1665411210</v>
      </c>
      <c r="CZ52" t="s">
        <v>356</v>
      </c>
      <c r="DA52">
        <v>1665411210</v>
      </c>
      <c r="DB52">
        <v>1665411207</v>
      </c>
      <c r="DC52">
        <v>2</v>
      </c>
      <c r="DD52">
        <v>-1.1599999999999999</v>
      </c>
      <c r="DE52">
        <v>-4.0000000000000001E-3</v>
      </c>
      <c r="DF52">
        <v>0.52200000000000002</v>
      </c>
      <c r="DG52">
        <v>0.222</v>
      </c>
      <c r="DH52">
        <v>406</v>
      </c>
      <c r="DI52">
        <v>31</v>
      </c>
      <c r="DJ52">
        <v>0.33</v>
      </c>
      <c r="DK52">
        <v>0.17</v>
      </c>
      <c r="DL52">
        <v>-10.132720000000001</v>
      </c>
      <c r="DM52">
        <v>-0.97999024390242073</v>
      </c>
      <c r="DN52">
        <v>0.1028321428348159</v>
      </c>
      <c r="DO52">
        <v>0</v>
      </c>
      <c r="DP52">
        <v>0.31159435000000002</v>
      </c>
      <c r="DQ52">
        <v>-0.21601490431519679</v>
      </c>
      <c r="DR52">
        <v>3.9106997156231518E-2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365</v>
      </c>
      <c r="EA52">
        <v>3.2950400000000002</v>
      </c>
      <c r="EB52">
        <v>2.6254900000000001</v>
      </c>
      <c r="EC52">
        <v>6.1087700000000002E-2</v>
      </c>
      <c r="ED52">
        <v>6.3062800000000002E-2</v>
      </c>
      <c r="EE52">
        <v>0.147671</v>
      </c>
      <c r="EF52">
        <v>0.14577699999999999</v>
      </c>
      <c r="EG52">
        <v>28361.200000000001</v>
      </c>
      <c r="EH52">
        <v>28924.3</v>
      </c>
      <c r="EI52">
        <v>28108.7</v>
      </c>
      <c r="EJ52">
        <v>29722.400000000001</v>
      </c>
      <c r="EK52">
        <v>32894.300000000003</v>
      </c>
      <c r="EL52">
        <v>35286.1</v>
      </c>
      <c r="EM52">
        <v>39596.6</v>
      </c>
      <c r="EN52">
        <v>42537.1</v>
      </c>
      <c r="EO52">
        <v>2.2073</v>
      </c>
      <c r="EP52">
        <v>2.1474000000000002</v>
      </c>
      <c r="EQ52">
        <v>9.2588400000000001E-2</v>
      </c>
      <c r="ER52">
        <v>0</v>
      </c>
      <c r="ES52">
        <v>32.965200000000003</v>
      </c>
      <c r="ET52">
        <v>999.9</v>
      </c>
      <c r="EU52">
        <v>70</v>
      </c>
      <c r="EV52">
        <v>37.5</v>
      </c>
      <c r="EW52">
        <v>44.790100000000002</v>
      </c>
      <c r="EX52">
        <v>57.241500000000002</v>
      </c>
      <c r="EY52">
        <v>-2.5721099999999999</v>
      </c>
      <c r="EZ52">
        <v>2</v>
      </c>
      <c r="FA52">
        <v>0.61502999999999997</v>
      </c>
      <c r="FB52">
        <v>1.27593</v>
      </c>
      <c r="FC52">
        <v>20.263999999999999</v>
      </c>
      <c r="FD52">
        <v>5.2180400000000002</v>
      </c>
      <c r="FE52">
        <v>12.004</v>
      </c>
      <c r="FF52">
        <v>4.9858000000000002</v>
      </c>
      <c r="FG52">
        <v>3.2845</v>
      </c>
      <c r="FH52">
        <v>6016</v>
      </c>
      <c r="FI52">
        <v>9999</v>
      </c>
      <c r="FJ52">
        <v>9999</v>
      </c>
      <c r="FK52">
        <v>468</v>
      </c>
      <c r="FL52">
        <v>1.8658300000000001</v>
      </c>
      <c r="FM52">
        <v>1.8621799999999999</v>
      </c>
      <c r="FN52">
        <v>1.8642300000000001</v>
      </c>
      <c r="FO52">
        <v>1.8603499999999999</v>
      </c>
      <c r="FP52">
        <v>1.8610800000000001</v>
      </c>
      <c r="FQ52">
        <v>1.8601000000000001</v>
      </c>
      <c r="FR52">
        <v>1.86188</v>
      </c>
      <c r="FS52">
        <v>1.85846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0.437</v>
      </c>
      <c r="GH52">
        <v>0.27860000000000001</v>
      </c>
      <c r="GI52">
        <v>0.1107589500545309</v>
      </c>
      <c r="GJ52">
        <v>1.50489809740067E-3</v>
      </c>
      <c r="GK52">
        <v>-2.0552440134273611E-7</v>
      </c>
      <c r="GL52">
        <v>-9.6702536598140934E-11</v>
      </c>
      <c r="GM52">
        <v>-9.7891647304491333E-2</v>
      </c>
      <c r="GN52">
        <v>9.3380900660654225E-3</v>
      </c>
      <c r="GO52">
        <v>6.5945522138961576E-7</v>
      </c>
      <c r="GP52">
        <v>5.8990856701692426E-7</v>
      </c>
      <c r="GQ52">
        <v>7</v>
      </c>
      <c r="GR52">
        <v>2047</v>
      </c>
      <c r="GS52">
        <v>3</v>
      </c>
      <c r="GT52">
        <v>37</v>
      </c>
      <c r="GU52">
        <v>232.2</v>
      </c>
      <c r="GV52">
        <v>232.3</v>
      </c>
      <c r="GW52">
        <v>0.88012699999999999</v>
      </c>
      <c r="GX52">
        <v>2.63184</v>
      </c>
      <c r="GY52">
        <v>2.04834</v>
      </c>
      <c r="GZ52">
        <v>2.6159699999999999</v>
      </c>
      <c r="HA52">
        <v>2.1972700000000001</v>
      </c>
      <c r="HB52">
        <v>2.3278799999999999</v>
      </c>
      <c r="HC52">
        <v>41.456200000000003</v>
      </c>
      <c r="HD52">
        <v>16.1021</v>
      </c>
      <c r="HE52">
        <v>18</v>
      </c>
      <c r="HF52">
        <v>709.63599999999997</v>
      </c>
      <c r="HG52">
        <v>732.87900000000002</v>
      </c>
      <c r="HH52">
        <v>30.999300000000002</v>
      </c>
      <c r="HI52">
        <v>34.964100000000002</v>
      </c>
      <c r="HJ52">
        <v>29.999400000000001</v>
      </c>
      <c r="HK52">
        <v>34.816699999999997</v>
      </c>
      <c r="HL52">
        <v>34.784199999999998</v>
      </c>
      <c r="HM52">
        <v>17.666499999999999</v>
      </c>
      <c r="HN52">
        <v>22.174800000000001</v>
      </c>
      <c r="HO52">
        <v>99.629400000000004</v>
      </c>
      <c r="HP52">
        <v>31</v>
      </c>
      <c r="HQ52">
        <v>250.952</v>
      </c>
      <c r="HR52">
        <v>37.006799999999998</v>
      </c>
      <c r="HS52">
        <v>98.930300000000003</v>
      </c>
      <c r="HT52">
        <v>98.588800000000006</v>
      </c>
    </row>
    <row r="53" spans="1:228" x14ac:dyDescent="0.2">
      <c r="A53">
        <v>38</v>
      </c>
      <c r="B53">
        <v>1665425146.5</v>
      </c>
      <c r="C53">
        <v>147.5</v>
      </c>
      <c r="D53" t="s">
        <v>435</v>
      </c>
      <c r="E53" t="s">
        <v>436</v>
      </c>
      <c r="F53">
        <v>4</v>
      </c>
      <c r="G53">
        <v>1665425144.5</v>
      </c>
      <c r="H53">
        <f t="shared" si="0"/>
        <v>8.6665872315625208E-4</v>
      </c>
      <c r="I53">
        <f t="shared" si="1"/>
        <v>0.86665872315625203</v>
      </c>
      <c r="J53">
        <f t="shared" si="2"/>
        <v>1.52691323224875</v>
      </c>
      <c r="K53">
        <f t="shared" si="3"/>
        <v>228.71328571428569</v>
      </c>
      <c r="L53">
        <f t="shared" si="4"/>
        <v>173.55510235634003</v>
      </c>
      <c r="M53">
        <f t="shared" si="5"/>
        <v>17.591370694935499</v>
      </c>
      <c r="N53">
        <f t="shared" si="6"/>
        <v>23.182148707999193</v>
      </c>
      <c r="O53">
        <f t="shared" si="7"/>
        <v>4.9664241851772345E-2</v>
      </c>
      <c r="P53">
        <f t="shared" si="8"/>
        <v>3.6886597803771806</v>
      </c>
      <c r="Q53">
        <f t="shared" si="9"/>
        <v>4.9295728202962671E-2</v>
      </c>
      <c r="R53">
        <f t="shared" si="10"/>
        <v>3.0842711497484243E-2</v>
      </c>
      <c r="S53">
        <f t="shared" si="11"/>
        <v>226.11405262104154</v>
      </c>
      <c r="T53">
        <f t="shared" si="12"/>
        <v>35.104473323800505</v>
      </c>
      <c r="U53">
        <f t="shared" si="13"/>
        <v>34.465114285714293</v>
      </c>
      <c r="V53">
        <f t="shared" si="14"/>
        <v>5.4832036136471176</v>
      </c>
      <c r="W53">
        <f t="shared" si="15"/>
        <v>69.951610997639818</v>
      </c>
      <c r="X53">
        <f t="shared" si="16"/>
        <v>3.7826814814967582</v>
      </c>
      <c r="Y53">
        <f t="shared" si="17"/>
        <v>5.4075687858345196</v>
      </c>
      <c r="Z53">
        <f t="shared" si="18"/>
        <v>1.7005221321503594</v>
      </c>
      <c r="AA53">
        <f t="shared" si="19"/>
        <v>-38.219649691190718</v>
      </c>
      <c r="AB53">
        <f t="shared" si="20"/>
        <v>-49.641893110238691</v>
      </c>
      <c r="AC53">
        <f t="shared" si="21"/>
        <v>-3.1228386567610875</v>
      </c>
      <c r="AD53">
        <f t="shared" si="22"/>
        <v>135.12967116285105</v>
      </c>
      <c r="AE53">
        <f t="shared" si="23"/>
        <v>24.854809475691997</v>
      </c>
      <c r="AF53">
        <f t="shared" si="24"/>
        <v>0.67232528163951311</v>
      </c>
      <c r="AG53">
        <f t="shared" si="25"/>
        <v>1.52691323224875</v>
      </c>
      <c r="AH53">
        <v>247.85122666239849</v>
      </c>
      <c r="AI53">
        <v>240.16806060606049</v>
      </c>
      <c r="AJ53">
        <v>1.725112406872459</v>
      </c>
      <c r="AK53">
        <v>66.797057559018882</v>
      </c>
      <c r="AL53">
        <f t="shared" si="26"/>
        <v>0.86665872315625203</v>
      </c>
      <c r="AM53">
        <v>37.063845144131108</v>
      </c>
      <c r="AN53">
        <v>37.336735164835183</v>
      </c>
      <c r="AO53">
        <v>1.39595583531332E-2</v>
      </c>
      <c r="AP53">
        <v>86.554030005960257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47297.25671906169</v>
      </c>
      <c r="AV53">
        <f t="shared" si="30"/>
        <v>1199.99</v>
      </c>
      <c r="AW53">
        <f t="shared" si="31"/>
        <v>1025.9168065393997</v>
      </c>
      <c r="AX53">
        <f t="shared" si="32"/>
        <v>0.85493779659780467</v>
      </c>
      <c r="AY53">
        <f t="shared" si="33"/>
        <v>0.18842994743376323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1665425144.5</v>
      </c>
      <c r="BF53">
        <v>228.71328571428569</v>
      </c>
      <c r="BG53">
        <v>239.10114285714289</v>
      </c>
      <c r="BH53">
        <v>37.31964285714286</v>
      </c>
      <c r="BI53">
        <v>37.050800000000002</v>
      </c>
      <c r="BJ53">
        <v>228.27099999999999</v>
      </c>
      <c r="BK53">
        <v>37.040757142857153</v>
      </c>
      <c r="BL53">
        <v>650.02014285714279</v>
      </c>
      <c r="BM53">
        <v>101.25914285714281</v>
      </c>
      <c r="BN53">
        <v>9.9851814285714283E-2</v>
      </c>
      <c r="BO53">
        <v>34.215485714285713</v>
      </c>
      <c r="BP53">
        <v>34.465114285714293</v>
      </c>
      <c r="BQ53">
        <v>999.89999999999986</v>
      </c>
      <c r="BR53">
        <v>0</v>
      </c>
      <c r="BS53">
        <v>0</v>
      </c>
      <c r="BT53">
        <v>9019.5528571428567</v>
      </c>
      <c r="BU53">
        <v>0</v>
      </c>
      <c r="BV53">
        <v>118.66371428571431</v>
      </c>
      <c r="BW53">
        <v>-10.38767142857143</v>
      </c>
      <c r="BX53">
        <v>237.57971428571429</v>
      </c>
      <c r="BY53">
        <v>248.30085714285721</v>
      </c>
      <c r="BZ53">
        <v>0.268849</v>
      </c>
      <c r="CA53">
        <v>239.10114285714289</v>
      </c>
      <c r="CB53">
        <v>37.050800000000002</v>
      </c>
      <c r="CC53">
        <v>3.7789571428571431</v>
      </c>
      <c r="CD53">
        <v>3.7517328571428581</v>
      </c>
      <c r="CE53">
        <v>27.928071428571432</v>
      </c>
      <c r="CF53">
        <v>27.804171428571429</v>
      </c>
      <c r="CG53">
        <v>1199.99</v>
      </c>
      <c r="CH53">
        <v>0.49998999999999999</v>
      </c>
      <c r="CI53">
        <v>0.50000999999999995</v>
      </c>
      <c r="CJ53">
        <v>0</v>
      </c>
      <c r="CK53">
        <v>1114.5999999999999</v>
      </c>
      <c r="CL53">
        <v>4.9990899999999998</v>
      </c>
      <c r="CM53">
        <v>13384.842857142859</v>
      </c>
      <c r="CN53">
        <v>9557.7471428571425</v>
      </c>
      <c r="CO53">
        <v>44.544285714285721</v>
      </c>
      <c r="CP53">
        <v>46.401571428571437</v>
      </c>
      <c r="CQ53">
        <v>45.25</v>
      </c>
      <c r="CR53">
        <v>45.686999999999998</v>
      </c>
      <c r="CS53">
        <v>46</v>
      </c>
      <c r="CT53">
        <v>597.48428571428565</v>
      </c>
      <c r="CU53">
        <v>597.50714285714287</v>
      </c>
      <c r="CV53">
        <v>0</v>
      </c>
      <c r="CW53">
        <v>1665425150</v>
      </c>
      <c r="CX53">
        <v>0</v>
      </c>
      <c r="CY53">
        <v>1665411210</v>
      </c>
      <c r="CZ53" t="s">
        <v>356</v>
      </c>
      <c r="DA53">
        <v>1665411210</v>
      </c>
      <c r="DB53">
        <v>1665411207</v>
      </c>
      <c r="DC53">
        <v>2</v>
      </c>
      <c r="DD53">
        <v>-1.1599999999999999</v>
      </c>
      <c r="DE53">
        <v>-4.0000000000000001E-3</v>
      </c>
      <c r="DF53">
        <v>0.52200000000000002</v>
      </c>
      <c r="DG53">
        <v>0.222</v>
      </c>
      <c r="DH53">
        <v>406</v>
      </c>
      <c r="DI53">
        <v>31</v>
      </c>
      <c r="DJ53">
        <v>0.33</v>
      </c>
      <c r="DK53">
        <v>0.17</v>
      </c>
      <c r="DL53">
        <v>-10.183778048780489</v>
      </c>
      <c r="DM53">
        <v>-1.2717951219512129</v>
      </c>
      <c r="DN53">
        <v>0.12717682046853271</v>
      </c>
      <c r="DO53">
        <v>0</v>
      </c>
      <c r="DP53">
        <v>0.29996060975609762</v>
      </c>
      <c r="DQ53">
        <v>-0.31971434843205498</v>
      </c>
      <c r="DR53">
        <v>4.5187614796198983E-2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365</v>
      </c>
      <c r="EA53">
        <v>3.2949199999999998</v>
      </c>
      <c r="EB53">
        <v>2.6251500000000001</v>
      </c>
      <c r="EC53">
        <v>6.2644400000000003E-2</v>
      </c>
      <c r="ED53">
        <v>6.4606399999999994E-2</v>
      </c>
      <c r="EE53">
        <v>0.147785</v>
      </c>
      <c r="EF53">
        <v>0.14571700000000001</v>
      </c>
      <c r="EG53">
        <v>28314.799999999999</v>
      </c>
      <c r="EH53">
        <v>28876.7</v>
      </c>
      <c r="EI53">
        <v>28109.4</v>
      </c>
      <c r="EJ53">
        <v>29722.400000000001</v>
      </c>
      <c r="EK53">
        <v>32891.199999999997</v>
      </c>
      <c r="EL53">
        <v>35288.9</v>
      </c>
      <c r="EM53">
        <v>39598.1</v>
      </c>
      <c r="EN53">
        <v>42537.4</v>
      </c>
      <c r="EO53">
        <v>2.2073200000000002</v>
      </c>
      <c r="EP53">
        <v>2.14757</v>
      </c>
      <c r="EQ53">
        <v>9.3042899999999998E-2</v>
      </c>
      <c r="ER53">
        <v>0</v>
      </c>
      <c r="ES53">
        <v>32.960500000000003</v>
      </c>
      <c r="ET53">
        <v>999.9</v>
      </c>
      <c r="EU53">
        <v>70</v>
      </c>
      <c r="EV53">
        <v>37.5</v>
      </c>
      <c r="EW53">
        <v>44.789000000000001</v>
      </c>
      <c r="EX53">
        <v>56.761499999999998</v>
      </c>
      <c r="EY53">
        <v>-2.6041599999999998</v>
      </c>
      <c r="EZ53">
        <v>2</v>
      </c>
      <c r="FA53">
        <v>0.61447200000000002</v>
      </c>
      <c r="FB53">
        <v>1.27403</v>
      </c>
      <c r="FC53">
        <v>20.2639</v>
      </c>
      <c r="FD53">
        <v>5.2183400000000004</v>
      </c>
      <c r="FE53">
        <v>12.004099999999999</v>
      </c>
      <c r="FF53">
        <v>4.9858500000000001</v>
      </c>
      <c r="FG53">
        <v>3.2845</v>
      </c>
      <c r="FH53">
        <v>6016</v>
      </c>
      <c r="FI53">
        <v>9999</v>
      </c>
      <c r="FJ53">
        <v>9999</v>
      </c>
      <c r="FK53">
        <v>468</v>
      </c>
      <c r="FL53">
        <v>1.8658399999999999</v>
      </c>
      <c r="FM53">
        <v>1.8621799999999999</v>
      </c>
      <c r="FN53">
        <v>1.86425</v>
      </c>
      <c r="FO53">
        <v>1.8603499999999999</v>
      </c>
      <c r="FP53">
        <v>1.8611</v>
      </c>
      <c r="FQ53">
        <v>1.8601300000000001</v>
      </c>
      <c r="FR53">
        <v>1.8618699999999999</v>
      </c>
      <c r="FS53">
        <v>1.85846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0.44700000000000001</v>
      </c>
      <c r="GH53">
        <v>0.27910000000000001</v>
      </c>
      <c r="GI53">
        <v>0.1107589500545309</v>
      </c>
      <c r="GJ53">
        <v>1.50489809740067E-3</v>
      </c>
      <c r="GK53">
        <v>-2.0552440134273611E-7</v>
      </c>
      <c r="GL53">
        <v>-9.6702536598140934E-11</v>
      </c>
      <c r="GM53">
        <v>-9.7891647304491333E-2</v>
      </c>
      <c r="GN53">
        <v>9.3380900660654225E-3</v>
      </c>
      <c r="GO53">
        <v>6.5945522138961576E-7</v>
      </c>
      <c r="GP53">
        <v>5.8990856701692426E-7</v>
      </c>
      <c r="GQ53">
        <v>7</v>
      </c>
      <c r="GR53">
        <v>2047</v>
      </c>
      <c r="GS53">
        <v>3</v>
      </c>
      <c r="GT53">
        <v>37</v>
      </c>
      <c r="GU53">
        <v>232.3</v>
      </c>
      <c r="GV53">
        <v>232.3</v>
      </c>
      <c r="GW53">
        <v>0.89965799999999996</v>
      </c>
      <c r="GX53">
        <v>2.6415999999999999</v>
      </c>
      <c r="GY53">
        <v>2.04834</v>
      </c>
      <c r="GZ53">
        <v>2.6171899999999999</v>
      </c>
      <c r="HA53">
        <v>2.1972700000000001</v>
      </c>
      <c r="HB53">
        <v>2.32056</v>
      </c>
      <c r="HC53">
        <v>41.456200000000003</v>
      </c>
      <c r="HD53">
        <v>16.1021</v>
      </c>
      <c r="HE53">
        <v>18</v>
      </c>
      <c r="HF53">
        <v>709.60199999999998</v>
      </c>
      <c r="HG53">
        <v>732.98599999999999</v>
      </c>
      <c r="HH53">
        <v>30.999400000000001</v>
      </c>
      <c r="HI53">
        <v>34.958500000000001</v>
      </c>
      <c r="HJ53">
        <v>29.999400000000001</v>
      </c>
      <c r="HK53">
        <v>34.811799999999998</v>
      </c>
      <c r="HL53">
        <v>34.779000000000003</v>
      </c>
      <c r="HM53">
        <v>18.060099999999998</v>
      </c>
      <c r="HN53">
        <v>22.174800000000001</v>
      </c>
      <c r="HO53">
        <v>99.629400000000004</v>
      </c>
      <c r="HP53">
        <v>31</v>
      </c>
      <c r="HQ53">
        <v>257.63099999999997</v>
      </c>
      <c r="HR53">
        <v>37.0015</v>
      </c>
      <c r="HS53">
        <v>98.933400000000006</v>
      </c>
      <c r="HT53">
        <v>98.589200000000005</v>
      </c>
    </row>
    <row r="54" spans="1:228" x14ac:dyDescent="0.2">
      <c r="A54">
        <v>39</v>
      </c>
      <c r="B54">
        <v>1665425150.5</v>
      </c>
      <c r="C54">
        <v>151.5</v>
      </c>
      <c r="D54" t="s">
        <v>437</v>
      </c>
      <c r="E54" t="s">
        <v>438</v>
      </c>
      <c r="F54">
        <v>4</v>
      </c>
      <c r="G54">
        <v>1665425148.1875</v>
      </c>
      <c r="H54">
        <f t="shared" si="0"/>
        <v>8.6887294041090868E-4</v>
      </c>
      <c r="I54">
        <f t="shared" si="1"/>
        <v>0.86887294041090868</v>
      </c>
      <c r="J54">
        <f t="shared" si="2"/>
        <v>1.4636607713443515</v>
      </c>
      <c r="K54">
        <f t="shared" si="3"/>
        <v>234.84299999999999</v>
      </c>
      <c r="L54">
        <f t="shared" si="4"/>
        <v>181.74628986063016</v>
      </c>
      <c r="M54">
        <f t="shared" si="5"/>
        <v>18.421836204783581</v>
      </c>
      <c r="N54">
        <f t="shared" si="6"/>
        <v>23.803728170503575</v>
      </c>
      <c r="O54">
        <f t="shared" si="7"/>
        <v>4.9878239918084308E-2</v>
      </c>
      <c r="P54">
        <f t="shared" si="8"/>
        <v>3.6832035067980113</v>
      </c>
      <c r="Q54">
        <f t="shared" si="9"/>
        <v>4.9506010302047168E-2</v>
      </c>
      <c r="R54">
        <f t="shared" si="10"/>
        <v>3.0974468053480055E-2</v>
      </c>
      <c r="S54">
        <f t="shared" si="11"/>
        <v>226.11395132277983</v>
      </c>
      <c r="T54">
        <f t="shared" si="12"/>
        <v>35.105763201708811</v>
      </c>
      <c r="U54">
        <f t="shared" si="13"/>
        <v>34.462975</v>
      </c>
      <c r="V54">
        <f t="shared" si="14"/>
        <v>5.4825515458426288</v>
      </c>
      <c r="W54">
        <f t="shared" si="15"/>
        <v>69.990993620541303</v>
      </c>
      <c r="X54">
        <f t="shared" si="16"/>
        <v>3.7849195300120639</v>
      </c>
      <c r="Y54">
        <f t="shared" si="17"/>
        <v>5.4077236716085819</v>
      </c>
      <c r="Z54">
        <f t="shared" si="18"/>
        <v>1.6976320158305649</v>
      </c>
      <c r="AA54">
        <f t="shared" si="19"/>
        <v>-38.317296672121074</v>
      </c>
      <c r="AB54">
        <f t="shared" si="20"/>
        <v>-49.041546040561464</v>
      </c>
      <c r="AC54">
        <f t="shared" si="21"/>
        <v>-3.0896181207105302</v>
      </c>
      <c r="AD54">
        <f t="shared" si="22"/>
        <v>135.66549048938677</v>
      </c>
      <c r="AE54">
        <f t="shared" si="23"/>
        <v>25.110698032015904</v>
      </c>
      <c r="AF54">
        <f t="shared" si="24"/>
        <v>0.76165758651774884</v>
      </c>
      <c r="AG54">
        <f t="shared" si="25"/>
        <v>1.4636607713443515</v>
      </c>
      <c r="AH54">
        <v>254.88460777382571</v>
      </c>
      <c r="AI54">
        <v>247.1241151515151</v>
      </c>
      <c r="AJ54">
        <v>1.750756899732208</v>
      </c>
      <c r="AK54">
        <v>66.797057559018882</v>
      </c>
      <c r="AL54">
        <f t="shared" si="26"/>
        <v>0.86887294041090868</v>
      </c>
      <c r="AM54">
        <v>37.041628478006437</v>
      </c>
      <c r="AN54">
        <v>37.344443956043989</v>
      </c>
      <c r="AO54">
        <v>8.456056340743031E-3</v>
      </c>
      <c r="AP54">
        <v>86.554030005960257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47199.963698791136</v>
      </c>
      <c r="AV54">
        <f t="shared" si="30"/>
        <v>1199.98875</v>
      </c>
      <c r="AW54">
        <f t="shared" si="31"/>
        <v>1025.9158074211293</v>
      </c>
      <c r="AX54">
        <f t="shared" si="32"/>
        <v>0.85493785455999427</v>
      </c>
      <c r="AY54">
        <f t="shared" si="33"/>
        <v>0.18843005930078913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1665425148.1875</v>
      </c>
      <c r="BF54">
        <v>234.84299999999999</v>
      </c>
      <c r="BG54">
        <v>245.34774999999999</v>
      </c>
      <c r="BH54">
        <v>37.341287500000007</v>
      </c>
      <c r="BI54">
        <v>37.036724999999997</v>
      </c>
      <c r="BJ54">
        <v>234.39224999999999</v>
      </c>
      <c r="BK54">
        <v>37.062137500000013</v>
      </c>
      <c r="BL54">
        <v>650.00912500000004</v>
      </c>
      <c r="BM54">
        <v>101.26025</v>
      </c>
      <c r="BN54">
        <v>9.9927524999999989E-2</v>
      </c>
      <c r="BO54">
        <v>34.216000000000001</v>
      </c>
      <c r="BP54">
        <v>34.462975</v>
      </c>
      <c r="BQ54">
        <v>999.9</v>
      </c>
      <c r="BR54">
        <v>0</v>
      </c>
      <c r="BS54">
        <v>0</v>
      </c>
      <c r="BT54">
        <v>9000.6237499999988</v>
      </c>
      <c r="BU54">
        <v>0</v>
      </c>
      <c r="BV54">
        <v>127.562625</v>
      </c>
      <c r="BW54">
        <v>-10.504474999999999</v>
      </c>
      <c r="BX54">
        <v>243.95262500000001</v>
      </c>
      <c r="BY54">
        <v>254.78399999999999</v>
      </c>
      <c r="BZ54">
        <v>0.30456162500000011</v>
      </c>
      <c r="CA54">
        <v>245.34774999999999</v>
      </c>
      <c r="CB54">
        <v>37.036724999999997</v>
      </c>
      <c r="CC54">
        <v>3.78118</v>
      </c>
      <c r="CD54">
        <v>3.7503387500000001</v>
      </c>
      <c r="CE54">
        <v>27.93815</v>
      </c>
      <c r="CF54">
        <v>27.797812499999999</v>
      </c>
      <c r="CG54">
        <v>1199.98875</v>
      </c>
      <c r="CH54">
        <v>0.49998775000000001</v>
      </c>
      <c r="CI54">
        <v>0.50001224999999994</v>
      </c>
      <c r="CJ54">
        <v>0</v>
      </c>
      <c r="CK54">
        <v>1114.55125</v>
      </c>
      <c r="CL54">
        <v>4.9990899999999998</v>
      </c>
      <c r="CM54">
        <v>13405.225</v>
      </c>
      <c r="CN54">
        <v>9557.7150000000001</v>
      </c>
      <c r="CO54">
        <v>44.561999999999998</v>
      </c>
      <c r="CP54">
        <v>46.436999999999998</v>
      </c>
      <c r="CQ54">
        <v>45.25</v>
      </c>
      <c r="CR54">
        <v>45.710625</v>
      </c>
      <c r="CS54">
        <v>46</v>
      </c>
      <c r="CT54">
        <v>597.48125000000005</v>
      </c>
      <c r="CU54">
        <v>597.50874999999996</v>
      </c>
      <c r="CV54">
        <v>0</v>
      </c>
      <c r="CW54">
        <v>1665425154.2</v>
      </c>
      <c r="CX54">
        <v>0</v>
      </c>
      <c r="CY54">
        <v>1665411210</v>
      </c>
      <c r="CZ54" t="s">
        <v>356</v>
      </c>
      <c r="DA54">
        <v>1665411210</v>
      </c>
      <c r="DB54">
        <v>1665411207</v>
      </c>
      <c r="DC54">
        <v>2</v>
      </c>
      <c r="DD54">
        <v>-1.1599999999999999</v>
      </c>
      <c r="DE54">
        <v>-4.0000000000000001E-3</v>
      </c>
      <c r="DF54">
        <v>0.52200000000000002</v>
      </c>
      <c r="DG54">
        <v>0.222</v>
      </c>
      <c r="DH54">
        <v>406</v>
      </c>
      <c r="DI54">
        <v>31</v>
      </c>
      <c r="DJ54">
        <v>0.33</v>
      </c>
      <c r="DK54">
        <v>0.17</v>
      </c>
      <c r="DL54">
        <v>-10.290905</v>
      </c>
      <c r="DM54">
        <v>-1.4335789868667661</v>
      </c>
      <c r="DN54">
        <v>0.13889329528454561</v>
      </c>
      <c r="DO54">
        <v>0</v>
      </c>
      <c r="DP54">
        <v>0.29466472500000002</v>
      </c>
      <c r="DQ54">
        <v>-0.22292137711069451</v>
      </c>
      <c r="DR54">
        <v>4.413880991032014E-2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365</v>
      </c>
      <c r="EA54">
        <v>3.2949700000000002</v>
      </c>
      <c r="EB54">
        <v>2.6252200000000001</v>
      </c>
      <c r="EC54">
        <v>6.4201300000000003E-2</v>
      </c>
      <c r="ED54">
        <v>6.6154000000000004E-2</v>
      </c>
      <c r="EE54">
        <v>0.147818</v>
      </c>
      <c r="EF54">
        <v>0.14569399999999999</v>
      </c>
      <c r="EG54">
        <v>28268</v>
      </c>
      <c r="EH54">
        <v>28829.200000000001</v>
      </c>
      <c r="EI54">
        <v>28109.599999999999</v>
      </c>
      <c r="EJ54">
        <v>29722.7</v>
      </c>
      <c r="EK54">
        <v>32890.400000000001</v>
      </c>
      <c r="EL54">
        <v>35290</v>
      </c>
      <c r="EM54">
        <v>39598.5</v>
      </c>
      <c r="EN54">
        <v>42537.4</v>
      </c>
      <c r="EO54">
        <v>2.2073499999999999</v>
      </c>
      <c r="EP54">
        <v>2.1478799999999998</v>
      </c>
      <c r="EQ54">
        <v>9.3020500000000006E-2</v>
      </c>
      <c r="ER54">
        <v>0</v>
      </c>
      <c r="ES54">
        <v>32.955599999999997</v>
      </c>
      <c r="ET54">
        <v>999.9</v>
      </c>
      <c r="EU54">
        <v>70</v>
      </c>
      <c r="EV54">
        <v>37.5</v>
      </c>
      <c r="EW54">
        <v>44.789200000000001</v>
      </c>
      <c r="EX54">
        <v>57.031500000000001</v>
      </c>
      <c r="EY54">
        <v>-2.6482399999999999</v>
      </c>
      <c r="EZ54">
        <v>2</v>
      </c>
      <c r="FA54">
        <v>0.61397599999999997</v>
      </c>
      <c r="FB54">
        <v>1.2724599999999999</v>
      </c>
      <c r="FC54">
        <v>20.2639</v>
      </c>
      <c r="FD54">
        <v>5.2178899999999997</v>
      </c>
      <c r="FE54">
        <v>12.004300000000001</v>
      </c>
      <c r="FF54">
        <v>4.9859</v>
      </c>
      <c r="FG54">
        <v>3.2845</v>
      </c>
      <c r="FH54">
        <v>6016</v>
      </c>
      <c r="FI54">
        <v>9999</v>
      </c>
      <c r="FJ54">
        <v>9999</v>
      </c>
      <c r="FK54">
        <v>468</v>
      </c>
      <c r="FL54">
        <v>1.8658399999999999</v>
      </c>
      <c r="FM54">
        <v>1.8621799999999999</v>
      </c>
      <c r="FN54">
        <v>1.86426</v>
      </c>
      <c r="FO54">
        <v>1.8603499999999999</v>
      </c>
      <c r="FP54">
        <v>1.8611</v>
      </c>
      <c r="FQ54">
        <v>1.8601399999999999</v>
      </c>
      <c r="FR54">
        <v>1.86188</v>
      </c>
      <c r="FS54">
        <v>1.85843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0.45600000000000002</v>
      </c>
      <c r="GH54">
        <v>0.2792</v>
      </c>
      <c r="GI54">
        <v>0.1107589500545309</v>
      </c>
      <c r="GJ54">
        <v>1.50489809740067E-3</v>
      </c>
      <c r="GK54">
        <v>-2.0552440134273611E-7</v>
      </c>
      <c r="GL54">
        <v>-9.6702536598140934E-11</v>
      </c>
      <c r="GM54">
        <v>-9.7891647304491333E-2</v>
      </c>
      <c r="GN54">
        <v>9.3380900660654225E-3</v>
      </c>
      <c r="GO54">
        <v>6.5945522138961576E-7</v>
      </c>
      <c r="GP54">
        <v>5.8990856701692426E-7</v>
      </c>
      <c r="GQ54">
        <v>7</v>
      </c>
      <c r="GR54">
        <v>2047</v>
      </c>
      <c r="GS54">
        <v>3</v>
      </c>
      <c r="GT54">
        <v>37</v>
      </c>
      <c r="GU54">
        <v>232.3</v>
      </c>
      <c r="GV54">
        <v>232.4</v>
      </c>
      <c r="GW54">
        <v>0.91918900000000003</v>
      </c>
      <c r="GX54">
        <v>2.63306</v>
      </c>
      <c r="GY54">
        <v>2.04834</v>
      </c>
      <c r="GZ54">
        <v>2.6171899999999999</v>
      </c>
      <c r="HA54">
        <v>2.1972700000000001</v>
      </c>
      <c r="HB54">
        <v>2.3059099999999999</v>
      </c>
      <c r="HC54">
        <v>41.456200000000003</v>
      </c>
      <c r="HD54">
        <v>16.1021</v>
      </c>
      <c r="HE54">
        <v>18</v>
      </c>
      <c r="HF54">
        <v>709.56500000000005</v>
      </c>
      <c r="HG54">
        <v>733.21600000000001</v>
      </c>
      <c r="HH54">
        <v>30.999500000000001</v>
      </c>
      <c r="HI54">
        <v>34.953600000000002</v>
      </c>
      <c r="HJ54">
        <v>29.999500000000001</v>
      </c>
      <c r="HK54">
        <v>34.806399999999996</v>
      </c>
      <c r="HL54">
        <v>34.7742</v>
      </c>
      <c r="HM54">
        <v>18.4498</v>
      </c>
      <c r="HN54">
        <v>22.174800000000001</v>
      </c>
      <c r="HO54">
        <v>99.629400000000004</v>
      </c>
      <c r="HP54">
        <v>31</v>
      </c>
      <c r="HQ54">
        <v>264.31</v>
      </c>
      <c r="HR54">
        <v>36.989800000000002</v>
      </c>
      <c r="HS54">
        <v>98.934299999999993</v>
      </c>
      <c r="HT54">
        <v>98.589600000000004</v>
      </c>
    </row>
    <row r="55" spans="1:228" x14ac:dyDescent="0.2">
      <c r="A55">
        <v>40</v>
      </c>
      <c r="B55">
        <v>1665425154.5</v>
      </c>
      <c r="C55">
        <v>155.5</v>
      </c>
      <c r="D55" t="s">
        <v>439</v>
      </c>
      <c r="E55" t="s">
        <v>440</v>
      </c>
      <c r="F55">
        <v>4</v>
      </c>
      <c r="G55">
        <v>1665425152.5</v>
      </c>
      <c r="H55">
        <f t="shared" si="0"/>
        <v>8.0894550817518665E-4</v>
      </c>
      <c r="I55">
        <f t="shared" si="1"/>
        <v>0.80894550817518662</v>
      </c>
      <c r="J55">
        <f t="shared" si="2"/>
        <v>1.5814778462574384</v>
      </c>
      <c r="K55">
        <f t="shared" si="3"/>
        <v>242.107</v>
      </c>
      <c r="L55">
        <f t="shared" si="4"/>
        <v>181.34356566835604</v>
      </c>
      <c r="M55">
        <f t="shared" si="5"/>
        <v>18.380984601103147</v>
      </c>
      <c r="N55">
        <f t="shared" si="6"/>
        <v>24.539966567977444</v>
      </c>
      <c r="O55">
        <f t="shared" si="7"/>
        <v>4.6429611299668577E-2</v>
      </c>
      <c r="P55">
        <f t="shared" si="8"/>
        <v>3.6808422256201787</v>
      </c>
      <c r="Q55">
        <f t="shared" si="9"/>
        <v>4.6106689696209222E-2</v>
      </c>
      <c r="R55">
        <f t="shared" si="10"/>
        <v>2.8845506875184675E-2</v>
      </c>
      <c r="S55">
        <f t="shared" si="11"/>
        <v>226.11465266407436</v>
      </c>
      <c r="T55">
        <f t="shared" si="12"/>
        <v>35.118632506530858</v>
      </c>
      <c r="U55">
        <f t="shared" si="13"/>
        <v>34.463828571428571</v>
      </c>
      <c r="V55">
        <f t="shared" si="14"/>
        <v>5.4828117117244384</v>
      </c>
      <c r="W55">
        <f t="shared" si="15"/>
        <v>70.007154054965142</v>
      </c>
      <c r="X55">
        <f t="shared" si="16"/>
        <v>3.7857512736702255</v>
      </c>
      <c r="Y55">
        <f t="shared" si="17"/>
        <v>5.4076634377936506</v>
      </c>
      <c r="Z55">
        <f t="shared" si="18"/>
        <v>1.6970604380542129</v>
      </c>
      <c r="AA55">
        <f t="shared" si="19"/>
        <v>-35.674496910525733</v>
      </c>
      <c r="AB55">
        <f t="shared" si="20"/>
        <v>-49.21917814380371</v>
      </c>
      <c r="AC55">
        <f t="shared" si="21"/>
        <v>-3.1028080340146067</v>
      </c>
      <c r="AD55">
        <f t="shared" si="22"/>
        <v>138.11816957573032</v>
      </c>
      <c r="AE55">
        <f t="shared" si="23"/>
        <v>25.14351329662416</v>
      </c>
      <c r="AF55">
        <f t="shared" si="24"/>
        <v>0.80143638059795452</v>
      </c>
      <c r="AG55">
        <f t="shared" si="25"/>
        <v>1.5814778462574384</v>
      </c>
      <c r="AH55">
        <v>261.89573623146839</v>
      </c>
      <c r="AI55">
        <v>254.11384848484849</v>
      </c>
      <c r="AJ55">
        <v>1.74350278216667</v>
      </c>
      <c r="AK55">
        <v>66.797057559018882</v>
      </c>
      <c r="AL55">
        <f t="shared" si="26"/>
        <v>0.80894550817518662</v>
      </c>
      <c r="AM55">
        <v>37.031935360193067</v>
      </c>
      <c r="AN55">
        <v>37.350834065934109</v>
      </c>
      <c r="AO55">
        <v>8.6704477396059687E-4</v>
      </c>
      <c r="AP55">
        <v>86.554030005960257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47157.925621335038</v>
      </c>
      <c r="AV55">
        <f t="shared" si="30"/>
        <v>1199.9914285714281</v>
      </c>
      <c r="AW55">
        <f t="shared" si="31"/>
        <v>1025.91819930781</v>
      </c>
      <c r="AX55">
        <f t="shared" si="32"/>
        <v>0.85493793945607632</v>
      </c>
      <c r="AY55">
        <f t="shared" si="33"/>
        <v>0.18843022315022739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1665425152.5</v>
      </c>
      <c r="BF55">
        <v>242.107</v>
      </c>
      <c r="BG55">
        <v>252.63185714285709</v>
      </c>
      <c r="BH55">
        <v>37.349557142857137</v>
      </c>
      <c r="BI55">
        <v>37.029085714285713</v>
      </c>
      <c r="BJ55">
        <v>241.64599999999999</v>
      </c>
      <c r="BK55">
        <v>37.070342857142847</v>
      </c>
      <c r="BL55">
        <v>649.99814285714285</v>
      </c>
      <c r="BM55">
        <v>101.26</v>
      </c>
      <c r="BN55">
        <v>0.1000043285714286</v>
      </c>
      <c r="BO55">
        <v>34.215800000000002</v>
      </c>
      <c r="BP55">
        <v>34.463828571428571</v>
      </c>
      <c r="BQ55">
        <v>999.89999999999986</v>
      </c>
      <c r="BR55">
        <v>0</v>
      </c>
      <c r="BS55">
        <v>0</v>
      </c>
      <c r="BT55">
        <v>8992.5014285714278</v>
      </c>
      <c r="BU55">
        <v>0</v>
      </c>
      <c r="BV55">
        <v>121.96428571428569</v>
      </c>
      <c r="BW55">
        <v>-10.52467142857143</v>
      </c>
      <c r="BX55">
        <v>251.50057142857139</v>
      </c>
      <c r="BY55">
        <v>262.34628571428573</v>
      </c>
      <c r="BZ55">
        <v>0.32048199999999999</v>
      </c>
      <c r="CA55">
        <v>252.63185714285709</v>
      </c>
      <c r="CB55">
        <v>37.029085714285713</v>
      </c>
      <c r="CC55">
        <v>3.7820242857142858</v>
      </c>
      <c r="CD55">
        <v>3.749571428571429</v>
      </c>
      <c r="CE55">
        <v>27.941971428571431</v>
      </c>
      <c r="CF55">
        <v>27.7943</v>
      </c>
      <c r="CG55">
        <v>1199.9914285714281</v>
      </c>
      <c r="CH55">
        <v>0.49998599999999987</v>
      </c>
      <c r="CI55">
        <v>0.50001400000000007</v>
      </c>
      <c r="CJ55">
        <v>0</v>
      </c>
      <c r="CK55">
        <v>1114.275714285714</v>
      </c>
      <c r="CL55">
        <v>4.9990899999999998</v>
      </c>
      <c r="CM55">
        <v>13360.071428571429</v>
      </c>
      <c r="CN55">
        <v>9557.7371428571441</v>
      </c>
      <c r="CO55">
        <v>44.561999999999998</v>
      </c>
      <c r="CP55">
        <v>46.436999999999998</v>
      </c>
      <c r="CQ55">
        <v>45.25</v>
      </c>
      <c r="CR55">
        <v>45.732000000000014</v>
      </c>
      <c r="CS55">
        <v>46</v>
      </c>
      <c r="CT55">
        <v>597.47857142857151</v>
      </c>
      <c r="CU55">
        <v>597.51285714285711</v>
      </c>
      <c r="CV55">
        <v>0</v>
      </c>
      <c r="CW55">
        <v>1665425158.4000001</v>
      </c>
      <c r="CX55">
        <v>0</v>
      </c>
      <c r="CY55">
        <v>1665411210</v>
      </c>
      <c r="CZ55" t="s">
        <v>356</v>
      </c>
      <c r="DA55">
        <v>1665411210</v>
      </c>
      <c r="DB55">
        <v>1665411207</v>
      </c>
      <c r="DC55">
        <v>2</v>
      </c>
      <c r="DD55">
        <v>-1.1599999999999999</v>
      </c>
      <c r="DE55">
        <v>-4.0000000000000001E-3</v>
      </c>
      <c r="DF55">
        <v>0.52200000000000002</v>
      </c>
      <c r="DG55">
        <v>0.222</v>
      </c>
      <c r="DH55">
        <v>406</v>
      </c>
      <c r="DI55">
        <v>31</v>
      </c>
      <c r="DJ55">
        <v>0.33</v>
      </c>
      <c r="DK55">
        <v>0.17</v>
      </c>
      <c r="DL55">
        <v>-10.36113658536585</v>
      </c>
      <c r="DM55">
        <v>-1.3018578397212559</v>
      </c>
      <c r="DN55">
        <v>0.1305296672307282</v>
      </c>
      <c r="DO55">
        <v>0</v>
      </c>
      <c r="DP55">
        <v>0.29245021951219508</v>
      </c>
      <c r="DQ55">
        <v>-2.4826954703832799E-2</v>
      </c>
      <c r="DR55">
        <v>4.1575291614783093E-2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3.2950300000000001</v>
      </c>
      <c r="EB55">
        <v>2.6252800000000001</v>
      </c>
      <c r="EC55">
        <v>6.5752199999999997E-2</v>
      </c>
      <c r="ED55">
        <v>6.76644E-2</v>
      </c>
      <c r="EE55">
        <v>0.14783499999999999</v>
      </c>
      <c r="EF55">
        <v>0.145681</v>
      </c>
      <c r="EG55">
        <v>28220.7</v>
      </c>
      <c r="EH55">
        <v>28782.3</v>
      </c>
      <c r="EI55">
        <v>28109</v>
      </c>
      <c r="EJ55">
        <v>29722.3</v>
      </c>
      <c r="EK55">
        <v>32888.6</v>
      </c>
      <c r="EL55">
        <v>35290.199999999997</v>
      </c>
      <c r="EM55">
        <v>39597</v>
      </c>
      <c r="EN55">
        <v>42536.9</v>
      </c>
      <c r="EO55">
        <v>2.2075300000000002</v>
      </c>
      <c r="EP55">
        <v>2.14805</v>
      </c>
      <c r="EQ55">
        <v>9.3787899999999993E-2</v>
      </c>
      <c r="ER55">
        <v>0</v>
      </c>
      <c r="ES55">
        <v>32.952800000000003</v>
      </c>
      <c r="ET55">
        <v>999.9</v>
      </c>
      <c r="EU55">
        <v>70</v>
      </c>
      <c r="EV55">
        <v>37.5</v>
      </c>
      <c r="EW55">
        <v>44.791400000000003</v>
      </c>
      <c r="EX55">
        <v>56.701500000000003</v>
      </c>
      <c r="EY55">
        <v>-2.62019</v>
      </c>
      <c r="EZ55">
        <v>2</v>
      </c>
      <c r="FA55">
        <v>0.61358999999999997</v>
      </c>
      <c r="FB55">
        <v>1.2742199999999999</v>
      </c>
      <c r="FC55">
        <v>20.263999999999999</v>
      </c>
      <c r="FD55">
        <v>5.2183400000000004</v>
      </c>
      <c r="FE55">
        <v>12.004099999999999</v>
      </c>
      <c r="FF55">
        <v>4.9858500000000001</v>
      </c>
      <c r="FG55">
        <v>3.2844799999999998</v>
      </c>
      <c r="FH55">
        <v>6016.3</v>
      </c>
      <c r="FI55">
        <v>9999</v>
      </c>
      <c r="FJ55">
        <v>9999</v>
      </c>
      <c r="FK55">
        <v>468</v>
      </c>
      <c r="FL55">
        <v>1.8658300000000001</v>
      </c>
      <c r="FM55">
        <v>1.8621799999999999</v>
      </c>
      <c r="FN55">
        <v>1.8642700000000001</v>
      </c>
      <c r="FO55">
        <v>1.8603499999999999</v>
      </c>
      <c r="FP55">
        <v>1.8610800000000001</v>
      </c>
      <c r="FQ55">
        <v>1.8601399999999999</v>
      </c>
      <c r="FR55">
        <v>1.8618699999999999</v>
      </c>
      <c r="FS55">
        <v>1.85842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0.46600000000000003</v>
      </c>
      <c r="GH55">
        <v>0.2792</v>
      </c>
      <c r="GI55">
        <v>0.1107589500545309</v>
      </c>
      <c r="GJ55">
        <v>1.50489809740067E-3</v>
      </c>
      <c r="GK55">
        <v>-2.0552440134273611E-7</v>
      </c>
      <c r="GL55">
        <v>-9.6702536598140934E-11</v>
      </c>
      <c r="GM55">
        <v>-9.7891647304491333E-2</v>
      </c>
      <c r="GN55">
        <v>9.3380900660654225E-3</v>
      </c>
      <c r="GO55">
        <v>6.5945522138961576E-7</v>
      </c>
      <c r="GP55">
        <v>5.8990856701692426E-7</v>
      </c>
      <c r="GQ55">
        <v>7</v>
      </c>
      <c r="GR55">
        <v>2047</v>
      </c>
      <c r="GS55">
        <v>3</v>
      </c>
      <c r="GT55">
        <v>37</v>
      </c>
      <c r="GU55">
        <v>232.4</v>
      </c>
      <c r="GV55">
        <v>232.5</v>
      </c>
      <c r="GW55">
        <v>0.9375</v>
      </c>
      <c r="GX55">
        <v>2.6269499999999999</v>
      </c>
      <c r="GY55">
        <v>2.04834</v>
      </c>
      <c r="GZ55">
        <v>2.6159699999999999</v>
      </c>
      <c r="HA55">
        <v>2.1972700000000001</v>
      </c>
      <c r="HB55">
        <v>2.3315399999999999</v>
      </c>
      <c r="HC55">
        <v>41.456200000000003</v>
      </c>
      <c r="HD55">
        <v>16.110900000000001</v>
      </c>
      <c r="HE55">
        <v>18</v>
      </c>
      <c r="HF55">
        <v>709.66800000000001</v>
      </c>
      <c r="HG55">
        <v>733.322</v>
      </c>
      <c r="HH55">
        <v>31.0001</v>
      </c>
      <c r="HI55">
        <v>34.948900000000002</v>
      </c>
      <c r="HJ55">
        <v>29.999500000000001</v>
      </c>
      <c r="HK55">
        <v>34.802300000000002</v>
      </c>
      <c r="HL55">
        <v>34.769199999999998</v>
      </c>
      <c r="HM55">
        <v>18.84</v>
      </c>
      <c r="HN55">
        <v>22.174800000000001</v>
      </c>
      <c r="HO55">
        <v>99.629400000000004</v>
      </c>
      <c r="HP55">
        <v>31</v>
      </c>
      <c r="HQ55">
        <v>270.99</v>
      </c>
      <c r="HR55">
        <v>36.976700000000001</v>
      </c>
      <c r="HS55">
        <v>98.931399999999996</v>
      </c>
      <c r="HT55">
        <v>98.588399999999993</v>
      </c>
    </row>
    <row r="56" spans="1:228" x14ac:dyDescent="0.2">
      <c r="A56">
        <v>41</v>
      </c>
      <c r="B56">
        <v>1665425158.5</v>
      </c>
      <c r="C56">
        <v>159.5</v>
      </c>
      <c r="D56" t="s">
        <v>441</v>
      </c>
      <c r="E56" t="s">
        <v>442</v>
      </c>
      <c r="F56">
        <v>4</v>
      </c>
      <c r="G56">
        <v>1665425156.1875</v>
      </c>
      <c r="H56">
        <f t="shared" si="0"/>
        <v>8.4204324780433229E-4</v>
      </c>
      <c r="I56">
        <f t="shared" si="1"/>
        <v>0.84204324780433226</v>
      </c>
      <c r="J56">
        <f t="shared" si="2"/>
        <v>1.7613374922535987</v>
      </c>
      <c r="K56">
        <f t="shared" si="3"/>
        <v>248.26224999999999</v>
      </c>
      <c r="L56">
        <f t="shared" si="4"/>
        <v>183.51761101698898</v>
      </c>
      <c r="M56">
        <f t="shared" si="5"/>
        <v>18.60121610403262</v>
      </c>
      <c r="N56">
        <f t="shared" si="6"/>
        <v>25.163687218530036</v>
      </c>
      <c r="O56">
        <f t="shared" si="7"/>
        <v>4.8319137764787926E-2</v>
      </c>
      <c r="P56">
        <f t="shared" si="8"/>
        <v>3.6810943398206808</v>
      </c>
      <c r="Q56">
        <f t="shared" si="9"/>
        <v>4.7969528282139608E-2</v>
      </c>
      <c r="R56">
        <f t="shared" si="10"/>
        <v>3.0012155153372605E-2</v>
      </c>
      <c r="S56">
        <f t="shared" si="11"/>
        <v>226.11817498552043</v>
      </c>
      <c r="T56">
        <f t="shared" si="12"/>
        <v>35.115369887822027</v>
      </c>
      <c r="U56">
        <f t="shared" si="13"/>
        <v>34.468850000000003</v>
      </c>
      <c r="V56">
        <f t="shared" si="14"/>
        <v>5.4843424446389299</v>
      </c>
      <c r="W56">
        <f t="shared" si="15"/>
        <v>70.006189395243496</v>
      </c>
      <c r="X56">
        <f t="shared" si="16"/>
        <v>3.7864792711039494</v>
      </c>
      <c r="Y56">
        <f t="shared" si="17"/>
        <v>5.4087778578064096</v>
      </c>
      <c r="Z56">
        <f t="shared" si="18"/>
        <v>1.6978631735349805</v>
      </c>
      <c r="AA56">
        <f t="shared" si="19"/>
        <v>-37.134107228171054</v>
      </c>
      <c r="AB56">
        <f t="shared" si="20"/>
        <v>-49.484793659373032</v>
      </c>
      <c r="AC56">
        <f t="shared" si="21"/>
        <v>-3.1194717330653421</v>
      </c>
      <c r="AD56">
        <f t="shared" si="22"/>
        <v>136.379802364911</v>
      </c>
      <c r="AE56">
        <f t="shared" si="23"/>
        <v>25.075860629772858</v>
      </c>
      <c r="AF56">
        <f t="shared" si="24"/>
        <v>0.82763656787733242</v>
      </c>
      <c r="AG56">
        <f t="shared" si="25"/>
        <v>1.7613374922535987</v>
      </c>
      <c r="AH56">
        <v>268.80196774448171</v>
      </c>
      <c r="AI56">
        <v>261.02188484848477</v>
      </c>
      <c r="AJ56">
        <v>1.7240876601042761</v>
      </c>
      <c r="AK56">
        <v>66.797057559018882</v>
      </c>
      <c r="AL56">
        <f t="shared" si="26"/>
        <v>0.84204324780433226</v>
      </c>
      <c r="AM56">
        <v>37.026617183227089</v>
      </c>
      <c r="AN56">
        <v>37.361315384615388</v>
      </c>
      <c r="AO56">
        <v>3.7875535893243259E-4</v>
      </c>
      <c r="AP56">
        <v>86.554030005960257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47161.843680568621</v>
      </c>
      <c r="AV56">
        <f t="shared" si="30"/>
        <v>1200.01</v>
      </c>
      <c r="AW56">
        <f t="shared" si="31"/>
        <v>1025.9340885935339</v>
      </c>
      <c r="AX56">
        <f t="shared" si="32"/>
        <v>0.85493794934503375</v>
      </c>
      <c r="AY56">
        <f t="shared" si="33"/>
        <v>0.18843024223591506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1665425156.1875</v>
      </c>
      <c r="BF56">
        <v>248.26224999999999</v>
      </c>
      <c r="BG56">
        <v>258.76350000000002</v>
      </c>
      <c r="BH56">
        <v>37.356999999999999</v>
      </c>
      <c r="BI56">
        <v>37.026062499999988</v>
      </c>
      <c r="BJ56">
        <v>247.79287500000001</v>
      </c>
      <c r="BK56">
        <v>37.077687500000003</v>
      </c>
      <c r="BL56">
        <v>650.0139999999999</v>
      </c>
      <c r="BM56">
        <v>101.25924999999999</v>
      </c>
      <c r="BN56">
        <v>0.10004734999999999</v>
      </c>
      <c r="BO56">
        <v>34.219499999999996</v>
      </c>
      <c r="BP56">
        <v>34.468850000000003</v>
      </c>
      <c r="BQ56">
        <v>999.9</v>
      </c>
      <c r="BR56">
        <v>0</v>
      </c>
      <c r="BS56">
        <v>0</v>
      </c>
      <c r="BT56">
        <v>8993.4375</v>
      </c>
      <c r="BU56">
        <v>0</v>
      </c>
      <c r="BV56">
        <v>125.24275</v>
      </c>
      <c r="BW56">
        <v>-10.5011375</v>
      </c>
      <c r="BX56">
        <v>257.89687500000002</v>
      </c>
      <c r="BY56">
        <v>268.712875</v>
      </c>
      <c r="BZ56">
        <v>0.33094262499999999</v>
      </c>
      <c r="CA56">
        <v>258.76350000000002</v>
      </c>
      <c r="CB56">
        <v>37.026062499999988</v>
      </c>
      <c r="CC56">
        <v>3.7827462500000002</v>
      </c>
      <c r="CD56">
        <v>3.74923625</v>
      </c>
      <c r="CE56">
        <v>27.945262499999998</v>
      </c>
      <c r="CF56">
        <v>27.792774999999999</v>
      </c>
      <c r="CG56">
        <v>1200.01</v>
      </c>
      <c r="CH56">
        <v>0.49998599999999999</v>
      </c>
      <c r="CI56">
        <v>0.50001399999999996</v>
      </c>
      <c r="CJ56">
        <v>0</v>
      </c>
      <c r="CK56">
        <v>1113.9224999999999</v>
      </c>
      <c r="CL56">
        <v>4.9990899999999998</v>
      </c>
      <c r="CM56">
        <v>13376.45</v>
      </c>
      <c r="CN56">
        <v>9557.8937499999993</v>
      </c>
      <c r="CO56">
        <v>44.561999999999998</v>
      </c>
      <c r="CP56">
        <v>46.436999999999998</v>
      </c>
      <c r="CQ56">
        <v>45.25</v>
      </c>
      <c r="CR56">
        <v>45.75</v>
      </c>
      <c r="CS56">
        <v>46.015500000000003</v>
      </c>
      <c r="CT56">
        <v>597.48749999999995</v>
      </c>
      <c r="CU56">
        <v>597.52250000000004</v>
      </c>
      <c r="CV56">
        <v>0</v>
      </c>
      <c r="CW56">
        <v>1665425162</v>
      </c>
      <c r="CX56">
        <v>0</v>
      </c>
      <c r="CY56">
        <v>1665411210</v>
      </c>
      <c r="CZ56" t="s">
        <v>356</v>
      </c>
      <c r="DA56">
        <v>1665411210</v>
      </c>
      <c r="DB56">
        <v>1665411207</v>
      </c>
      <c r="DC56">
        <v>2</v>
      </c>
      <c r="DD56">
        <v>-1.1599999999999999</v>
      </c>
      <c r="DE56">
        <v>-4.0000000000000001E-3</v>
      </c>
      <c r="DF56">
        <v>0.52200000000000002</v>
      </c>
      <c r="DG56">
        <v>0.222</v>
      </c>
      <c r="DH56">
        <v>406</v>
      </c>
      <c r="DI56">
        <v>31</v>
      </c>
      <c r="DJ56">
        <v>0.33</v>
      </c>
      <c r="DK56">
        <v>0.17</v>
      </c>
      <c r="DL56">
        <v>-10.4362575</v>
      </c>
      <c r="DM56">
        <v>-0.86654521575984722</v>
      </c>
      <c r="DN56">
        <v>9.4908279110676216E-2</v>
      </c>
      <c r="DO56">
        <v>0</v>
      </c>
      <c r="DP56">
        <v>0.28941909999999998</v>
      </c>
      <c r="DQ56">
        <v>0.34739932457786121</v>
      </c>
      <c r="DR56">
        <v>3.9290845116769883E-2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365</v>
      </c>
      <c r="EA56">
        <v>3.2950300000000001</v>
      </c>
      <c r="EB56">
        <v>2.6252300000000002</v>
      </c>
      <c r="EC56">
        <v>6.7273399999999997E-2</v>
      </c>
      <c r="ED56">
        <v>6.9154099999999996E-2</v>
      </c>
      <c r="EE56">
        <v>0.14785599999999999</v>
      </c>
      <c r="EF56">
        <v>0.145677</v>
      </c>
      <c r="EG56">
        <v>28175.1</v>
      </c>
      <c r="EH56">
        <v>28737</v>
      </c>
      <c r="EI56">
        <v>28109.4</v>
      </c>
      <c r="EJ56">
        <v>29723</v>
      </c>
      <c r="EK56">
        <v>32888.800000000003</v>
      </c>
      <c r="EL56">
        <v>35291.4</v>
      </c>
      <c r="EM56">
        <v>39598.1</v>
      </c>
      <c r="EN56">
        <v>42538</v>
      </c>
      <c r="EO56">
        <v>2.2077300000000002</v>
      </c>
      <c r="EP56">
        <v>2.1480700000000001</v>
      </c>
      <c r="EQ56">
        <v>9.3139700000000006E-2</v>
      </c>
      <c r="ER56">
        <v>0</v>
      </c>
      <c r="ES56">
        <v>32.954000000000001</v>
      </c>
      <c r="ET56">
        <v>999.9</v>
      </c>
      <c r="EU56">
        <v>70</v>
      </c>
      <c r="EV56">
        <v>37.5</v>
      </c>
      <c r="EW56">
        <v>44.7879</v>
      </c>
      <c r="EX56">
        <v>57.1815</v>
      </c>
      <c r="EY56">
        <v>-2.61619</v>
      </c>
      <c r="EZ56">
        <v>2</v>
      </c>
      <c r="FA56">
        <v>0.61296499999999998</v>
      </c>
      <c r="FB56">
        <v>1.2737499999999999</v>
      </c>
      <c r="FC56">
        <v>20.2639</v>
      </c>
      <c r="FD56">
        <v>5.2178899999999997</v>
      </c>
      <c r="FE56">
        <v>12.004</v>
      </c>
      <c r="FF56">
        <v>4.9856999999999996</v>
      </c>
      <c r="FG56">
        <v>3.2844500000000001</v>
      </c>
      <c r="FH56">
        <v>6016.3</v>
      </c>
      <c r="FI56">
        <v>9999</v>
      </c>
      <c r="FJ56">
        <v>9999</v>
      </c>
      <c r="FK56">
        <v>468</v>
      </c>
      <c r="FL56">
        <v>1.86582</v>
      </c>
      <c r="FM56">
        <v>1.8621799999999999</v>
      </c>
      <c r="FN56">
        <v>1.86426</v>
      </c>
      <c r="FO56">
        <v>1.8603499999999999</v>
      </c>
      <c r="FP56">
        <v>1.8610899999999999</v>
      </c>
      <c r="FQ56">
        <v>1.8601099999999999</v>
      </c>
      <c r="FR56">
        <v>1.86188</v>
      </c>
      <c r="FS56">
        <v>1.85842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0.47499999999999998</v>
      </c>
      <c r="GH56">
        <v>0.27929999999999999</v>
      </c>
      <c r="GI56">
        <v>0.1107589500545309</v>
      </c>
      <c r="GJ56">
        <v>1.50489809740067E-3</v>
      </c>
      <c r="GK56">
        <v>-2.0552440134273611E-7</v>
      </c>
      <c r="GL56">
        <v>-9.6702536598140934E-11</v>
      </c>
      <c r="GM56">
        <v>-9.7891647304491333E-2</v>
      </c>
      <c r="GN56">
        <v>9.3380900660654225E-3</v>
      </c>
      <c r="GO56">
        <v>6.5945522138961576E-7</v>
      </c>
      <c r="GP56">
        <v>5.8990856701692426E-7</v>
      </c>
      <c r="GQ56">
        <v>7</v>
      </c>
      <c r="GR56">
        <v>2047</v>
      </c>
      <c r="GS56">
        <v>3</v>
      </c>
      <c r="GT56">
        <v>37</v>
      </c>
      <c r="GU56">
        <v>232.5</v>
      </c>
      <c r="GV56">
        <v>232.5</v>
      </c>
      <c r="GW56">
        <v>0.95703099999999997</v>
      </c>
      <c r="GX56">
        <v>2.6159699999999999</v>
      </c>
      <c r="GY56">
        <v>2.04834</v>
      </c>
      <c r="GZ56">
        <v>2.6159699999999999</v>
      </c>
      <c r="HA56">
        <v>2.1972700000000001</v>
      </c>
      <c r="HB56">
        <v>2.33887</v>
      </c>
      <c r="HC56">
        <v>41.456200000000003</v>
      </c>
      <c r="HD56">
        <v>16.110900000000001</v>
      </c>
      <c r="HE56">
        <v>18</v>
      </c>
      <c r="HF56">
        <v>709.779</v>
      </c>
      <c r="HG56">
        <v>733.28499999999997</v>
      </c>
      <c r="HH56">
        <v>31</v>
      </c>
      <c r="HI56">
        <v>34.943199999999997</v>
      </c>
      <c r="HJ56">
        <v>29.999500000000001</v>
      </c>
      <c r="HK56">
        <v>34.796900000000001</v>
      </c>
      <c r="HL56">
        <v>34.764000000000003</v>
      </c>
      <c r="HM56">
        <v>19.230499999999999</v>
      </c>
      <c r="HN56">
        <v>22.174800000000001</v>
      </c>
      <c r="HO56">
        <v>99.629400000000004</v>
      </c>
      <c r="HP56">
        <v>31</v>
      </c>
      <c r="HQ56">
        <v>277.66800000000001</v>
      </c>
      <c r="HR56">
        <v>36.963099999999997</v>
      </c>
      <c r="HS56">
        <v>98.933599999999998</v>
      </c>
      <c r="HT56">
        <v>98.590900000000005</v>
      </c>
    </row>
    <row r="57" spans="1:228" x14ac:dyDescent="0.2">
      <c r="A57">
        <v>42</v>
      </c>
      <c r="B57">
        <v>1665425162.5</v>
      </c>
      <c r="C57">
        <v>163.5</v>
      </c>
      <c r="D57" t="s">
        <v>443</v>
      </c>
      <c r="E57" t="s">
        <v>444</v>
      </c>
      <c r="F57">
        <v>4</v>
      </c>
      <c r="G57">
        <v>1665425160.5</v>
      </c>
      <c r="H57">
        <f t="shared" si="0"/>
        <v>8.4689135145393074E-4</v>
      </c>
      <c r="I57">
        <f t="shared" si="1"/>
        <v>0.8468913514539308</v>
      </c>
      <c r="J57">
        <f t="shared" si="2"/>
        <v>1.5968765783957632</v>
      </c>
      <c r="K57">
        <f t="shared" si="3"/>
        <v>255.47057142857139</v>
      </c>
      <c r="L57">
        <f t="shared" si="4"/>
        <v>196.41511379423119</v>
      </c>
      <c r="M57">
        <f t="shared" si="5"/>
        <v>19.908738796778362</v>
      </c>
      <c r="N57">
        <f t="shared" si="6"/>
        <v>25.894630909938247</v>
      </c>
      <c r="O57">
        <f t="shared" si="7"/>
        <v>4.8754024274707659E-2</v>
      </c>
      <c r="P57">
        <f t="shared" si="8"/>
        <v>3.6784228091233402</v>
      </c>
      <c r="Q57">
        <f t="shared" si="9"/>
        <v>4.839786186003573E-2</v>
      </c>
      <c r="R57">
        <f t="shared" si="10"/>
        <v>3.0280446369556867E-2</v>
      </c>
      <c r="S57">
        <f t="shared" si="11"/>
        <v>226.11519137836052</v>
      </c>
      <c r="T57">
        <f t="shared" si="12"/>
        <v>35.121293174774152</v>
      </c>
      <c r="U57">
        <f t="shared" si="13"/>
        <v>34.453185714285723</v>
      </c>
      <c r="V57">
        <f t="shared" si="14"/>
        <v>5.4795685696920442</v>
      </c>
      <c r="W57">
        <f t="shared" si="15"/>
        <v>69.990795488652282</v>
      </c>
      <c r="X57">
        <f t="shared" si="16"/>
        <v>3.7869841022325117</v>
      </c>
      <c r="Y57">
        <f t="shared" si="17"/>
        <v>5.4106887567044462</v>
      </c>
      <c r="Z57">
        <f t="shared" si="18"/>
        <v>1.6925844674595325</v>
      </c>
      <c r="AA57">
        <f t="shared" si="19"/>
        <v>-37.347908599118348</v>
      </c>
      <c r="AB57">
        <f t="shared" si="20"/>
        <v>-45.084619007795489</v>
      </c>
      <c r="AC57">
        <f t="shared" si="21"/>
        <v>-2.8440237974773717</v>
      </c>
      <c r="AD57">
        <f t="shared" si="22"/>
        <v>140.83863997396932</v>
      </c>
      <c r="AE57">
        <f t="shared" si="23"/>
        <v>25.057114597795241</v>
      </c>
      <c r="AF57">
        <f t="shared" si="24"/>
        <v>0.84981698385063831</v>
      </c>
      <c r="AG57">
        <f t="shared" si="25"/>
        <v>1.5968765783957632</v>
      </c>
      <c r="AH57">
        <v>275.75141911339779</v>
      </c>
      <c r="AI57">
        <v>267.99083030303018</v>
      </c>
      <c r="AJ57">
        <v>1.7367634965601191</v>
      </c>
      <c r="AK57">
        <v>66.797057559018882</v>
      </c>
      <c r="AL57">
        <f t="shared" si="26"/>
        <v>0.8468913514539308</v>
      </c>
      <c r="AM57">
        <v>37.024554755095131</v>
      </c>
      <c r="AN57">
        <v>37.362279120879137</v>
      </c>
      <c r="AO57">
        <v>1.7163083866625101E-4</v>
      </c>
      <c r="AP57">
        <v>86.554030005960257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47113.291154751598</v>
      </c>
      <c r="AV57">
        <f t="shared" si="30"/>
        <v>1199.994285714286</v>
      </c>
      <c r="AW57">
        <f t="shared" si="31"/>
        <v>1025.920642164954</v>
      </c>
      <c r="AX57">
        <f t="shared" si="32"/>
        <v>0.85493793960384046</v>
      </c>
      <c r="AY57">
        <f t="shared" si="33"/>
        <v>0.18843022343541199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1665425160.5</v>
      </c>
      <c r="BF57">
        <v>255.47057142857139</v>
      </c>
      <c r="BG57">
        <v>265.96871428571433</v>
      </c>
      <c r="BH57">
        <v>37.361528571428572</v>
      </c>
      <c r="BI57">
        <v>37.021728571428582</v>
      </c>
      <c r="BJ57">
        <v>254.99100000000001</v>
      </c>
      <c r="BK57">
        <v>37.082142857142863</v>
      </c>
      <c r="BL57">
        <v>650.02342857142855</v>
      </c>
      <c r="BM57">
        <v>101.2605714285714</v>
      </c>
      <c r="BN57">
        <v>9.9952271428571438E-2</v>
      </c>
      <c r="BO57">
        <v>34.225842857142858</v>
      </c>
      <c r="BP57">
        <v>34.453185714285723</v>
      </c>
      <c r="BQ57">
        <v>999.89999999999986</v>
      </c>
      <c r="BR57">
        <v>0</v>
      </c>
      <c r="BS57">
        <v>0</v>
      </c>
      <c r="BT57">
        <v>8984.1085714285709</v>
      </c>
      <c r="BU57">
        <v>0</v>
      </c>
      <c r="BV57">
        <v>130.84299999999999</v>
      </c>
      <c r="BW57">
        <v>-10.49817142857143</v>
      </c>
      <c r="BX57">
        <v>265.38600000000002</v>
      </c>
      <c r="BY57">
        <v>276.19414285714288</v>
      </c>
      <c r="BZ57">
        <v>0.33979142857142858</v>
      </c>
      <c r="CA57">
        <v>265.96871428571433</v>
      </c>
      <c r="CB57">
        <v>37.021728571428582</v>
      </c>
      <c r="CC57">
        <v>3.7832471428571428</v>
      </c>
      <c r="CD57">
        <v>3.74884</v>
      </c>
      <c r="CE57">
        <v>27.94754285714286</v>
      </c>
      <c r="CF57">
        <v>27.790971428571421</v>
      </c>
      <c r="CG57">
        <v>1199.994285714286</v>
      </c>
      <c r="CH57">
        <v>0.49998599999999987</v>
      </c>
      <c r="CI57">
        <v>0.50001400000000007</v>
      </c>
      <c r="CJ57">
        <v>0</v>
      </c>
      <c r="CK57">
        <v>1113.6285714285709</v>
      </c>
      <c r="CL57">
        <v>4.9990899999999998</v>
      </c>
      <c r="CM57">
        <v>13359.51428571428</v>
      </c>
      <c r="CN57">
        <v>9557.75</v>
      </c>
      <c r="CO57">
        <v>44.561999999999998</v>
      </c>
      <c r="CP57">
        <v>46.436999999999998</v>
      </c>
      <c r="CQ57">
        <v>45.25</v>
      </c>
      <c r="CR57">
        <v>45.75</v>
      </c>
      <c r="CS57">
        <v>46</v>
      </c>
      <c r="CT57">
        <v>597.48000000000013</v>
      </c>
      <c r="CU57">
        <v>597.51428571428573</v>
      </c>
      <c r="CV57">
        <v>0</v>
      </c>
      <c r="CW57">
        <v>1665425166.2</v>
      </c>
      <c r="CX57">
        <v>0</v>
      </c>
      <c r="CY57">
        <v>1665411210</v>
      </c>
      <c r="CZ57" t="s">
        <v>356</v>
      </c>
      <c r="DA57">
        <v>1665411210</v>
      </c>
      <c r="DB57">
        <v>1665411207</v>
      </c>
      <c r="DC57">
        <v>2</v>
      </c>
      <c r="DD57">
        <v>-1.1599999999999999</v>
      </c>
      <c r="DE57">
        <v>-4.0000000000000001E-3</v>
      </c>
      <c r="DF57">
        <v>0.52200000000000002</v>
      </c>
      <c r="DG57">
        <v>0.222</v>
      </c>
      <c r="DH57">
        <v>406</v>
      </c>
      <c r="DI57">
        <v>31</v>
      </c>
      <c r="DJ57">
        <v>0.33</v>
      </c>
      <c r="DK57">
        <v>0.17</v>
      </c>
      <c r="DL57">
        <v>-10.47814</v>
      </c>
      <c r="DM57">
        <v>-0.39678799249528163</v>
      </c>
      <c r="DN57">
        <v>5.9160365955595692E-2</v>
      </c>
      <c r="DO57">
        <v>0</v>
      </c>
      <c r="DP57">
        <v>0.30872842499999997</v>
      </c>
      <c r="DQ57">
        <v>0.29544469418386438</v>
      </c>
      <c r="DR57">
        <v>3.1402307720840753E-2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365</v>
      </c>
      <c r="EA57">
        <v>3.2949199999999998</v>
      </c>
      <c r="EB57">
        <v>2.6250900000000001</v>
      </c>
      <c r="EC57">
        <v>6.8781099999999998E-2</v>
      </c>
      <c r="ED57">
        <v>7.0635900000000001E-2</v>
      </c>
      <c r="EE57">
        <v>0.147868</v>
      </c>
      <c r="EF57">
        <v>0.14566599999999999</v>
      </c>
      <c r="EG57">
        <v>28130.6</v>
      </c>
      <c r="EH57">
        <v>28691.7</v>
      </c>
      <c r="EI57">
        <v>28110.400000000001</v>
      </c>
      <c r="EJ57">
        <v>29723.5</v>
      </c>
      <c r="EK57">
        <v>32890.199999999997</v>
      </c>
      <c r="EL57">
        <v>35292.6</v>
      </c>
      <c r="EM57">
        <v>39600.199999999997</v>
      </c>
      <c r="EN57">
        <v>42538.8</v>
      </c>
      <c r="EO57">
        <v>2.2076199999999999</v>
      </c>
      <c r="EP57">
        <v>2.1482000000000001</v>
      </c>
      <c r="EQ57">
        <v>9.2372300000000004E-2</v>
      </c>
      <c r="ER57">
        <v>0</v>
      </c>
      <c r="ES57">
        <v>32.958100000000002</v>
      </c>
      <c r="ET57">
        <v>999.9</v>
      </c>
      <c r="EU57">
        <v>70</v>
      </c>
      <c r="EV57">
        <v>37.5</v>
      </c>
      <c r="EW57">
        <v>44.785800000000002</v>
      </c>
      <c r="EX57">
        <v>56.611499999999999</v>
      </c>
      <c r="EY57">
        <v>-2.5600999999999998</v>
      </c>
      <c r="EZ57">
        <v>2</v>
      </c>
      <c r="FA57">
        <v>0.61245899999999998</v>
      </c>
      <c r="FB57">
        <v>1.2748999999999999</v>
      </c>
      <c r="FC57">
        <v>20.263999999999999</v>
      </c>
      <c r="FD57">
        <v>5.2180400000000002</v>
      </c>
      <c r="FE57">
        <v>12.004099999999999</v>
      </c>
      <c r="FF57">
        <v>4.9857500000000003</v>
      </c>
      <c r="FG57">
        <v>3.2844500000000001</v>
      </c>
      <c r="FH57">
        <v>6016.6</v>
      </c>
      <c r="FI57">
        <v>9999</v>
      </c>
      <c r="FJ57">
        <v>9999</v>
      </c>
      <c r="FK57">
        <v>468</v>
      </c>
      <c r="FL57">
        <v>1.8658300000000001</v>
      </c>
      <c r="FM57">
        <v>1.8621799999999999</v>
      </c>
      <c r="FN57">
        <v>1.8642700000000001</v>
      </c>
      <c r="FO57">
        <v>1.8603499999999999</v>
      </c>
      <c r="FP57">
        <v>1.8610800000000001</v>
      </c>
      <c r="FQ57">
        <v>1.8601300000000001</v>
      </c>
      <c r="FR57">
        <v>1.86188</v>
      </c>
      <c r="FS57">
        <v>1.8584099999999999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0.48399999999999999</v>
      </c>
      <c r="GH57">
        <v>0.27939999999999998</v>
      </c>
      <c r="GI57">
        <v>0.1107589500545309</v>
      </c>
      <c r="GJ57">
        <v>1.50489809740067E-3</v>
      </c>
      <c r="GK57">
        <v>-2.0552440134273611E-7</v>
      </c>
      <c r="GL57">
        <v>-9.6702536598140934E-11</v>
      </c>
      <c r="GM57">
        <v>-9.7891647304491333E-2</v>
      </c>
      <c r="GN57">
        <v>9.3380900660654225E-3</v>
      </c>
      <c r="GO57">
        <v>6.5945522138961576E-7</v>
      </c>
      <c r="GP57">
        <v>5.8990856701692426E-7</v>
      </c>
      <c r="GQ57">
        <v>7</v>
      </c>
      <c r="GR57">
        <v>2047</v>
      </c>
      <c r="GS57">
        <v>3</v>
      </c>
      <c r="GT57">
        <v>37</v>
      </c>
      <c r="GU57">
        <v>232.5</v>
      </c>
      <c r="GV57">
        <v>232.6</v>
      </c>
      <c r="GW57">
        <v>0.97656200000000004</v>
      </c>
      <c r="GX57">
        <v>2.6135299999999999</v>
      </c>
      <c r="GY57">
        <v>2.04834</v>
      </c>
      <c r="GZ57">
        <v>2.6159699999999999</v>
      </c>
      <c r="HA57">
        <v>2.1972700000000001</v>
      </c>
      <c r="HB57">
        <v>2.34497</v>
      </c>
      <c r="HC57">
        <v>41.456200000000003</v>
      </c>
      <c r="HD57">
        <v>16.110900000000001</v>
      </c>
      <c r="HE57">
        <v>18</v>
      </c>
      <c r="HF57">
        <v>709.64</v>
      </c>
      <c r="HG57">
        <v>733.33799999999997</v>
      </c>
      <c r="HH57">
        <v>31.0002</v>
      </c>
      <c r="HI57">
        <v>34.937800000000003</v>
      </c>
      <c r="HJ57">
        <v>29.999500000000001</v>
      </c>
      <c r="HK57">
        <v>34.792000000000002</v>
      </c>
      <c r="HL57">
        <v>34.758499999999998</v>
      </c>
      <c r="HM57">
        <v>19.621400000000001</v>
      </c>
      <c r="HN57">
        <v>22.174800000000001</v>
      </c>
      <c r="HO57">
        <v>99.629400000000004</v>
      </c>
      <c r="HP57">
        <v>31</v>
      </c>
      <c r="HQ57">
        <v>284.346</v>
      </c>
      <c r="HR57">
        <v>36.949399999999997</v>
      </c>
      <c r="HS57">
        <v>98.938000000000002</v>
      </c>
      <c r="HT57">
        <v>98.592699999999994</v>
      </c>
    </row>
    <row r="58" spans="1:228" x14ac:dyDescent="0.2">
      <c r="A58">
        <v>43</v>
      </c>
      <c r="B58">
        <v>1665425166.5</v>
      </c>
      <c r="C58">
        <v>167.5</v>
      </c>
      <c r="D58" t="s">
        <v>445</v>
      </c>
      <c r="E58" t="s">
        <v>446</v>
      </c>
      <c r="F58">
        <v>4</v>
      </c>
      <c r="G58">
        <v>1665425164.1875</v>
      </c>
      <c r="H58">
        <f t="shared" si="0"/>
        <v>8.6795823081305666E-4</v>
      </c>
      <c r="I58">
        <f t="shared" si="1"/>
        <v>0.86795823081305667</v>
      </c>
      <c r="J58">
        <f t="shared" si="2"/>
        <v>1.433019698495511</v>
      </c>
      <c r="K58">
        <f t="shared" si="3"/>
        <v>261.62962499999998</v>
      </c>
      <c r="L58">
        <f t="shared" si="4"/>
        <v>208.82291126711661</v>
      </c>
      <c r="M58">
        <f t="shared" si="5"/>
        <v>21.166474903760502</v>
      </c>
      <c r="N58">
        <f t="shared" si="6"/>
        <v>26.519010093481089</v>
      </c>
      <c r="O58">
        <f t="shared" si="7"/>
        <v>4.9925308553671291E-2</v>
      </c>
      <c r="P58">
        <f t="shared" si="8"/>
        <v>3.6806606343919799</v>
      </c>
      <c r="Q58">
        <f t="shared" si="9"/>
        <v>4.9552123346863451E-2</v>
      </c>
      <c r="R58">
        <f t="shared" si="10"/>
        <v>3.100337359198279E-2</v>
      </c>
      <c r="S58">
        <f t="shared" si="11"/>
        <v>226.11561861054659</v>
      </c>
      <c r="T58">
        <f t="shared" si="12"/>
        <v>35.122245057025218</v>
      </c>
      <c r="U58">
        <f t="shared" si="13"/>
        <v>34.4598625</v>
      </c>
      <c r="V58">
        <f t="shared" si="14"/>
        <v>5.4816029565700219</v>
      </c>
      <c r="W58">
        <f t="shared" si="15"/>
        <v>69.974437376249767</v>
      </c>
      <c r="X58">
        <f t="shared" si="16"/>
        <v>3.7873367638189261</v>
      </c>
      <c r="Y58">
        <f t="shared" si="17"/>
        <v>5.412457614277864</v>
      </c>
      <c r="Z58">
        <f t="shared" si="18"/>
        <v>1.6942661927510958</v>
      </c>
      <c r="AA58">
        <f t="shared" si="19"/>
        <v>-38.276957978855798</v>
      </c>
      <c r="AB58">
        <f t="shared" si="20"/>
        <v>-45.272209722083701</v>
      </c>
      <c r="AC58">
        <f t="shared" si="21"/>
        <v>-2.8542958048476921</v>
      </c>
      <c r="AD58">
        <f t="shared" si="22"/>
        <v>139.7121551047594</v>
      </c>
      <c r="AE58">
        <f t="shared" si="23"/>
        <v>25.163510208421549</v>
      </c>
      <c r="AF58">
        <f t="shared" si="24"/>
        <v>0.86561601600693194</v>
      </c>
      <c r="AG58">
        <f t="shared" si="25"/>
        <v>1.433019698495511</v>
      </c>
      <c r="AH58">
        <v>282.7367625753003</v>
      </c>
      <c r="AI58">
        <v>274.9653090909091</v>
      </c>
      <c r="AJ58">
        <v>1.7567689382322309</v>
      </c>
      <c r="AK58">
        <v>66.797057559018882</v>
      </c>
      <c r="AL58">
        <f t="shared" si="26"/>
        <v>0.86795823081305667</v>
      </c>
      <c r="AM58">
        <v>37.019384332211018</v>
      </c>
      <c r="AN58">
        <v>37.365396703296732</v>
      </c>
      <c r="AO58">
        <v>1.9881613142606371E-4</v>
      </c>
      <c r="AP58">
        <v>86.554030005960257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47152.254488382066</v>
      </c>
      <c r="AV58">
        <f t="shared" si="30"/>
        <v>1199.9962499999999</v>
      </c>
      <c r="AW58">
        <f t="shared" si="31"/>
        <v>1025.9223510935474</v>
      </c>
      <c r="AX58">
        <f t="shared" si="32"/>
        <v>0.85493796425909452</v>
      </c>
      <c r="AY58">
        <f t="shared" si="33"/>
        <v>0.18843027102005244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1665425164.1875</v>
      </c>
      <c r="BF58">
        <v>261.62962499999998</v>
      </c>
      <c r="BG58">
        <v>272.17612500000001</v>
      </c>
      <c r="BH58">
        <v>37.364874999999998</v>
      </c>
      <c r="BI58">
        <v>37.018749999999997</v>
      </c>
      <c r="BJ58">
        <v>261.14137499999998</v>
      </c>
      <c r="BK58">
        <v>37.085475000000002</v>
      </c>
      <c r="BL58">
        <v>650.00662499999999</v>
      </c>
      <c r="BM58">
        <v>101.260875</v>
      </c>
      <c r="BN58">
        <v>0.1000090875</v>
      </c>
      <c r="BO58">
        <v>34.2317125</v>
      </c>
      <c r="BP58">
        <v>34.4598625</v>
      </c>
      <c r="BQ58">
        <v>999.9</v>
      </c>
      <c r="BR58">
        <v>0</v>
      </c>
      <c r="BS58">
        <v>0</v>
      </c>
      <c r="BT58">
        <v>8991.7975000000006</v>
      </c>
      <c r="BU58">
        <v>0</v>
      </c>
      <c r="BV58">
        <v>130.53537499999999</v>
      </c>
      <c r="BW58">
        <v>-10.5468625</v>
      </c>
      <c r="BX58">
        <v>271.78462500000001</v>
      </c>
      <c r="BY58">
        <v>282.63925</v>
      </c>
      <c r="BZ58">
        <v>0.346140375</v>
      </c>
      <c r="CA58">
        <v>272.17612500000001</v>
      </c>
      <c r="CB58">
        <v>37.018749999999997</v>
      </c>
      <c r="CC58">
        <v>3.7835987499999999</v>
      </c>
      <c r="CD58">
        <v>3.7485537500000001</v>
      </c>
      <c r="CE58">
        <v>27.949124999999999</v>
      </c>
      <c r="CF58">
        <v>27.789625000000001</v>
      </c>
      <c r="CG58">
        <v>1199.9962499999999</v>
      </c>
      <c r="CH58">
        <v>0.49998599999999999</v>
      </c>
      <c r="CI58">
        <v>0.50001399999999996</v>
      </c>
      <c r="CJ58">
        <v>0</v>
      </c>
      <c r="CK58">
        <v>1113.4224999999999</v>
      </c>
      <c r="CL58">
        <v>4.9990899999999998</v>
      </c>
      <c r="CM58">
        <v>13342.174999999999</v>
      </c>
      <c r="CN58">
        <v>9557.77</v>
      </c>
      <c r="CO58">
        <v>44.561999999999998</v>
      </c>
      <c r="CP58">
        <v>46.436999999999998</v>
      </c>
      <c r="CQ58">
        <v>45.25</v>
      </c>
      <c r="CR58">
        <v>45.75</v>
      </c>
      <c r="CS58">
        <v>46.030999999999999</v>
      </c>
      <c r="CT58">
        <v>597.48</v>
      </c>
      <c r="CU58">
        <v>597.5162499999999</v>
      </c>
      <c r="CV58">
        <v>0</v>
      </c>
      <c r="CW58">
        <v>1665425170.4000001</v>
      </c>
      <c r="CX58">
        <v>0</v>
      </c>
      <c r="CY58">
        <v>1665411210</v>
      </c>
      <c r="CZ58" t="s">
        <v>356</v>
      </c>
      <c r="DA58">
        <v>1665411210</v>
      </c>
      <c r="DB58">
        <v>1665411207</v>
      </c>
      <c r="DC58">
        <v>2</v>
      </c>
      <c r="DD58">
        <v>-1.1599999999999999</v>
      </c>
      <c r="DE58">
        <v>-4.0000000000000001E-3</v>
      </c>
      <c r="DF58">
        <v>0.52200000000000002</v>
      </c>
      <c r="DG58">
        <v>0.222</v>
      </c>
      <c r="DH58">
        <v>406</v>
      </c>
      <c r="DI58">
        <v>31</v>
      </c>
      <c r="DJ58">
        <v>0.33</v>
      </c>
      <c r="DK58">
        <v>0.17</v>
      </c>
      <c r="DL58">
        <v>-10.51233</v>
      </c>
      <c r="DM58">
        <v>-0.11571557223263131</v>
      </c>
      <c r="DN58">
        <v>2.869210867120079E-2</v>
      </c>
      <c r="DO58">
        <v>0</v>
      </c>
      <c r="DP58">
        <v>0.32691880000000001</v>
      </c>
      <c r="DQ58">
        <v>0.16109817636022511</v>
      </c>
      <c r="DR58">
        <v>1.582728517497552E-2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365</v>
      </c>
      <c r="EA58">
        <v>3.2951100000000002</v>
      </c>
      <c r="EB58">
        <v>2.6253799999999998</v>
      </c>
      <c r="EC58">
        <v>7.0294999999999996E-2</v>
      </c>
      <c r="ED58">
        <v>7.2122599999999995E-2</v>
      </c>
      <c r="EE58">
        <v>0.147872</v>
      </c>
      <c r="EF58">
        <v>0.14566100000000001</v>
      </c>
      <c r="EG58">
        <v>28085.5</v>
      </c>
      <c r="EH58">
        <v>28646.3</v>
      </c>
      <c r="EI58">
        <v>28111</v>
      </c>
      <c r="EJ58">
        <v>29724</v>
      </c>
      <c r="EK58">
        <v>32890.5</v>
      </c>
      <c r="EL58">
        <v>35293.599999999999</v>
      </c>
      <c r="EM58">
        <v>39600.6</v>
      </c>
      <c r="EN58">
        <v>42539.6</v>
      </c>
      <c r="EO58">
        <v>2.2080000000000002</v>
      </c>
      <c r="EP58">
        <v>2.1482000000000001</v>
      </c>
      <c r="EQ58">
        <v>9.2782100000000006E-2</v>
      </c>
      <c r="ER58">
        <v>0</v>
      </c>
      <c r="ES58">
        <v>32.965899999999998</v>
      </c>
      <c r="ET58">
        <v>999.9</v>
      </c>
      <c r="EU58">
        <v>70</v>
      </c>
      <c r="EV58">
        <v>37.5</v>
      </c>
      <c r="EW58">
        <v>44.788200000000003</v>
      </c>
      <c r="EX58">
        <v>57.241500000000002</v>
      </c>
      <c r="EY58">
        <v>-2.54006</v>
      </c>
      <c r="EZ58">
        <v>2</v>
      </c>
      <c r="FA58">
        <v>0.6119</v>
      </c>
      <c r="FB58">
        <v>1.27671</v>
      </c>
      <c r="FC58">
        <v>20.263999999999999</v>
      </c>
      <c r="FD58">
        <v>5.2184900000000001</v>
      </c>
      <c r="FE58">
        <v>12.004099999999999</v>
      </c>
      <c r="FF58">
        <v>4.9859499999999999</v>
      </c>
      <c r="FG58">
        <v>3.2844000000000002</v>
      </c>
      <c r="FH58">
        <v>6016.6</v>
      </c>
      <c r="FI58">
        <v>9999</v>
      </c>
      <c r="FJ58">
        <v>9999</v>
      </c>
      <c r="FK58">
        <v>468</v>
      </c>
      <c r="FL58">
        <v>1.8658300000000001</v>
      </c>
      <c r="FM58">
        <v>1.8621799999999999</v>
      </c>
      <c r="FN58">
        <v>1.86426</v>
      </c>
      <c r="FO58">
        <v>1.8603499999999999</v>
      </c>
      <c r="FP58">
        <v>1.8610800000000001</v>
      </c>
      <c r="FQ58">
        <v>1.8601300000000001</v>
      </c>
      <c r="FR58">
        <v>1.86188</v>
      </c>
      <c r="FS58">
        <v>1.8584000000000001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0.49399999999999999</v>
      </c>
      <c r="GH58">
        <v>0.27939999999999998</v>
      </c>
      <c r="GI58">
        <v>0.1107589500545309</v>
      </c>
      <c r="GJ58">
        <v>1.50489809740067E-3</v>
      </c>
      <c r="GK58">
        <v>-2.0552440134273611E-7</v>
      </c>
      <c r="GL58">
        <v>-9.6702536598140934E-11</v>
      </c>
      <c r="GM58">
        <v>-9.7891647304491333E-2</v>
      </c>
      <c r="GN58">
        <v>9.3380900660654225E-3</v>
      </c>
      <c r="GO58">
        <v>6.5945522138961576E-7</v>
      </c>
      <c r="GP58">
        <v>5.8990856701692426E-7</v>
      </c>
      <c r="GQ58">
        <v>7</v>
      </c>
      <c r="GR58">
        <v>2047</v>
      </c>
      <c r="GS58">
        <v>3</v>
      </c>
      <c r="GT58">
        <v>37</v>
      </c>
      <c r="GU58">
        <v>232.6</v>
      </c>
      <c r="GV58">
        <v>232.7</v>
      </c>
      <c r="GW58">
        <v>0.99609400000000003</v>
      </c>
      <c r="GX58">
        <v>2.6135299999999999</v>
      </c>
      <c r="GY58">
        <v>2.04834</v>
      </c>
      <c r="GZ58">
        <v>2.6171899999999999</v>
      </c>
      <c r="HA58">
        <v>2.1972700000000001</v>
      </c>
      <c r="HB58">
        <v>2.35107</v>
      </c>
      <c r="HC58">
        <v>41.456200000000003</v>
      </c>
      <c r="HD58">
        <v>16.110900000000001</v>
      </c>
      <c r="HE58">
        <v>18</v>
      </c>
      <c r="HF58">
        <v>709.9</v>
      </c>
      <c r="HG58">
        <v>733.27700000000004</v>
      </c>
      <c r="HH58">
        <v>31.000399999999999</v>
      </c>
      <c r="HI58">
        <v>34.933</v>
      </c>
      <c r="HJ58">
        <v>29.999400000000001</v>
      </c>
      <c r="HK58">
        <v>34.7866</v>
      </c>
      <c r="HL58">
        <v>34.753399999999999</v>
      </c>
      <c r="HM58">
        <v>20.0075</v>
      </c>
      <c r="HN58">
        <v>22.174800000000001</v>
      </c>
      <c r="HO58">
        <v>99.629400000000004</v>
      </c>
      <c r="HP58">
        <v>31</v>
      </c>
      <c r="HQ58">
        <v>291.02499999999998</v>
      </c>
      <c r="HR58">
        <v>36.933399999999999</v>
      </c>
      <c r="HS58">
        <v>98.939499999999995</v>
      </c>
      <c r="HT58">
        <v>98.594300000000004</v>
      </c>
    </row>
    <row r="59" spans="1:228" x14ac:dyDescent="0.2">
      <c r="A59">
        <v>44</v>
      </c>
      <c r="B59">
        <v>1665425170.5</v>
      </c>
      <c r="C59">
        <v>171.5</v>
      </c>
      <c r="D59" t="s">
        <v>447</v>
      </c>
      <c r="E59" t="s">
        <v>448</v>
      </c>
      <c r="F59">
        <v>4</v>
      </c>
      <c r="G59">
        <v>1665425168.5</v>
      </c>
      <c r="H59">
        <f t="shared" si="0"/>
        <v>8.6548924999097496E-4</v>
      </c>
      <c r="I59">
        <f t="shared" si="1"/>
        <v>0.86548924999097498</v>
      </c>
      <c r="J59">
        <f t="shared" si="2"/>
        <v>1.4908517904799199</v>
      </c>
      <c r="K59">
        <f t="shared" si="3"/>
        <v>268.9255714285714</v>
      </c>
      <c r="L59">
        <f t="shared" si="4"/>
        <v>213.86703740800226</v>
      </c>
      <c r="M59">
        <f t="shared" si="5"/>
        <v>21.67792732583063</v>
      </c>
      <c r="N59">
        <f t="shared" si="6"/>
        <v>27.258754149964734</v>
      </c>
      <c r="O59">
        <f t="shared" si="7"/>
        <v>4.9712812455214424E-2</v>
      </c>
      <c r="P59">
        <f t="shared" si="8"/>
        <v>3.6794840434640506</v>
      </c>
      <c r="Q59">
        <f t="shared" si="9"/>
        <v>4.9342667171864515E-2</v>
      </c>
      <c r="R59">
        <f t="shared" si="10"/>
        <v>3.0872193151864166E-2</v>
      </c>
      <c r="S59">
        <f t="shared" si="11"/>
        <v>226.11612352131201</v>
      </c>
      <c r="T59">
        <f t="shared" si="12"/>
        <v>35.129287400481999</v>
      </c>
      <c r="U59">
        <f t="shared" si="13"/>
        <v>34.46762857142857</v>
      </c>
      <c r="V59">
        <f t="shared" si="14"/>
        <v>5.4839700700085814</v>
      </c>
      <c r="W59">
        <f t="shared" si="15"/>
        <v>69.950452156279269</v>
      </c>
      <c r="X59">
        <f t="shared" si="16"/>
        <v>3.7873583469259424</v>
      </c>
      <c r="Y59">
        <f t="shared" si="17"/>
        <v>5.4143443397112643</v>
      </c>
      <c r="Z59">
        <f t="shared" si="18"/>
        <v>1.696611723082639</v>
      </c>
      <c r="AA59">
        <f t="shared" si="19"/>
        <v>-38.168075924601993</v>
      </c>
      <c r="AB59">
        <f t="shared" si="20"/>
        <v>-45.556707059211888</v>
      </c>
      <c r="AC59">
        <f t="shared" si="21"/>
        <v>-2.8733477561526595</v>
      </c>
      <c r="AD59">
        <f t="shared" si="22"/>
        <v>139.51799278134547</v>
      </c>
      <c r="AE59">
        <f t="shared" si="23"/>
        <v>25.0406189431095</v>
      </c>
      <c r="AF59">
        <f t="shared" si="24"/>
        <v>0.87332464762985229</v>
      </c>
      <c r="AG59">
        <f t="shared" si="25"/>
        <v>1.4908517904799199</v>
      </c>
      <c r="AH59">
        <v>289.72000245878951</v>
      </c>
      <c r="AI59">
        <v>281.97750303030301</v>
      </c>
      <c r="AJ59">
        <v>1.74367393326269</v>
      </c>
      <c r="AK59">
        <v>66.797057559018882</v>
      </c>
      <c r="AL59">
        <f t="shared" si="26"/>
        <v>0.86548924999097498</v>
      </c>
      <c r="AM59">
        <v>37.017527579312123</v>
      </c>
      <c r="AN59">
        <v>37.363526373626399</v>
      </c>
      <c r="AO59">
        <v>1.0331444668996809E-5</v>
      </c>
      <c r="AP59">
        <v>86.554030005960257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47130.340600123222</v>
      </c>
      <c r="AV59">
        <f t="shared" si="30"/>
        <v>1199.998571428571</v>
      </c>
      <c r="AW59">
        <f t="shared" si="31"/>
        <v>1025.9243707364308</v>
      </c>
      <c r="AX59">
        <f t="shared" si="32"/>
        <v>0.85493799339701804</v>
      </c>
      <c r="AY59">
        <f t="shared" si="33"/>
        <v>0.18843032725624489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1665425168.5</v>
      </c>
      <c r="BF59">
        <v>268.9255714285714</v>
      </c>
      <c r="BG59">
        <v>279.42385714285717</v>
      </c>
      <c r="BH59">
        <v>37.364785714285709</v>
      </c>
      <c r="BI59">
        <v>37.015599999999999</v>
      </c>
      <c r="BJ59">
        <v>268.42771428571427</v>
      </c>
      <c r="BK59">
        <v>37.085371428571428</v>
      </c>
      <c r="BL59">
        <v>650.04699999999991</v>
      </c>
      <c r="BM59">
        <v>101.2615714285714</v>
      </c>
      <c r="BN59">
        <v>0.1001325</v>
      </c>
      <c r="BO59">
        <v>34.237971428571427</v>
      </c>
      <c r="BP59">
        <v>34.46762857142857</v>
      </c>
      <c r="BQ59">
        <v>999.89999999999986</v>
      </c>
      <c r="BR59">
        <v>0</v>
      </c>
      <c r="BS59">
        <v>0</v>
      </c>
      <c r="BT59">
        <v>8987.6785714285706</v>
      </c>
      <c r="BU59">
        <v>0</v>
      </c>
      <c r="BV59">
        <v>129.9425714285714</v>
      </c>
      <c r="BW59">
        <v>-10.4983</v>
      </c>
      <c r="BX59">
        <v>279.36399999999998</v>
      </c>
      <c r="BY59">
        <v>290.16471428571418</v>
      </c>
      <c r="BZ59">
        <v>0.34917128571428568</v>
      </c>
      <c r="CA59">
        <v>279.42385714285717</v>
      </c>
      <c r="CB59">
        <v>37.015599999999999</v>
      </c>
      <c r="CC59">
        <v>3.7836128571428569</v>
      </c>
      <c r="CD59">
        <v>3.7482571428571432</v>
      </c>
      <c r="CE59">
        <v>27.949185714285711</v>
      </c>
      <c r="CF59">
        <v>27.78828571428571</v>
      </c>
      <c r="CG59">
        <v>1199.998571428571</v>
      </c>
      <c r="CH59">
        <v>0.49998385714285709</v>
      </c>
      <c r="CI59">
        <v>0.50001614285714291</v>
      </c>
      <c r="CJ59">
        <v>0</v>
      </c>
      <c r="CK59">
        <v>1113.1957142857141</v>
      </c>
      <c r="CL59">
        <v>4.9990899999999998</v>
      </c>
      <c r="CM59">
        <v>13323.314285714279</v>
      </c>
      <c r="CN59">
        <v>9557.7814285714285</v>
      </c>
      <c r="CO59">
        <v>44.561999999999998</v>
      </c>
      <c r="CP59">
        <v>46.436999999999998</v>
      </c>
      <c r="CQ59">
        <v>45.25</v>
      </c>
      <c r="CR59">
        <v>45.75</v>
      </c>
      <c r="CS59">
        <v>46.008857142857153</v>
      </c>
      <c r="CT59">
        <v>597.48000000000013</v>
      </c>
      <c r="CU59">
        <v>597.51857142857148</v>
      </c>
      <c r="CV59">
        <v>0</v>
      </c>
      <c r="CW59">
        <v>1665425174</v>
      </c>
      <c r="CX59">
        <v>0</v>
      </c>
      <c r="CY59">
        <v>1665411210</v>
      </c>
      <c r="CZ59" t="s">
        <v>356</v>
      </c>
      <c r="DA59">
        <v>1665411210</v>
      </c>
      <c r="DB59">
        <v>1665411207</v>
      </c>
      <c r="DC59">
        <v>2</v>
      </c>
      <c r="DD59">
        <v>-1.1599999999999999</v>
      </c>
      <c r="DE59">
        <v>-4.0000000000000001E-3</v>
      </c>
      <c r="DF59">
        <v>0.52200000000000002</v>
      </c>
      <c r="DG59">
        <v>0.222</v>
      </c>
      <c r="DH59">
        <v>406</v>
      </c>
      <c r="DI59">
        <v>31</v>
      </c>
      <c r="DJ59">
        <v>0.33</v>
      </c>
      <c r="DK59">
        <v>0.17</v>
      </c>
      <c r="DL59">
        <v>-10.5163475</v>
      </c>
      <c r="DM59">
        <v>-7.7414634145794772E-3</v>
      </c>
      <c r="DN59">
        <v>2.4550213721065611E-2</v>
      </c>
      <c r="DO59">
        <v>1</v>
      </c>
      <c r="DP59">
        <v>0.336244125</v>
      </c>
      <c r="DQ59">
        <v>0.1149673958724189</v>
      </c>
      <c r="DR59">
        <v>1.132574635771855E-2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3.2949700000000002</v>
      </c>
      <c r="EB59">
        <v>2.6253099999999998</v>
      </c>
      <c r="EC59">
        <v>7.1791800000000003E-2</v>
      </c>
      <c r="ED59">
        <v>7.3582700000000001E-2</v>
      </c>
      <c r="EE59">
        <v>0.147871</v>
      </c>
      <c r="EF59">
        <v>0.14566000000000001</v>
      </c>
      <c r="EG59">
        <v>28040.1</v>
      </c>
      <c r="EH59">
        <v>28601.3</v>
      </c>
      <c r="EI59">
        <v>28110.799999999999</v>
      </c>
      <c r="EJ59">
        <v>29724.1</v>
      </c>
      <c r="EK59">
        <v>32889.699999999997</v>
      </c>
      <c r="EL59">
        <v>35293.9</v>
      </c>
      <c r="EM59">
        <v>39599.5</v>
      </c>
      <c r="EN59">
        <v>42539.8</v>
      </c>
      <c r="EO59">
        <v>2.2077</v>
      </c>
      <c r="EP59">
        <v>2.14852</v>
      </c>
      <c r="EQ59">
        <v>9.2774599999999999E-2</v>
      </c>
      <c r="ER59">
        <v>0</v>
      </c>
      <c r="ES59">
        <v>32.973999999999997</v>
      </c>
      <c r="ET59">
        <v>999.9</v>
      </c>
      <c r="EU59">
        <v>70</v>
      </c>
      <c r="EV59">
        <v>37.5</v>
      </c>
      <c r="EW59">
        <v>44.790999999999997</v>
      </c>
      <c r="EX59">
        <v>57.1815</v>
      </c>
      <c r="EY59">
        <v>-2.5320499999999999</v>
      </c>
      <c r="EZ59">
        <v>2</v>
      </c>
      <c r="FA59">
        <v>0.61138999999999999</v>
      </c>
      <c r="FB59">
        <v>1.27816</v>
      </c>
      <c r="FC59">
        <v>20.264199999999999</v>
      </c>
      <c r="FD59">
        <v>5.2183400000000004</v>
      </c>
      <c r="FE59">
        <v>12.004</v>
      </c>
      <c r="FF59">
        <v>4.9862500000000001</v>
      </c>
      <c r="FG59">
        <v>3.2845499999999999</v>
      </c>
      <c r="FH59">
        <v>6016.6</v>
      </c>
      <c r="FI59">
        <v>9999</v>
      </c>
      <c r="FJ59">
        <v>9999</v>
      </c>
      <c r="FK59">
        <v>468</v>
      </c>
      <c r="FL59">
        <v>1.8658399999999999</v>
      </c>
      <c r="FM59">
        <v>1.8621799999999999</v>
      </c>
      <c r="FN59">
        <v>1.8643000000000001</v>
      </c>
      <c r="FO59">
        <v>1.8603499999999999</v>
      </c>
      <c r="FP59">
        <v>1.8610800000000001</v>
      </c>
      <c r="FQ59">
        <v>1.8601000000000001</v>
      </c>
      <c r="FR59">
        <v>1.8618699999999999</v>
      </c>
      <c r="FS59">
        <v>1.8584099999999999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0.503</v>
      </c>
      <c r="GH59">
        <v>0.27939999999999998</v>
      </c>
      <c r="GI59">
        <v>0.1107589500545309</v>
      </c>
      <c r="GJ59">
        <v>1.50489809740067E-3</v>
      </c>
      <c r="GK59">
        <v>-2.0552440134273611E-7</v>
      </c>
      <c r="GL59">
        <v>-9.6702536598140934E-11</v>
      </c>
      <c r="GM59">
        <v>-9.7891647304491333E-2</v>
      </c>
      <c r="GN59">
        <v>9.3380900660654225E-3</v>
      </c>
      <c r="GO59">
        <v>6.5945522138961576E-7</v>
      </c>
      <c r="GP59">
        <v>5.8990856701692426E-7</v>
      </c>
      <c r="GQ59">
        <v>7</v>
      </c>
      <c r="GR59">
        <v>2047</v>
      </c>
      <c r="GS59">
        <v>3</v>
      </c>
      <c r="GT59">
        <v>37</v>
      </c>
      <c r="GU59">
        <v>232.7</v>
      </c>
      <c r="GV59">
        <v>232.7</v>
      </c>
      <c r="GW59">
        <v>1.01562</v>
      </c>
      <c r="GX59">
        <v>2.6184099999999999</v>
      </c>
      <c r="GY59">
        <v>2.04834</v>
      </c>
      <c r="GZ59">
        <v>2.6171899999999999</v>
      </c>
      <c r="HA59">
        <v>2.1972700000000001</v>
      </c>
      <c r="HB59">
        <v>2.36694</v>
      </c>
      <c r="HC59">
        <v>41.456200000000003</v>
      </c>
      <c r="HD59">
        <v>16.110900000000001</v>
      </c>
      <c r="HE59">
        <v>18</v>
      </c>
      <c r="HF59">
        <v>709.59299999999996</v>
      </c>
      <c r="HG59">
        <v>733.54100000000005</v>
      </c>
      <c r="HH59">
        <v>31.000399999999999</v>
      </c>
      <c r="HI59">
        <v>34.928100000000001</v>
      </c>
      <c r="HJ59">
        <v>29.999400000000001</v>
      </c>
      <c r="HK59">
        <v>34.7819</v>
      </c>
      <c r="HL59">
        <v>34.749499999999998</v>
      </c>
      <c r="HM59">
        <v>20.394400000000001</v>
      </c>
      <c r="HN59">
        <v>22.174800000000001</v>
      </c>
      <c r="HO59">
        <v>99.629400000000004</v>
      </c>
      <c r="HP59">
        <v>31</v>
      </c>
      <c r="HQ59">
        <v>297.702</v>
      </c>
      <c r="HR59">
        <v>36.933399999999999</v>
      </c>
      <c r="HS59">
        <v>98.937700000000007</v>
      </c>
      <c r="HT59">
        <v>98.594800000000006</v>
      </c>
    </row>
    <row r="60" spans="1:228" x14ac:dyDescent="0.2">
      <c r="A60">
        <v>45</v>
      </c>
      <c r="B60">
        <v>1665425174.5</v>
      </c>
      <c r="C60">
        <v>175.5</v>
      </c>
      <c r="D60" t="s">
        <v>449</v>
      </c>
      <c r="E60" t="s">
        <v>450</v>
      </c>
      <c r="F60">
        <v>4</v>
      </c>
      <c r="G60">
        <v>1665425172.1875</v>
      </c>
      <c r="H60">
        <f t="shared" si="0"/>
        <v>8.878243195387139E-4</v>
      </c>
      <c r="I60">
        <f t="shared" si="1"/>
        <v>0.88782431953871388</v>
      </c>
      <c r="J60">
        <f t="shared" si="2"/>
        <v>1.9814229626827777</v>
      </c>
      <c r="K60">
        <f t="shared" si="3"/>
        <v>275.04475000000002</v>
      </c>
      <c r="L60">
        <f t="shared" si="4"/>
        <v>205.58755640434077</v>
      </c>
      <c r="M60">
        <f t="shared" si="5"/>
        <v>20.838769024897182</v>
      </c>
      <c r="N60">
        <f t="shared" si="6"/>
        <v>27.87909014049438</v>
      </c>
      <c r="O60">
        <f t="shared" si="7"/>
        <v>5.0890230725289989E-2</v>
      </c>
      <c r="P60">
        <f t="shared" si="8"/>
        <v>3.6874178816649184</v>
      </c>
      <c r="Q60">
        <f t="shared" si="9"/>
        <v>5.0503245838786362E-2</v>
      </c>
      <c r="R60">
        <f t="shared" si="10"/>
        <v>3.1599052225611671E-2</v>
      </c>
      <c r="S60">
        <f t="shared" si="11"/>
        <v>226.11492932263619</v>
      </c>
      <c r="T60">
        <f t="shared" si="12"/>
        <v>35.125430509517017</v>
      </c>
      <c r="U60">
        <f t="shared" si="13"/>
        <v>34.480175000000003</v>
      </c>
      <c r="V60">
        <f t="shared" si="14"/>
        <v>5.4877961230231707</v>
      </c>
      <c r="W60">
        <f t="shared" si="15"/>
        <v>69.941487378230562</v>
      </c>
      <c r="X60">
        <f t="shared" si="16"/>
        <v>3.7874246420041393</v>
      </c>
      <c r="Y60">
        <f t="shared" si="17"/>
        <v>5.4151331119432031</v>
      </c>
      <c r="Z60">
        <f t="shared" si="18"/>
        <v>1.7003714810190314</v>
      </c>
      <c r="AA60">
        <f t="shared" si="19"/>
        <v>-39.153052491657284</v>
      </c>
      <c r="AB60">
        <f t="shared" si="20"/>
        <v>-47.629054100672803</v>
      </c>
      <c r="AC60">
        <f t="shared" si="21"/>
        <v>-2.9978129521721617</v>
      </c>
      <c r="AD60">
        <f t="shared" si="22"/>
        <v>136.33500977813395</v>
      </c>
      <c r="AE60">
        <f t="shared" si="23"/>
        <v>25.126840875940868</v>
      </c>
      <c r="AF60">
        <f t="shared" si="24"/>
        <v>0.88390885094784422</v>
      </c>
      <c r="AG60">
        <f t="shared" si="25"/>
        <v>1.9814229626827777</v>
      </c>
      <c r="AH60">
        <v>296.65061771771218</v>
      </c>
      <c r="AI60">
        <v>288.82351515151498</v>
      </c>
      <c r="AJ60">
        <v>1.7123813255374281</v>
      </c>
      <c r="AK60">
        <v>66.797057559018882</v>
      </c>
      <c r="AL60">
        <f t="shared" si="26"/>
        <v>0.88782431953871388</v>
      </c>
      <c r="AM60">
        <v>37.013640943777958</v>
      </c>
      <c r="AN60">
        <v>37.369158241758257</v>
      </c>
      <c r="AO60">
        <v>-9.7720244564785679E-5</v>
      </c>
      <c r="AP60">
        <v>86.554030005960257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47271.285365397955</v>
      </c>
      <c r="AV60">
        <f t="shared" si="30"/>
        <v>1199.99125</v>
      </c>
      <c r="AW60">
        <f t="shared" si="31"/>
        <v>1025.9182074210548</v>
      </c>
      <c r="AX60">
        <f t="shared" si="32"/>
        <v>0.85493807344099793</v>
      </c>
      <c r="AY60">
        <f t="shared" si="33"/>
        <v>0.18843048174112617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1665425172.1875</v>
      </c>
      <c r="BF60">
        <v>275.04475000000002</v>
      </c>
      <c r="BG60">
        <v>285.582875</v>
      </c>
      <c r="BH60">
        <v>37.365324999999999</v>
      </c>
      <c r="BI60">
        <v>37.0118875</v>
      </c>
      <c r="BJ60">
        <v>274.5385</v>
      </c>
      <c r="BK60">
        <v>37.085912499999999</v>
      </c>
      <c r="BL60">
        <v>650.01012500000002</v>
      </c>
      <c r="BM60">
        <v>101.262125</v>
      </c>
      <c r="BN60">
        <v>9.9890237499999993E-2</v>
      </c>
      <c r="BO60">
        <v>34.240587499999997</v>
      </c>
      <c r="BP60">
        <v>34.480175000000003</v>
      </c>
      <c r="BQ60">
        <v>999.9</v>
      </c>
      <c r="BR60">
        <v>0</v>
      </c>
      <c r="BS60">
        <v>0</v>
      </c>
      <c r="BT60">
        <v>9015</v>
      </c>
      <c r="BU60">
        <v>0</v>
      </c>
      <c r="BV60">
        <v>129.430375</v>
      </c>
      <c r="BW60">
        <v>-10.53825</v>
      </c>
      <c r="BX60">
        <v>285.721</v>
      </c>
      <c r="BY60">
        <v>296.55925000000002</v>
      </c>
      <c r="BZ60">
        <v>0.35343225</v>
      </c>
      <c r="CA60">
        <v>285.582875</v>
      </c>
      <c r="CB60">
        <v>37.0118875</v>
      </c>
      <c r="CC60">
        <v>3.78369125</v>
      </c>
      <c r="CD60">
        <v>3.7479049999999998</v>
      </c>
      <c r="CE60">
        <v>27.949549999999999</v>
      </c>
      <c r="CF60">
        <v>27.786687499999999</v>
      </c>
      <c r="CG60">
        <v>1199.99125</v>
      </c>
      <c r="CH60">
        <v>0.499982125</v>
      </c>
      <c r="CI60">
        <v>0.50001787499999995</v>
      </c>
      <c r="CJ60">
        <v>0</v>
      </c>
      <c r="CK60">
        <v>1113.0725</v>
      </c>
      <c r="CL60">
        <v>4.9990899999999998</v>
      </c>
      <c r="CM60">
        <v>13306.3375</v>
      </c>
      <c r="CN60">
        <v>9557.7275000000009</v>
      </c>
      <c r="CO60">
        <v>44.561999999999998</v>
      </c>
      <c r="CP60">
        <v>46.436999999999998</v>
      </c>
      <c r="CQ60">
        <v>45.25</v>
      </c>
      <c r="CR60">
        <v>45.75</v>
      </c>
      <c r="CS60">
        <v>46.023249999999997</v>
      </c>
      <c r="CT60">
        <v>597.47375</v>
      </c>
      <c r="CU60">
        <v>597.51874999999995</v>
      </c>
      <c r="CV60">
        <v>0</v>
      </c>
      <c r="CW60">
        <v>1665425178.2</v>
      </c>
      <c r="CX60">
        <v>0</v>
      </c>
      <c r="CY60">
        <v>1665411210</v>
      </c>
      <c r="CZ60" t="s">
        <v>356</v>
      </c>
      <c r="DA60">
        <v>1665411210</v>
      </c>
      <c r="DB60">
        <v>1665411207</v>
      </c>
      <c r="DC60">
        <v>2</v>
      </c>
      <c r="DD60">
        <v>-1.1599999999999999</v>
      </c>
      <c r="DE60">
        <v>-4.0000000000000001E-3</v>
      </c>
      <c r="DF60">
        <v>0.52200000000000002</v>
      </c>
      <c r="DG60">
        <v>0.222</v>
      </c>
      <c r="DH60">
        <v>406</v>
      </c>
      <c r="DI60">
        <v>31</v>
      </c>
      <c r="DJ60">
        <v>0.33</v>
      </c>
      <c r="DK60">
        <v>0.17</v>
      </c>
      <c r="DL60">
        <v>-10.51676</v>
      </c>
      <c r="DM60">
        <v>-0.1125590994371371</v>
      </c>
      <c r="DN60">
        <v>3.1142517560402809E-2</v>
      </c>
      <c r="DO60">
        <v>0</v>
      </c>
      <c r="DP60">
        <v>0.34299117499999998</v>
      </c>
      <c r="DQ60">
        <v>8.3704131332082182E-2</v>
      </c>
      <c r="DR60">
        <v>8.3496000769123693E-3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3.2949899999999999</v>
      </c>
      <c r="EB60">
        <v>2.6251099999999998</v>
      </c>
      <c r="EC60">
        <v>7.32463E-2</v>
      </c>
      <c r="ED60">
        <v>7.5023400000000004E-2</v>
      </c>
      <c r="EE60">
        <v>0.14788599999999999</v>
      </c>
      <c r="EF60">
        <v>0.145647</v>
      </c>
      <c r="EG60">
        <v>27996</v>
      </c>
      <c r="EH60">
        <v>28557.1</v>
      </c>
      <c r="EI60">
        <v>28110.7</v>
      </c>
      <c r="EJ60">
        <v>29724.3</v>
      </c>
      <c r="EK60">
        <v>32889.800000000003</v>
      </c>
      <c r="EL60">
        <v>35294.699999999997</v>
      </c>
      <c r="EM60">
        <v>39600.1</v>
      </c>
      <c r="EN60">
        <v>42539.9</v>
      </c>
      <c r="EO60">
        <v>2.2078500000000001</v>
      </c>
      <c r="EP60">
        <v>2.1487799999999999</v>
      </c>
      <c r="EQ60">
        <v>9.3005599999999994E-2</v>
      </c>
      <c r="ER60">
        <v>0</v>
      </c>
      <c r="ES60">
        <v>32.985500000000002</v>
      </c>
      <c r="ET60">
        <v>999.9</v>
      </c>
      <c r="EU60">
        <v>70</v>
      </c>
      <c r="EV60">
        <v>37.5</v>
      </c>
      <c r="EW60">
        <v>44.788400000000003</v>
      </c>
      <c r="EX60">
        <v>56.761499999999998</v>
      </c>
      <c r="EY60">
        <v>-2.5320499999999999</v>
      </c>
      <c r="EZ60">
        <v>2</v>
      </c>
      <c r="FA60">
        <v>0.61095999999999995</v>
      </c>
      <c r="FB60">
        <v>1.27887</v>
      </c>
      <c r="FC60">
        <v>20.264099999999999</v>
      </c>
      <c r="FD60">
        <v>5.2187900000000003</v>
      </c>
      <c r="FE60">
        <v>12.004099999999999</v>
      </c>
      <c r="FF60">
        <v>4.9863499999999998</v>
      </c>
      <c r="FG60">
        <v>3.2846500000000001</v>
      </c>
      <c r="FH60">
        <v>6016.9</v>
      </c>
      <c r="FI60">
        <v>9999</v>
      </c>
      <c r="FJ60">
        <v>9999</v>
      </c>
      <c r="FK60">
        <v>468</v>
      </c>
      <c r="FL60">
        <v>1.8658399999999999</v>
      </c>
      <c r="FM60">
        <v>1.8621799999999999</v>
      </c>
      <c r="FN60">
        <v>1.8642700000000001</v>
      </c>
      <c r="FO60">
        <v>1.8603499999999999</v>
      </c>
      <c r="FP60">
        <v>1.8611</v>
      </c>
      <c r="FQ60">
        <v>1.8601300000000001</v>
      </c>
      <c r="FR60">
        <v>1.86188</v>
      </c>
      <c r="FS60">
        <v>1.8584400000000001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0.51100000000000001</v>
      </c>
      <c r="GH60">
        <v>0.27939999999999998</v>
      </c>
      <c r="GI60">
        <v>0.1107589500545309</v>
      </c>
      <c r="GJ60">
        <v>1.50489809740067E-3</v>
      </c>
      <c r="GK60">
        <v>-2.0552440134273611E-7</v>
      </c>
      <c r="GL60">
        <v>-9.6702536598140934E-11</v>
      </c>
      <c r="GM60">
        <v>-9.7891647304491333E-2</v>
      </c>
      <c r="GN60">
        <v>9.3380900660654225E-3</v>
      </c>
      <c r="GO60">
        <v>6.5945522138961576E-7</v>
      </c>
      <c r="GP60">
        <v>5.8990856701692426E-7</v>
      </c>
      <c r="GQ60">
        <v>7</v>
      </c>
      <c r="GR60">
        <v>2047</v>
      </c>
      <c r="GS60">
        <v>3</v>
      </c>
      <c r="GT60">
        <v>37</v>
      </c>
      <c r="GU60">
        <v>232.7</v>
      </c>
      <c r="GV60">
        <v>232.8</v>
      </c>
      <c r="GW60">
        <v>1.0351600000000001</v>
      </c>
      <c r="GX60">
        <v>2.6220699999999999</v>
      </c>
      <c r="GY60">
        <v>2.04834</v>
      </c>
      <c r="GZ60">
        <v>2.6159699999999999</v>
      </c>
      <c r="HA60">
        <v>2.1972700000000001</v>
      </c>
      <c r="HB60">
        <v>2.34131</v>
      </c>
      <c r="HC60">
        <v>41.456200000000003</v>
      </c>
      <c r="HD60">
        <v>16.1021</v>
      </c>
      <c r="HE60">
        <v>18</v>
      </c>
      <c r="HF60">
        <v>709.66600000000005</v>
      </c>
      <c r="HG60">
        <v>733.71900000000005</v>
      </c>
      <c r="HH60">
        <v>31.0002</v>
      </c>
      <c r="HI60">
        <v>34.922600000000003</v>
      </c>
      <c r="HJ60">
        <v>29.999500000000001</v>
      </c>
      <c r="HK60">
        <v>34.777000000000001</v>
      </c>
      <c r="HL60">
        <v>34.744300000000003</v>
      </c>
      <c r="HM60">
        <v>20.7806</v>
      </c>
      <c r="HN60">
        <v>22.4499</v>
      </c>
      <c r="HO60">
        <v>99.258899999999997</v>
      </c>
      <c r="HP60">
        <v>31</v>
      </c>
      <c r="HQ60">
        <v>304.38099999999997</v>
      </c>
      <c r="HR60">
        <v>36.915500000000002</v>
      </c>
      <c r="HS60">
        <v>98.938299999999998</v>
      </c>
      <c r="HT60">
        <v>98.595299999999995</v>
      </c>
    </row>
    <row r="61" spans="1:228" x14ac:dyDescent="0.2">
      <c r="A61">
        <v>46</v>
      </c>
      <c r="B61">
        <v>1665425178.5</v>
      </c>
      <c r="C61">
        <v>179.5</v>
      </c>
      <c r="D61" t="s">
        <v>451</v>
      </c>
      <c r="E61" t="s">
        <v>452</v>
      </c>
      <c r="F61">
        <v>4</v>
      </c>
      <c r="G61">
        <v>1665425176.5</v>
      </c>
      <c r="H61">
        <f t="shared" si="0"/>
        <v>9.0411627413472973E-4</v>
      </c>
      <c r="I61">
        <f t="shared" si="1"/>
        <v>0.90411627413472972</v>
      </c>
      <c r="J61">
        <f t="shared" si="2"/>
        <v>1.9997283684354545</v>
      </c>
      <c r="K61">
        <f t="shared" si="3"/>
        <v>282.22699999999998</v>
      </c>
      <c r="L61">
        <f t="shared" si="4"/>
        <v>212.99136301786314</v>
      </c>
      <c r="M61">
        <f t="shared" si="5"/>
        <v>21.589256252359625</v>
      </c>
      <c r="N61">
        <f t="shared" si="6"/>
        <v>28.607127246862522</v>
      </c>
      <c r="O61">
        <f t="shared" si="7"/>
        <v>5.1729359350785181E-2</v>
      </c>
      <c r="P61">
        <f t="shared" si="8"/>
        <v>3.6824021674274543</v>
      </c>
      <c r="Q61">
        <f t="shared" si="9"/>
        <v>5.132902135443073E-2</v>
      </c>
      <c r="R61">
        <f t="shared" si="10"/>
        <v>3.2116348689570938E-2</v>
      </c>
      <c r="S61">
        <f t="shared" si="11"/>
        <v>226.11659944367585</v>
      </c>
      <c r="T61">
        <f t="shared" si="12"/>
        <v>35.127806254160284</v>
      </c>
      <c r="U61">
        <f t="shared" si="13"/>
        <v>34.492857142857147</v>
      </c>
      <c r="V61">
        <f t="shared" si="14"/>
        <v>5.4916659205772582</v>
      </c>
      <c r="W61">
        <f t="shared" si="15"/>
        <v>69.933787081897364</v>
      </c>
      <c r="X61">
        <f t="shared" si="16"/>
        <v>3.7879864373838887</v>
      </c>
      <c r="Y61">
        <f t="shared" si="17"/>
        <v>5.4165326881953231</v>
      </c>
      <c r="Z61">
        <f t="shared" si="18"/>
        <v>1.7036794831933695</v>
      </c>
      <c r="AA61">
        <f t="shared" si="19"/>
        <v>-39.871527689341583</v>
      </c>
      <c r="AB61">
        <f t="shared" si="20"/>
        <v>-49.160626976903423</v>
      </c>
      <c r="AC61">
        <f t="shared" si="21"/>
        <v>-3.0986879840428485</v>
      </c>
      <c r="AD61">
        <f t="shared" si="22"/>
        <v>133.98575679338802</v>
      </c>
      <c r="AE61">
        <f t="shared" si="23"/>
        <v>25.305938403599665</v>
      </c>
      <c r="AF61">
        <f t="shared" si="24"/>
        <v>0.82977666671948291</v>
      </c>
      <c r="AG61">
        <f t="shared" si="25"/>
        <v>1.9997283684354545</v>
      </c>
      <c r="AH61">
        <v>303.65285518095328</v>
      </c>
      <c r="AI61">
        <v>295.76841818181811</v>
      </c>
      <c r="AJ61">
        <v>1.7244013143228809</v>
      </c>
      <c r="AK61">
        <v>66.797057559018882</v>
      </c>
      <c r="AL61">
        <f t="shared" si="26"/>
        <v>0.90411627413472972</v>
      </c>
      <c r="AM61">
        <v>37.012173979359353</v>
      </c>
      <c r="AN61">
        <v>37.373282417582423</v>
      </c>
      <c r="AO61">
        <v>8.1899182842942565E-5</v>
      </c>
      <c r="AP61">
        <v>86.554030005960257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47181.212580292442</v>
      </c>
      <c r="AV61">
        <f t="shared" si="30"/>
        <v>1199.997142857143</v>
      </c>
      <c r="AW61">
        <f t="shared" si="31"/>
        <v>1025.9235354630443</v>
      </c>
      <c r="AX61">
        <f t="shared" si="32"/>
        <v>0.85493831511995388</v>
      </c>
      <c r="AY61">
        <f t="shared" si="33"/>
        <v>0.18843094818151124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1665425176.5</v>
      </c>
      <c r="BF61">
        <v>282.22699999999998</v>
      </c>
      <c r="BG61">
        <v>292.83657142857152</v>
      </c>
      <c r="BH61">
        <v>37.370828571428568</v>
      </c>
      <c r="BI61">
        <v>37.039014285714288</v>
      </c>
      <c r="BJ61">
        <v>281.71071428571429</v>
      </c>
      <c r="BK61">
        <v>37.091371428571428</v>
      </c>
      <c r="BL61">
        <v>649.96342857142849</v>
      </c>
      <c r="BM61">
        <v>101.2622857142857</v>
      </c>
      <c r="BN61">
        <v>9.9835014285714285E-2</v>
      </c>
      <c r="BO61">
        <v>34.245228571428569</v>
      </c>
      <c r="BP61">
        <v>34.492857142857147</v>
      </c>
      <c r="BQ61">
        <v>999.89999999999986</v>
      </c>
      <c r="BR61">
        <v>0</v>
      </c>
      <c r="BS61">
        <v>0</v>
      </c>
      <c r="BT61">
        <v>8997.6785714285706</v>
      </c>
      <c r="BU61">
        <v>0</v>
      </c>
      <c r="BV61">
        <v>129.19442857142849</v>
      </c>
      <c r="BW61">
        <v>-10.609528571428569</v>
      </c>
      <c r="BX61">
        <v>293.18328571428577</v>
      </c>
      <c r="BY61">
        <v>304.09985714285722</v>
      </c>
      <c r="BZ61">
        <v>0.33183442857142859</v>
      </c>
      <c r="CA61">
        <v>292.83657142857152</v>
      </c>
      <c r="CB61">
        <v>37.039014285714288</v>
      </c>
      <c r="CC61">
        <v>3.7842542857142858</v>
      </c>
      <c r="CD61">
        <v>3.7506514285714281</v>
      </c>
      <c r="CE61">
        <v>27.952085714285719</v>
      </c>
      <c r="CF61">
        <v>27.799228571428571</v>
      </c>
      <c r="CG61">
        <v>1199.997142857143</v>
      </c>
      <c r="CH61">
        <v>0.49997328571428568</v>
      </c>
      <c r="CI61">
        <v>0.50002671428571432</v>
      </c>
      <c r="CJ61">
        <v>0</v>
      </c>
      <c r="CK61">
        <v>1112.8814285714291</v>
      </c>
      <c r="CL61">
        <v>4.9990899999999998</v>
      </c>
      <c r="CM61">
        <v>13290.17142857143</v>
      </c>
      <c r="CN61">
        <v>9557.7371428571441</v>
      </c>
      <c r="CO61">
        <v>44.561999999999998</v>
      </c>
      <c r="CP61">
        <v>46.446000000000012</v>
      </c>
      <c r="CQ61">
        <v>45.25</v>
      </c>
      <c r="CR61">
        <v>45.75</v>
      </c>
      <c r="CS61">
        <v>46.061999999999998</v>
      </c>
      <c r="CT61">
        <v>597.47000000000014</v>
      </c>
      <c r="CU61">
        <v>597.53428571428572</v>
      </c>
      <c r="CV61">
        <v>0</v>
      </c>
      <c r="CW61">
        <v>1665425182.4000001</v>
      </c>
      <c r="CX61">
        <v>0</v>
      </c>
      <c r="CY61">
        <v>1665411210</v>
      </c>
      <c r="CZ61" t="s">
        <v>356</v>
      </c>
      <c r="DA61">
        <v>1665411210</v>
      </c>
      <c r="DB61">
        <v>1665411207</v>
      </c>
      <c r="DC61">
        <v>2</v>
      </c>
      <c r="DD61">
        <v>-1.1599999999999999</v>
      </c>
      <c r="DE61">
        <v>-4.0000000000000001E-3</v>
      </c>
      <c r="DF61">
        <v>0.52200000000000002</v>
      </c>
      <c r="DG61">
        <v>0.222</v>
      </c>
      <c r="DH61">
        <v>406</v>
      </c>
      <c r="DI61">
        <v>31</v>
      </c>
      <c r="DJ61">
        <v>0.33</v>
      </c>
      <c r="DK61">
        <v>0.17</v>
      </c>
      <c r="DL61">
        <v>-10.536045</v>
      </c>
      <c r="DM61">
        <v>-0.28744165103186731</v>
      </c>
      <c r="DN61">
        <v>4.3200508966909218E-2</v>
      </c>
      <c r="DO61">
        <v>0</v>
      </c>
      <c r="DP61">
        <v>0.34529542499999999</v>
      </c>
      <c r="DQ61">
        <v>1.4858195121951089E-2</v>
      </c>
      <c r="DR61">
        <v>8.4765326634405787E-3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3.2949799999999998</v>
      </c>
      <c r="EB61">
        <v>2.6251699999999998</v>
      </c>
      <c r="EC61">
        <v>7.4698200000000006E-2</v>
      </c>
      <c r="ED61">
        <v>7.6464099999999993E-2</v>
      </c>
      <c r="EE61">
        <v>0.14791199999999999</v>
      </c>
      <c r="EF61">
        <v>0.145819</v>
      </c>
      <c r="EG61">
        <v>27952.799999999999</v>
      </c>
      <c r="EH61">
        <v>28512.9</v>
      </c>
      <c r="EI61">
        <v>28111.3</v>
      </c>
      <c r="EJ61">
        <v>29724.7</v>
      </c>
      <c r="EK61">
        <v>32889.800000000003</v>
      </c>
      <c r="EL61">
        <v>35288.1</v>
      </c>
      <c r="EM61">
        <v>39601.199999999997</v>
      </c>
      <c r="EN61">
        <v>42540.4</v>
      </c>
      <c r="EO61">
        <v>2.2079</v>
      </c>
      <c r="EP61">
        <v>2.1488499999999999</v>
      </c>
      <c r="EQ61">
        <v>9.2502699999999993E-2</v>
      </c>
      <c r="ER61">
        <v>0</v>
      </c>
      <c r="ES61">
        <v>32.996899999999997</v>
      </c>
      <c r="ET61">
        <v>999.9</v>
      </c>
      <c r="EU61">
        <v>70</v>
      </c>
      <c r="EV61">
        <v>37.5</v>
      </c>
      <c r="EW61">
        <v>44.7926</v>
      </c>
      <c r="EX61">
        <v>56.8215</v>
      </c>
      <c r="EY61">
        <v>-2.6242000000000001</v>
      </c>
      <c r="EZ61">
        <v>2</v>
      </c>
      <c r="FA61">
        <v>0.61045499999999997</v>
      </c>
      <c r="FB61">
        <v>1.2804</v>
      </c>
      <c r="FC61">
        <v>20.263999999999999</v>
      </c>
      <c r="FD61">
        <v>5.2189399999999999</v>
      </c>
      <c r="FE61">
        <v>12.004099999999999</v>
      </c>
      <c r="FF61">
        <v>4.9861000000000004</v>
      </c>
      <c r="FG61">
        <v>3.2846500000000001</v>
      </c>
      <c r="FH61">
        <v>6016.9</v>
      </c>
      <c r="FI61">
        <v>9999</v>
      </c>
      <c r="FJ61">
        <v>9999</v>
      </c>
      <c r="FK61">
        <v>468</v>
      </c>
      <c r="FL61">
        <v>1.8658399999999999</v>
      </c>
      <c r="FM61">
        <v>1.8621799999999999</v>
      </c>
      <c r="FN61">
        <v>1.86425</v>
      </c>
      <c r="FO61">
        <v>1.8603499999999999</v>
      </c>
      <c r="FP61">
        <v>1.8610899999999999</v>
      </c>
      <c r="FQ61">
        <v>1.86016</v>
      </c>
      <c r="FR61">
        <v>1.86188</v>
      </c>
      <c r="FS61">
        <v>1.8584400000000001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0.52</v>
      </c>
      <c r="GH61">
        <v>0.27960000000000002</v>
      </c>
      <c r="GI61">
        <v>0.1107589500545309</v>
      </c>
      <c r="GJ61">
        <v>1.50489809740067E-3</v>
      </c>
      <c r="GK61">
        <v>-2.0552440134273611E-7</v>
      </c>
      <c r="GL61">
        <v>-9.6702536598140934E-11</v>
      </c>
      <c r="GM61">
        <v>-9.7891647304491333E-2</v>
      </c>
      <c r="GN61">
        <v>9.3380900660654225E-3</v>
      </c>
      <c r="GO61">
        <v>6.5945522138961576E-7</v>
      </c>
      <c r="GP61">
        <v>5.8990856701692426E-7</v>
      </c>
      <c r="GQ61">
        <v>7</v>
      </c>
      <c r="GR61">
        <v>2047</v>
      </c>
      <c r="GS61">
        <v>3</v>
      </c>
      <c r="GT61">
        <v>37</v>
      </c>
      <c r="GU61">
        <v>232.8</v>
      </c>
      <c r="GV61">
        <v>232.9</v>
      </c>
      <c r="GW61">
        <v>1.0546899999999999</v>
      </c>
      <c r="GX61">
        <v>2.6196299999999999</v>
      </c>
      <c r="GY61">
        <v>2.04834</v>
      </c>
      <c r="GZ61">
        <v>2.6159699999999999</v>
      </c>
      <c r="HA61">
        <v>2.1972700000000001</v>
      </c>
      <c r="HB61">
        <v>2.3278799999999999</v>
      </c>
      <c r="HC61">
        <v>41.456200000000003</v>
      </c>
      <c r="HD61">
        <v>16.1021</v>
      </c>
      <c r="HE61">
        <v>18</v>
      </c>
      <c r="HF61">
        <v>709.66600000000005</v>
      </c>
      <c r="HG61">
        <v>733.74900000000002</v>
      </c>
      <c r="HH61">
        <v>31.000399999999999</v>
      </c>
      <c r="HI61">
        <v>34.918599999999998</v>
      </c>
      <c r="HJ61">
        <v>29.999500000000001</v>
      </c>
      <c r="HK61">
        <v>34.773099999999999</v>
      </c>
      <c r="HL61">
        <v>34.740900000000003</v>
      </c>
      <c r="HM61">
        <v>21.165900000000001</v>
      </c>
      <c r="HN61">
        <v>22.725300000000001</v>
      </c>
      <c r="HO61">
        <v>99.258899999999997</v>
      </c>
      <c r="HP61">
        <v>31</v>
      </c>
      <c r="HQ61">
        <v>311.05900000000003</v>
      </c>
      <c r="HR61">
        <v>36.882899999999999</v>
      </c>
      <c r="HS61">
        <v>98.940799999999996</v>
      </c>
      <c r="HT61">
        <v>98.596500000000006</v>
      </c>
    </row>
    <row r="62" spans="1:228" x14ac:dyDescent="0.2">
      <c r="A62">
        <v>47</v>
      </c>
      <c r="B62">
        <v>1665425182.5</v>
      </c>
      <c r="C62">
        <v>183.5</v>
      </c>
      <c r="D62" t="s">
        <v>453</v>
      </c>
      <c r="E62" t="s">
        <v>454</v>
      </c>
      <c r="F62">
        <v>4</v>
      </c>
      <c r="G62">
        <v>1665425180.1875</v>
      </c>
      <c r="H62">
        <f t="shared" si="0"/>
        <v>7.9364932707670459E-4</v>
      </c>
      <c r="I62">
        <f t="shared" si="1"/>
        <v>0.79364932707670455</v>
      </c>
      <c r="J62">
        <f t="shared" si="2"/>
        <v>1.6032510665169768</v>
      </c>
      <c r="K62">
        <f t="shared" si="3"/>
        <v>288.39575000000002</v>
      </c>
      <c r="L62">
        <f t="shared" si="4"/>
        <v>224.30130503268219</v>
      </c>
      <c r="M62">
        <f t="shared" si="5"/>
        <v>22.735886131889472</v>
      </c>
      <c r="N62">
        <f t="shared" si="6"/>
        <v>29.232700772585677</v>
      </c>
      <c r="O62">
        <f t="shared" si="7"/>
        <v>4.5365523009610768E-2</v>
      </c>
      <c r="P62">
        <f t="shared" si="8"/>
        <v>3.6775653855679362</v>
      </c>
      <c r="Q62">
        <f t="shared" si="9"/>
        <v>4.5056907658200925E-2</v>
      </c>
      <c r="R62">
        <f t="shared" si="10"/>
        <v>2.8188119950155965E-2</v>
      </c>
      <c r="S62">
        <f t="shared" si="11"/>
        <v>226.11659641700149</v>
      </c>
      <c r="T62">
        <f t="shared" si="12"/>
        <v>35.152583363104497</v>
      </c>
      <c r="U62">
        <f t="shared" si="13"/>
        <v>34.497412500000003</v>
      </c>
      <c r="V62">
        <f t="shared" si="14"/>
        <v>5.4930565099329094</v>
      </c>
      <c r="W62">
        <f t="shared" si="15"/>
        <v>69.956917747854689</v>
      </c>
      <c r="X62">
        <f t="shared" si="16"/>
        <v>3.7893598837096003</v>
      </c>
      <c r="Y62">
        <f t="shared" si="17"/>
        <v>5.4167050317562131</v>
      </c>
      <c r="Z62">
        <f t="shared" si="18"/>
        <v>1.7036966262233091</v>
      </c>
      <c r="AA62">
        <f t="shared" si="19"/>
        <v>-34.999935324082671</v>
      </c>
      <c r="AB62">
        <f t="shared" si="20"/>
        <v>-49.885928426104812</v>
      </c>
      <c r="AC62">
        <f t="shared" si="21"/>
        <v>-3.1486194705473154</v>
      </c>
      <c r="AD62">
        <f t="shared" si="22"/>
        <v>138.0821131962667</v>
      </c>
      <c r="AE62">
        <f t="shared" si="23"/>
        <v>25.49764960210841</v>
      </c>
      <c r="AF62">
        <f t="shared" si="24"/>
        <v>0.85137498526152477</v>
      </c>
      <c r="AG62">
        <f t="shared" si="25"/>
        <v>1.6032510665169768</v>
      </c>
      <c r="AH62">
        <v>310.69293342236261</v>
      </c>
      <c r="AI62">
        <v>302.79884848484841</v>
      </c>
      <c r="AJ62">
        <v>1.7688853132868341</v>
      </c>
      <c r="AK62">
        <v>66.797057559018882</v>
      </c>
      <c r="AL62">
        <f t="shared" si="26"/>
        <v>0.79364932707670455</v>
      </c>
      <c r="AM62">
        <v>37.073760236183531</v>
      </c>
      <c r="AN62">
        <v>37.389848351648361</v>
      </c>
      <c r="AO62">
        <v>2.3751744586989531E-4</v>
      </c>
      <c r="AP62">
        <v>86.554030005960257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47094.976302497838</v>
      </c>
      <c r="AV62">
        <f t="shared" si="30"/>
        <v>1199.9962499999999</v>
      </c>
      <c r="AW62">
        <f t="shared" si="31"/>
        <v>1025.9228577290164</v>
      </c>
      <c r="AX62">
        <f t="shared" si="32"/>
        <v>0.854938386456638</v>
      </c>
      <c r="AY62">
        <f t="shared" si="33"/>
        <v>0.18843108586131124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1665425180.1875</v>
      </c>
      <c r="BF62">
        <v>288.39575000000002</v>
      </c>
      <c r="BG62">
        <v>299.08900000000011</v>
      </c>
      <c r="BH62">
        <v>37.384</v>
      </c>
      <c r="BI62">
        <v>37.043574999999997</v>
      </c>
      <c r="BJ62">
        <v>287.87124999999997</v>
      </c>
      <c r="BK62">
        <v>37.104362500000001</v>
      </c>
      <c r="BL62">
        <v>650.00437499999998</v>
      </c>
      <c r="BM62">
        <v>101.26300000000001</v>
      </c>
      <c r="BN62">
        <v>0.1001469</v>
      </c>
      <c r="BO62">
        <v>34.245800000000003</v>
      </c>
      <c r="BP62">
        <v>34.497412500000003</v>
      </c>
      <c r="BQ62">
        <v>999.9</v>
      </c>
      <c r="BR62">
        <v>0</v>
      </c>
      <c r="BS62">
        <v>0</v>
      </c>
      <c r="BT62">
        <v>8980.9375</v>
      </c>
      <c r="BU62">
        <v>0</v>
      </c>
      <c r="BV62">
        <v>129.15787499999999</v>
      </c>
      <c r="BW62">
        <v>-10.693262499999999</v>
      </c>
      <c r="BX62">
        <v>299.59612499999997</v>
      </c>
      <c r="BY62">
        <v>310.59437500000001</v>
      </c>
      <c r="BZ62">
        <v>0.34044537500000011</v>
      </c>
      <c r="CA62">
        <v>299.08900000000011</v>
      </c>
      <c r="CB62">
        <v>37.043574999999997</v>
      </c>
      <c r="CC62">
        <v>3.7856187499999998</v>
      </c>
      <c r="CD62">
        <v>3.7511450000000002</v>
      </c>
      <c r="CE62">
        <v>27.9582625</v>
      </c>
      <c r="CF62">
        <v>27.8014875</v>
      </c>
      <c r="CG62">
        <v>1199.9962499999999</v>
      </c>
      <c r="CH62">
        <v>0.499971</v>
      </c>
      <c r="CI62">
        <v>0.50002899999999995</v>
      </c>
      <c r="CJ62">
        <v>0</v>
      </c>
      <c r="CK62">
        <v>1112.5</v>
      </c>
      <c r="CL62">
        <v>4.9990899999999998</v>
      </c>
      <c r="CM62">
        <v>13276.4375</v>
      </c>
      <c r="CN62">
        <v>9557.7250000000004</v>
      </c>
      <c r="CO62">
        <v>44.561999999999998</v>
      </c>
      <c r="CP62">
        <v>46.484250000000003</v>
      </c>
      <c r="CQ62">
        <v>45.288749999999993</v>
      </c>
      <c r="CR62">
        <v>45.75</v>
      </c>
      <c r="CS62">
        <v>46.061999999999998</v>
      </c>
      <c r="CT62">
        <v>597.46624999999995</v>
      </c>
      <c r="CU62">
        <v>597.53624999999988</v>
      </c>
      <c r="CV62">
        <v>0</v>
      </c>
      <c r="CW62">
        <v>1665425186</v>
      </c>
      <c r="CX62">
        <v>0</v>
      </c>
      <c r="CY62">
        <v>1665411210</v>
      </c>
      <c r="CZ62" t="s">
        <v>356</v>
      </c>
      <c r="DA62">
        <v>1665411210</v>
      </c>
      <c r="DB62">
        <v>1665411207</v>
      </c>
      <c r="DC62">
        <v>2</v>
      </c>
      <c r="DD62">
        <v>-1.1599999999999999</v>
      </c>
      <c r="DE62">
        <v>-4.0000000000000001E-3</v>
      </c>
      <c r="DF62">
        <v>0.52200000000000002</v>
      </c>
      <c r="DG62">
        <v>0.222</v>
      </c>
      <c r="DH62">
        <v>406</v>
      </c>
      <c r="DI62">
        <v>31</v>
      </c>
      <c r="DJ62">
        <v>0.33</v>
      </c>
      <c r="DK62">
        <v>0.17</v>
      </c>
      <c r="DL62">
        <v>-10.573147499999999</v>
      </c>
      <c r="DM62">
        <v>-0.56177223264539045</v>
      </c>
      <c r="DN62">
        <v>6.870902774563184E-2</v>
      </c>
      <c r="DO62">
        <v>0</v>
      </c>
      <c r="DP62">
        <v>0.3433541</v>
      </c>
      <c r="DQ62">
        <v>-5.4389853658537227E-2</v>
      </c>
      <c r="DR62">
        <v>1.6207115716252541E-2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3.2950900000000001</v>
      </c>
      <c r="EB62">
        <v>2.6252200000000001</v>
      </c>
      <c r="EC62">
        <v>7.6161800000000002E-2</v>
      </c>
      <c r="ED62">
        <v>7.7914800000000006E-2</v>
      </c>
      <c r="EE62">
        <v>0.14793500000000001</v>
      </c>
      <c r="EF62">
        <v>0.14554400000000001</v>
      </c>
      <c r="EG62">
        <v>27909</v>
      </c>
      <c r="EH62">
        <v>28469.1</v>
      </c>
      <c r="EI62">
        <v>28111.8</v>
      </c>
      <c r="EJ62">
        <v>29725.599999999999</v>
      </c>
      <c r="EK62">
        <v>32889.199999999997</v>
      </c>
      <c r="EL62">
        <v>35300.5</v>
      </c>
      <c r="EM62">
        <v>39601.4</v>
      </c>
      <c r="EN62">
        <v>42541.599999999999</v>
      </c>
      <c r="EO62">
        <v>2.2078799999999998</v>
      </c>
      <c r="EP62">
        <v>2.1486700000000001</v>
      </c>
      <c r="EQ62">
        <v>9.2461699999999994E-2</v>
      </c>
      <c r="ER62">
        <v>0</v>
      </c>
      <c r="ES62">
        <v>33.011699999999998</v>
      </c>
      <c r="ET62">
        <v>999.9</v>
      </c>
      <c r="EU62">
        <v>70</v>
      </c>
      <c r="EV62">
        <v>37.5</v>
      </c>
      <c r="EW62">
        <v>44.785200000000003</v>
      </c>
      <c r="EX62">
        <v>56.911499999999997</v>
      </c>
      <c r="EY62">
        <v>-2.6442299999999999</v>
      </c>
      <c r="EZ62">
        <v>2</v>
      </c>
      <c r="FA62">
        <v>0.61003600000000002</v>
      </c>
      <c r="FB62">
        <v>1.2829600000000001</v>
      </c>
      <c r="FC62">
        <v>20.263999999999999</v>
      </c>
      <c r="FD62">
        <v>5.2189399999999999</v>
      </c>
      <c r="FE62">
        <v>12.004</v>
      </c>
      <c r="FF62">
        <v>4.9862500000000001</v>
      </c>
      <c r="FG62">
        <v>3.2846500000000001</v>
      </c>
      <c r="FH62">
        <v>6016.9</v>
      </c>
      <c r="FI62">
        <v>9999</v>
      </c>
      <c r="FJ62">
        <v>9999</v>
      </c>
      <c r="FK62">
        <v>468</v>
      </c>
      <c r="FL62">
        <v>1.8658399999999999</v>
      </c>
      <c r="FM62">
        <v>1.8621799999999999</v>
      </c>
      <c r="FN62">
        <v>1.8642399999999999</v>
      </c>
      <c r="FO62">
        <v>1.8603499999999999</v>
      </c>
      <c r="FP62">
        <v>1.8610800000000001</v>
      </c>
      <c r="FQ62">
        <v>1.8601300000000001</v>
      </c>
      <c r="FR62">
        <v>1.86188</v>
      </c>
      <c r="FS62">
        <v>1.85839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0.53</v>
      </c>
      <c r="GH62">
        <v>0.2797</v>
      </c>
      <c r="GI62">
        <v>0.1107589500545309</v>
      </c>
      <c r="GJ62">
        <v>1.50489809740067E-3</v>
      </c>
      <c r="GK62">
        <v>-2.0552440134273611E-7</v>
      </c>
      <c r="GL62">
        <v>-9.6702536598140934E-11</v>
      </c>
      <c r="GM62">
        <v>-9.7891647304491333E-2</v>
      </c>
      <c r="GN62">
        <v>9.3380900660654225E-3</v>
      </c>
      <c r="GO62">
        <v>6.5945522138961576E-7</v>
      </c>
      <c r="GP62">
        <v>5.8990856701692426E-7</v>
      </c>
      <c r="GQ62">
        <v>7</v>
      </c>
      <c r="GR62">
        <v>2047</v>
      </c>
      <c r="GS62">
        <v>3</v>
      </c>
      <c r="GT62">
        <v>37</v>
      </c>
      <c r="GU62">
        <v>232.9</v>
      </c>
      <c r="GV62">
        <v>232.9</v>
      </c>
      <c r="GW62">
        <v>1.073</v>
      </c>
      <c r="GX62">
        <v>2.63794</v>
      </c>
      <c r="GY62">
        <v>2.04834</v>
      </c>
      <c r="GZ62">
        <v>2.6171899999999999</v>
      </c>
      <c r="HA62">
        <v>2.1972700000000001</v>
      </c>
      <c r="HB62">
        <v>2.2912599999999999</v>
      </c>
      <c r="HC62">
        <v>41.456200000000003</v>
      </c>
      <c r="HD62">
        <v>16.1021</v>
      </c>
      <c r="HE62">
        <v>18</v>
      </c>
      <c r="HF62">
        <v>709.59400000000005</v>
      </c>
      <c r="HG62">
        <v>733.53399999999999</v>
      </c>
      <c r="HH62">
        <v>31.000599999999999</v>
      </c>
      <c r="HI62">
        <v>34.912999999999997</v>
      </c>
      <c r="HJ62">
        <v>29.999600000000001</v>
      </c>
      <c r="HK62">
        <v>34.7684</v>
      </c>
      <c r="HL62">
        <v>34.736899999999999</v>
      </c>
      <c r="HM62">
        <v>21.543299999999999</v>
      </c>
      <c r="HN62">
        <v>22.725300000000001</v>
      </c>
      <c r="HO62">
        <v>99.258899999999997</v>
      </c>
      <c r="HP62">
        <v>31</v>
      </c>
      <c r="HQ62">
        <v>317.73700000000002</v>
      </c>
      <c r="HR62">
        <v>36.873899999999999</v>
      </c>
      <c r="HS62">
        <v>98.941900000000004</v>
      </c>
      <c r="HT62">
        <v>98.599400000000003</v>
      </c>
    </row>
    <row r="63" spans="1:228" x14ac:dyDescent="0.2">
      <c r="A63">
        <v>48</v>
      </c>
      <c r="B63">
        <v>1665425186.5</v>
      </c>
      <c r="C63">
        <v>187.5</v>
      </c>
      <c r="D63" t="s">
        <v>455</v>
      </c>
      <c r="E63" t="s">
        <v>456</v>
      </c>
      <c r="F63">
        <v>4</v>
      </c>
      <c r="G63">
        <v>1665425184.5</v>
      </c>
      <c r="H63">
        <f t="shared" si="0"/>
        <v>9.6925243105611743E-4</v>
      </c>
      <c r="I63">
        <f t="shared" si="1"/>
        <v>0.96925243105611747</v>
      </c>
      <c r="J63">
        <f t="shared" si="2"/>
        <v>2.0785152304746823</v>
      </c>
      <c r="K63">
        <f t="shared" si="3"/>
        <v>295.63628571428569</v>
      </c>
      <c r="L63">
        <f t="shared" si="4"/>
        <v>227.76212889266475</v>
      </c>
      <c r="M63">
        <f t="shared" si="5"/>
        <v>23.086756302715827</v>
      </c>
      <c r="N63">
        <f t="shared" si="6"/>
        <v>29.966715343367149</v>
      </c>
      <c r="O63">
        <f t="shared" si="7"/>
        <v>5.5370162892016135E-2</v>
      </c>
      <c r="P63">
        <f t="shared" si="8"/>
        <v>3.6741951709983667</v>
      </c>
      <c r="Q63">
        <f t="shared" si="9"/>
        <v>5.4910743464802771E-2</v>
      </c>
      <c r="R63">
        <f t="shared" si="10"/>
        <v>3.4360173777011602E-2</v>
      </c>
      <c r="S63">
        <f t="shared" si="11"/>
        <v>226.1148792015164</v>
      </c>
      <c r="T63">
        <f t="shared" si="12"/>
        <v>35.116511410087618</v>
      </c>
      <c r="U63">
        <f t="shared" si="13"/>
        <v>34.50422857142857</v>
      </c>
      <c r="V63">
        <f t="shared" si="14"/>
        <v>5.4951377870732872</v>
      </c>
      <c r="W63">
        <f t="shared" si="15"/>
        <v>69.929472492687864</v>
      </c>
      <c r="X63">
        <f t="shared" si="16"/>
        <v>3.7878581901417872</v>
      </c>
      <c r="Y63">
        <f t="shared" si="17"/>
        <v>5.4166834885503574</v>
      </c>
      <c r="Z63">
        <f t="shared" si="18"/>
        <v>1.7072795969315</v>
      </c>
      <c r="AA63">
        <f t="shared" si="19"/>
        <v>-42.744032209574776</v>
      </c>
      <c r="AB63">
        <f t="shared" si="20"/>
        <v>-51.204509800215924</v>
      </c>
      <c r="AC63">
        <f t="shared" si="21"/>
        <v>-3.2349145239371033</v>
      </c>
      <c r="AD63">
        <f t="shared" si="22"/>
        <v>128.93142266778858</v>
      </c>
      <c r="AE63">
        <f t="shared" si="23"/>
        <v>25.525096914320393</v>
      </c>
      <c r="AF63">
        <f t="shared" si="24"/>
        <v>1.0960398003356246</v>
      </c>
      <c r="AG63">
        <f t="shared" si="25"/>
        <v>2.0785152304746823</v>
      </c>
      <c r="AH63">
        <v>317.6793270342921</v>
      </c>
      <c r="AI63">
        <v>309.71670303030299</v>
      </c>
      <c r="AJ63">
        <v>1.7354077215126209</v>
      </c>
      <c r="AK63">
        <v>66.797057559018882</v>
      </c>
      <c r="AL63">
        <f t="shared" si="26"/>
        <v>0.96925243105611747</v>
      </c>
      <c r="AM63">
        <v>36.967580314600561</v>
      </c>
      <c r="AN63">
        <v>37.353261538461538</v>
      </c>
      <c r="AO63">
        <v>3.5740630884770002E-4</v>
      </c>
      <c r="AP63">
        <v>86.554030005960257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47034.969966422184</v>
      </c>
      <c r="AV63">
        <f t="shared" si="30"/>
        <v>1199.987142857143</v>
      </c>
      <c r="AW63">
        <f t="shared" si="31"/>
        <v>1025.9150710888687</v>
      </c>
      <c r="AX63">
        <f t="shared" si="32"/>
        <v>0.85493838596152583</v>
      </c>
      <c r="AY63">
        <f t="shared" si="33"/>
        <v>0.18843108490574478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1665425184.5</v>
      </c>
      <c r="BF63">
        <v>295.63628571428569</v>
      </c>
      <c r="BG63">
        <v>306.37342857142858</v>
      </c>
      <c r="BH63">
        <v>37.369071428571431</v>
      </c>
      <c r="BI63">
        <v>36.930814285714277</v>
      </c>
      <c r="BJ63">
        <v>295.10185714285711</v>
      </c>
      <c r="BK63">
        <v>37.089614285714283</v>
      </c>
      <c r="BL63">
        <v>650.01128571428569</v>
      </c>
      <c r="BM63">
        <v>101.26342857142861</v>
      </c>
      <c r="BN63">
        <v>0.1000264285714286</v>
      </c>
      <c r="BO63">
        <v>34.245728571428572</v>
      </c>
      <c r="BP63">
        <v>34.50422857142857</v>
      </c>
      <c r="BQ63">
        <v>999.89999999999986</v>
      </c>
      <c r="BR63">
        <v>0</v>
      </c>
      <c r="BS63">
        <v>0</v>
      </c>
      <c r="BT63">
        <v>8969.2857142857138</v>
      </c>
      <c r="BU63">
        <v>0</v>
      </c>
      <c r="BV63">
        <v>129.08757142857141</v>
      </c>
      <c r="BW63">
        <v>-10.737357142857141</v>
      </c>
      <c r="BX63">
        <v>307.11271428571428</v>
      </c>
      <c r="BY63">
        <v>318.12214285714288</v>
      </c>
      <c r="BZ63">
        <v>0.43824442857142848</v>
      </c>
      <c r="CA63">
        <v>306.37342857142858</v>
      </c>
      <c r="CB63">
        <v>36.930814285714277</v>
      </c>
      <c r="CC63">
        <v>3.784118571428571</v>
      </c>
      <c r="CD63">
        <v>3.7397399999999998</v>
      </c>
      <c r="CE63">
        <v>27.95148571428572</v>
      </c>
      <c r="CF63">
        <v>27.74934285714286</v>
      </c>
      <c r="CG63">
        <v>1199.987142857143</v>
      </c>
      <c r="CH63">
        <v>0.499971</v>
      </c>
      <c r="CI63">
        <v>0.50002899999999995</v>
      </c>
      <c r="CJ63">
        <v>0</v>
      </c>
      <c r="CK63">
        <v>1112.1228571428569</v>
      </c>
      <c r="CL63">
        <v>4.9990899999999998</v>
      </c>
      <c r="CM63">
        <v>13262.3</v>
      </c>
      <c r="CN63">
        <v>9557.6671428571426</v>
      </c>
      <c r="CO63">
        <v>44.561999999999998</v>
      </c>
      <c r="CP63">
        <v>46.5</v>
      </c>
      <c r="CQ63">
        <v>45.267714285714291</v>
      </c>
      <c r="CR63">
        <v>45.776571428571437</v>
      </c>
      <c r="CS63">
        <v>46.061999999999998</v>
      </c>
      <c r="CT63">
        <v>597.46142857142866</v>
      </c>
      <c r="CU63">
        <v>597.53142857142848</v>
      </c>
      <c r="CV63">
        <v>0</v>
      </c>
      <c r="CW63">
        <v>1665425190.2</v>
      </c>
      <c r="CX63">
        <v>0</v>
      </c>
      <c r="CY63">
        <v>1665411210</v>
      </c>
      <c r="CZ63" t="s">
        <v>356</v>
      </c>
      <c r="DA63">
        <v>1665411210</v>
      </c>
      <c r="DB63">
        <v>1665411207</v>
      </c>
      <c r="DC63">
        <v>2</v>
      </c>
      <c r="DD63">
        <v>-1.1599999999999999</v>
      </c>
      <c r="DE63">
        <v>-4.0000000000000001E-3</v>
      </c>
      <c r="DF63">
        <v>0.52200000000000002</v>
      </c>
      <c r="DG63">
        <v>0.222</v>
      </c>
      <c r="DH63">
        <v>406</v>
      </c>
      <c r="DI63">
        <v>31</v>
      </c>
      <c r="DJ63">
        <v>0.33</v>
      </c>
      <c r="DK63">
        <v>0.17</v>
      </c>
      <c r="DL63">
        <v>-10.6127875</v>
      </c>
      <c r="DM63">
        <v>-0.89808067542209524</v>
      </c>
      <c r="DN63">
        <v>9.1925880978916921E-2</v>
      </c>
      <c r="DO63">
        <v>0</v>
      </c>
      <c r="DP63">
        <v>0.36042505000000002</v>
      </c>
      <c r="DQ63">
        <v>0.2137508217636018</v>
      </c>
      <c r="DR63">
        <v>3.9483802755022217E-2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365</v>
      </c>
      <c r="EA63">
        <v>3.2950200000000001</v>
      </c>
      <c r="EB63">
        <v>2.6251799999999998</v>
      </c>
      <c r="EC63">
        <v>7.7592499999999995E-2</v>
      </c>
      <c r="ED63">
        <v>7.9312300000000002E-2</v>
      </c>
      <c r="EE63">
        <v>0.14784</v>
      </c>
      <c r="EF63">
        <v>0.14541799999999999</v>
      </c>
      <c r="EG63">
        <v>27865.9</v>
      </c>
      <c r="EH63">
        <v>28425.8</v>
      </c>
      <c r="EI63">
        <v>28111.9</v>
      </c>
      <c r="EJ63">
        <v>29725.5</v>
      </c>
      <c r="EK63">
        <v>32893.300000000003</v>
      </c>
      <c r="EL63">
        <v>35305.5</v>
      </c>
      <c r="EM63">
        <v>39601.9</v>
      </c>
      <c r="EN63">
        <v>42541.2</v>
      </c>
      <c r="EO63">
        <v>2.2080199999999999</v>
      </c>
      <c r="EP63">
        <v>2.1488299999999998</v>
      </c>
      <c r="EQ63">
        <v>9.0960399999999997E-2</v>
      </c>
      <c r="ER63">
        <v>0</v>
      </c>
      <c r="ES63">
        <v>33.023499999999999</v>
      </c>
      <c r="ET63">
        <v>999.9</v>
      </c>
      <c r="EU63">
        <v>70</v>
      </c>
      <c r="EV63">
        <v>37.5</v>
      </c>
      <c r="EW63">
        <v>44.790300000000002</v>
      </c>
      <c r="EX63">
        <v>57.091500000000003</v>
      </c>
      <c r="EY63">
        <v>-2.6722800000000002</v>
      </c>
      <c r="EZ63">
        <v>2</v>
      </c>
      <c r="FA63">
        <v>0.60958299999999999</v>
      </c>
      <c r="FB63">
        <v>1.2857700000000001</v>
      </c>
      <c r="FC63">
        <v>20.263999999999999</v>
      </c>
      <c r="FD63">
        <v>5.2190899999999996</v>
      </c>
      <c r="FE63">
        <v>12.004</v>
      </c>
      <c r="FF63">
        <v>4.9861500000000003</v>
      </c>
      <c r="FG63">
        <v>3.2846500000000001</v>
      </c>
      <c r="FH63">
        <v>6017.2</v>
      </c>
      <c r="FI63">
        <v>9999</v>
      </c>
      <c r="FJ63">
        <v>9999</v>
      </c>
      <c r="FK63">
        <v>468</v>
      </c>
      <c r="FL63">
        <v>1.8658399999999999</v>
      </c>
      <c r="FM63">
        <v>1.8621799999999999</v>
      </c>
      <c r="FN63">
        <v>1.86426</v>
      </c>
      <c r="FO63">
        <v>1.8603499999999999</v>
      </c>
      <c r="FP63">
        <v>1.8611</v>
      </c>
      <c r="FQ63">
        <v>1.86016</v>
      </c>
      <c r="FR63">
        <v>1.8618699999999999</v>
      </c>
      <c r="FS63">
        <v>1.85843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0.53900000000000003</v>
      </c>
      <c r="GH63">
        <v>0.27929999999999999</v>
      </c>
      <c r="GI63">
        <v>0.1107589500545309</v>
      </c>
      <c r="GJ63">
        <v>1.50489809740067E-3</v>
      </c>
      <c r="GK63">
        <v>-2.0552440134273611E-7</v>
      </c>
      <c r="GL63">
        <v>-9.6702536598140934E-11</v>
      </c>
      <c r="GM63">
        <v>-9.7891647304491333E-2</v>
      </c>
      <c r="GN63">
        <v>9.3380900660654225E-3</v>
      </c>
      <c r="GO63">
        <v>6.5945522138961576E-7</v>
      </c>
      <c r="GP63">
        <v>5.8990856701692426E-7</v>
      </c>
      <c r="GQ63">
        <v>7</v>
      </c>
      <c r="GR63">
        <v>2047</v>
      </c>
      <c r="GS63">
        <v>3</v>
      </c>
      <c r="GT63">
        <v>37</v>
      </c>
      <c r="GU63">
        <v>232.9</v>
      </c>
      <c r="GV63">
        <v>233</v>
      </c>
      <c r="GW63">
        <v>1.09253</v>
      </c>
      <c r="GX63">
        <v>2.6281699999999999</v>
      </c>
      <c r="GY63">
        <v>2.04834</v>
      </c>
      <c r="GZ63">
        <v>2.6159699999999999</v>
      </c>
      <c r="HA63">
        <v>2.1972700000000001</v>
      </c>
      <c r="HB63">
        <v>2.3156699999999999</v>
      </c>
      <c r="HC63">
        <v>41.456200000000003</v>
      </c>
      <c r="HD63">
        <v>16.1021</v>
      </c>
      <c r="HE63">
        <v>18</v>
      </c>
      <c r="HF63">
        <v>709.67700000000002</v>
      </c>
      <c r="HG63">
        <v>733.62800000000004</v>
      </c>
      <c r="HH63">
        <v>31.000699999999998</v>
      </c>
      <c r="HI63">
        <v>34.908999999999999</v>
      </c>
      <c r="HJ63">
        <v>29.999600000000001</v>
      </c>
      <c r="HK63">
        <v>34.764400000000002</v>
      </c>
      <c r="HL63">
        <v>34.732599999999998</v>
      </c>
      <c r="HM63">
        <v>21.924700000000001</v>
      </c>
      <c r="HN63">
        <v>22.725300000000001</v>
      </c>
      <c r="HO63">
        <v>99.258899999999997</v>
      </c>
      <c r="HP63">
        <v>31</v>
      </c>
      <c r="HQ63">
        <v>324.416</v>
      </c>
      <c r="HR63">
        <v>36.895899999999997</v>
      </c>
      <c r="HS63">
        <v>98.942599999999999</v>
      </c>
      <c r="HT63">
        <v>98.598600000000005</v>
      </c>
    </row>
    <row r="64" spans="1:228" x14ac:dyDescent="0.2">
      <c r="A64">
        <v>49</v>
      </c>
      <c r="B64">
        <v>1665425190.5</v>
      </c>
      <c r="C64">
        <v>191.5</v>
      </c>
      <c r="D64" t="s">
        <v>457</v>
      </c>
      <c r="E64" t="s">
        <v>458</v>
      </c>
      <c r="F64">
        <v>4</v>
      </c>
      <c r="G64">
        <v>1665425188.1875</v>
      </c>
      <c r="H64">
        <f t="shared" si="0"/>
        <v>8.6963305457100556E-4</v>
      </c>
      <c r="I64">
        <f t="shared" si="1"/>
        <v>0.86963305457100559</v>
      </c>
      <c r="J64">
        <f t="shared" si="2"/>
        <v>2.0994901094743526</v>
      </c>
      <c r="K64">
        <f t="shared" si="3"/>
        <v>301.7955</v>
      </c>
      <c r="L64">
        <f t="shared" si="4"/>
        <v>226.12588296595254</v>
      </c>
      <c r="M64">
        <f t="shared" si="5"/>
        <v>22.920834668585581</v>
      </c>
      <c r="N64">
        <f t="shared" si="6"/>
        <v>30.590946372400293</v>
      </c>
      <c r="O64">
        <f t="shared" si="7"/>
        <v>4.9561936218379184E-2</v>
      </c>
      <c r="P64">
        <f t="shared" si="8"/>
        <v>3.6787014230293589</v>
      </c>
      <c r="Q64">
        <f t="shared" si="9"/>
        <v>4.9193947660153857E-2</v>
      </c>
      <c r="R64">
        <f t="shared" si="10"/>
        <v>3.0779051661480206E-2</v>
      </c>
      <c r="S64">
        <f t="shared" si="11"/>
        <v>226.11434825255537</v>
      </c>
      <c r="T64">
        <f t="shared" si="12"/>
        <v>35.137252165431995</v>
      </c>
      <c r="U64">
        <f t="shared" si="13"/>
        <v>34.501649999999998</v>
      </c>
      <c r="V64">
        <f t="shared" si="14"/>
        <v>5.494350343567949</v>
      </c>
      <c r="W64">
        <f t="shared" si="15"/>
        <v>69.863988289884588</v>
      </c>
      <c r="X64">
        <f t="shared" si="16"/>
        <v>3.7845026452711035</v>
      </c>
      <c r="Y64">
        <f t="shared" si="17"/>
        <v>5.4169576314025738</v>
      </c>
      <c r="Z64">
        <f t="shared" si="18"/>
        <v>1.7098476982968456</v>
      </c>
      <c r="AA64">
        <f t="shared" si="19"/>
        <v>-38.350817706581346</v>
      </c>
      <c r="AB64">
        <f t="shared" si="20"/>
        <v>-50.575647612067542</v>
      </c>
      <c r="AC64">
        <f t="shared" si="21"/>
        <v>-3.1912453175123359</v>
      </c>
      <c r="AD64">
        <f t="shared" si="22"/>
        <v>133.99663761639414</v>
      </c>
      <c r="AE64">
        <f t="shared" si="23"/>
        <v>25.559521572527636</v>
      </c>
      <c r="AF64">
        <f t="shared" si="24"/>
        <v>1.0437039769760708</v>
      </c>
      <c r="AG64">
        <f t="shared" si="25"/>
        <v>2.0994901094743526</v>
      </c>
      <c r="AH64">
        <v>324.61940592300232</v>
      </c>
      <c r="AI64">
        <v>316.64594545454543</v>
      </c>
      <c r="AJ64">
        <v>1.7358942151688339</v>
      </c>
      <c r="AK64">
        <v>66.797057559018882</v>
      </c>
      <c r="AL64">
        <f t="shared" si="26"/>
        <v>0.86963305457100559</v>
      </c>
      <c r="AM64">
        <v>36.921607563021063</v>
      </c>
      <c r="AN64">
        <v>37.320869230769247</v>
      </c>
      <c r="AO64">
        <v>-9.7656273909674744E-3</v>
      </c>
      <c r="AP64">
        <v>86.554030005960257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47115.082391275559</v>
      </c>
      <c r="AV64">
        <f t="shared" si="30"/>
        <v>1199.9837500000001</v>
      </c>
      <c r="AW64">
        <f t="shared" si="31"/>
        <v>1025.9122265557282</v>
      </c>
      <c r="AX64">
        <f t="shared" si="32"/>
        <v>0.85493843275438375</v>
      </c>
      <c r="AY64">
        <f t="shared" si="33"/>
        <v>0.18843117521596051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1665425188.1875</v>
      </c>
      <c r="BF64">
        <v>301.7955</v>
      </c>
      <c r="BG64">
        <v>312.54300000000001</v>
      </c>
      <c r="BH64">
        <v>37.336075000000001</v>
      </c>
      <c r="BI64">
        <v>36.918737499999999</v>
      </c>
      <c r="BJ64">
        <v>301.25274999999999</v>
      </c>
      <c r="BK64">
        <v>37.057012499999999</v>
      </c>
      <c r="BL64">
        <v>650.02250000000004</v>
      </c>
      <c r="BM64">
        <v>101.263125</v>
      </c>
      <c r="BN64">
        <v>0.1000377125</v>
      </c>
      <c r="BO64">
        <v>34.246637500000013</v>
      </c>
      <c r="BP64">
        <v>34.501649999999998</v>
      </c>
      <c r="BQ64">
        <v>999.9</v>
      </c>
      <c r="BR64">
        <v>0</v>
      </c>
      <c r="BS64">
        <v>0</v>
      </c>
      <c r="BT64">
        <v>8984.8425000000007</v>
      </c>
      <c r="BU64">
        <v>0</v>
      </c>
      <c r="BV64">
        <v>129.02362500000001</v>
      </c>
      <c r="BW64">
        <v>-10.7476375</v>
      </c>
      <c r="BX64">
        <v>313.50024999999988</v>
      </c>
      <c r="BY64">
        <v>324.524</v>
      </c>
      <c r="BZ64">
        <v>0.41732750000000002</v>
      </c>
      <c r="CA64">
        <v>312.54300000000001</v>
      </c>
      <c r="CB64">
        <v>36.918737499999999</v>
      </c>
      <c r="CC64">
        <v>3.7807662500000001</v>
      </c>
      <c r="CD64">
        <v>3.738505</v>
      </c>
      <c r="CE64">
        <v>27.936262500000002</v>
      </c>
      <c r="CF64">
        <v>27.743675</v>
      </c>
      <c r="CG64">
        <v>1199.9837500000001</v>
      </c>
      <c r="CH64">
        <v>0.49996924999999998</v>
      </c>
      <c r="CI64">
        <v>0.50003074999999986</v>
      </c>
      <c r="CJ64">
        <v>0</v>
      </c>
      <c r="CK64">
        <v>1111.9037499999999</v>
      </c>
      <c r="CL64">
        <v>4.9990899999999998</v>
      </c>
      <c r="CM64">
        <v>13248.637500000001</v>
      </c>
      <c r="CN64">
        <v>9557.6262500000012</v>
      </c>
      <c r="CO64">
        <v>44.561999999999998</v>
      </c>
      <c r="CP64">
        <v>46.5</v>
      </c>
      <c r="CQ64">
        <v>45.304250000000003</v>
      </c>
      <c r="CR64">
        <v>45.811999999999998</v>
      </c>
      <c r="CS64">
        <v>46.061999999999998</v>
      </c>
      <c r="CT64">
        <v>597.45875000000001</v>
      </c>
      <c r="CU64">
        <v>597.53250000000003</v>
      </c>
      <c r="CV64">
        <v>0</v>
      </c>
      <c r="CW64">
        <v>1665425194.4000001</v>
      </c>
      <c r="CX64">
        <v>0</v>
      </c>
      <c r="CY64">
        <v>1665411210</v>
      </c>
      <c r="CZ64" t="s">
        <v>356</v>
      </c>
      <c r="DA64">
        <v>1665411210</v>
      </c>
      <c r="DB64">
        <v>1665411207</v>
      </c>
      <c r="DC64">
        <v>2</v>
      </c>
      <c r="DD64">
        <v>-1.1599999999999999</v>
      </c>
      <c r="DE64">
        <v>-4.0000000000000001E-3</v>
      </c>
      <c r="DF64">
        <v>0.52200000000000002</v>
      </c>
      <c r="DG64">
        <v>0.222</v>
      </c>
      <c r="DH64">
        <v>406</v>
      </c>
      <c r="DI64">
        <v>31</v>
      </c>
      <c r="DJ64">
        <v>0.33</v>
      </c>
      <c r="DK64">
        <v>0.17</v>
      </c>
      <c r="DL64">
        <v>-10.6581575</v>
      </c>
      <c r="DM64">
        <v>-0.84689943714820348</v>
      </c>
      <c r="DN64">
        <v>8.6637834943804976E-2</v>
      </c>
      <c r="DO64">
        <v>0</v>
      </c>
      <c r="DP64">
        <v>0.37469195</v>
      </c>
      <c r="DQ64">
        <v>0.33251063414634041</v>
      </c>
      <c r="DR64">
        <v>4.5332747901461912E-2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365</v>
      </c>
      <c r="EA64">
        <v>3.2950400000000002</v>
      </c>
      <c r="EB64">
        <v>2.62513</v>
      </c>
      <c r="EC64">
        <v>7.9015299999999997E-2</v>
      </c>
      <c r="ED64">
        <v>8.07171E-2</v>
      </c>
      <c r="EE64">
        <v>0.14776500000000001</v>
      </c>
      <c r="EF64">
        <v>0.14540700000000001</v>
      </c>
      <c r="EG64">
        <v>27823.4</v>
      </c>
      <c r="EH64">
        <v>28383</v>
      </c>
      <c r="EI64">
        <v>28112.400000000001</v>
      </c>
      <c r="EJ64">
        <v>29726.1</v>
      </c>
      <c r="EK64">
        <v>32896.9</v>
      </c>
      <c r="EL64">
        <v>35306.800000000003</v>
      </c>
      <c r="EM64">
        <v>39602.6</v>
      </c>
      <c r="EN64">
        <v>42542.1</v>
      </c>
      <c r="EO64">
        <v>2.2082999999999999</v>
      </c>
      <c r="EP64">
        <v>2.1490800000000001</v>
      </c>
      <c r="EQ64">
        <v>9.1399999999999995E-2</v>
      </c>
      <c r="ER64">
        <v>0</v>
      </c>
      <c r="ES64">
        <v>33.034199999999998</v>
      </c>
      <c r="ET64">
        <v>999.9</v>
      </c>
      <c r="EU64">
        <v>70</v>
      </c>
      <c r="EV64">
        <v>37.5</v>
      </c>
      <c r="EW64">
        <v>44.7851</v>
      </c>
      <c r="EX64">
        <v>56.761499999999998</v>
      </c>
      <c r="EY64">
        <v>-2.5881400000000001</v>
      </c>
      <c r="EZ64">
        <v>2</v>
      </c>
      <c r="FA64">
        <v>0.60931100000000005</v>
      </c>
      <c r="FB64">
        <v>1.2885200000000001</v>
      </c>
      <c r="FC64">
        <v>20.263999999999999</v>
      </c>
      <c r="FD64">
        <v>5.2186399999999997</v>
      </c>
      <c r="FE64">
        <v>12.004300000000001</v>
      </c>
      <c r="FF64">
        <v>4.9859</v>
      </c>
      <c r="FG64">
        <v>3.2846500000000001</v>
      </c>
      <c r="FH64">
        <v>6017.2</v>
      </c>
      <c r="FI64">
        <v>9999</v>
      </c>
      <c r="FJ64">
        <v>9999</v>
      </c>
      <c r="FK64">
        <v>468</v>
      </c>
      <c r="FL64">
        <v>1.8658399999999999</v>
      </c>
      <c r="FM64">
        <v>1.8621799999999999</v>
      </c>
      <c r="FN64">
        <v>1.86429</v>
      </c>
      <c r="FO64">
        <v>1.8603499999999999</v>
      </c>
      <c r="FP64">
        <v>1.8610899999999999</v>
      </c>
      <c r="FQ64">
        <v>1.86015</v>
      </c>
      <c r="FR64">
        <v>1.86188</v>
      </c>
      <c r="FS64">
        <v>1.8584700000000001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0.54800000000000004</v>
      </c>
      <c r="GH64">
        <v>0.27889999999999998</v>
      </c>
      <c r="GI64">
        <v>0.1107589500545309</v>
      </c>
      <c r="GJ64">
        <v>1.50489809740067E-3</v>
      </c>
      <c r="GK64">
        <v>-2.0552440134273611E-7</v>
      </c>
      <c r="GL64">
        <v>-9.6702536598140934E-11</v>
      </c>
      <c r="GM64">
        <v>-9.7891647304491333E-2</v>
      </c>
      <c r="GN64">
        <v>9.3380900660654225E-3</v>
      </c>
      <c r="GO64">
        <v>6.5945522138961576E-7</v>
      </c>
      <c r="GP64">
        <v>5.8990856701692426E-7</v>
      </c>
      <c r="GQ64">
        <v>7</v>
      </c>
      <c r="GR64">
        <v>2047</v>
      </c>
      <c r="GS64">
        <v>3</v>
      </c>
      <c r="GT64">
        <v>37</v>
      </c>
      <c r="GU64">
        <v>233</v>
      </c>
      <c r="GV64">
        <v>233.1</v>
      </c>
      <c r="GW64">
        <v>1.11084</v>
      </c>
      <c r="GX64">
        <v>2.6281699999999999</v>
      </c>
      <c r="GY64">
        <v>2.04834</v>
      </c>
      <c r="GZ64">
        <v>2.6159699999999999</v>
      </c>
      <c r="HA64">
        <v>2.1972700000000001</v>
      </c>
      <c r="HB64">
        <v>2.32178</v>
      </c>
      <c r="HC64">
        <v>41.456200000000003</v>
      </c>
      <c r="HD64">
        <v>16.110900000000001</v>
      </c>
      <c r="HE64">
        <v>18</v>
      </c>
      <c r="HF64">
        <v>709.86599999999999</v>
      </c>
      <c r="HG64">
        <v>733.82299999999998</v>
      </c>
      <c r="HH64">
        <v>31.000800000000002</v>
      </c>
      <c r="HI64">
        <v>34.905000000000001</v>
      </c>
      <c r="HJ64">
        <v>29.999600000000001</v>
      </c>
      <c r="HK64">
        <v>34.760399999999997</v>
      </c>
      <c r="HL64">
        <v>34.729100000000003</v>
      </c>
      <c r="HM64">
        <v>22.302199999999999</v>
      </c>
      <c r="HN64">
        <v>22.725300000000001</v>
      </c>
      <c r="HO64">
        <v>99.258899999999997</v>
      </c>
      <c r="HP64">
        <v>31</v>
      </c>
      <c r="HQ64">
        <v>331.09500000000003</v>
      </c>
      <c r="HR64">
        <v>36.895699999999998</v>
      </c>
      <c r="HS64">
        <v>98.944400000000002</v>
      </c>
      <c r="HT64">
        <v>98.6006</v>
      </c>
    </row>
    <row r="65" spans="1:228" x14ac:dyDescent="0.2">
      <c r="A65">
        <v>50</v>
      </c>
      <c r="B65">
        <v>1665425194.5</v>
      </c>
      <c r="C65">
        <v>195.5</v>
      </c>
      <c r="D65" t="s">
        <v>459</v>
      </c>
      <c r="E65" t="s">
        <v>460</v>
      </c>
      <c r="F65">
        <v>4</v>
      </c>
      <c r="G65">
        <v>1665425192.5</v>
      </c>
      <c r="H65">
        <f t="shared" si="0"/>
        <v>8.6017564745781167E-4</v>
      </c>
      <c r="I65">
        <f t="shared" si="1"/>
        <v>0.86017564745781172</v>
      </c>
      <c r="J65">
        <f t="shared" si="2"/>
        <v>2.2245237073145598</v>
      </c>
      <c r="K65">
        <f t="shared" si="3"/>
        <v>309.02199999999999</v>
      </c>
      <c r="L65">
        <f t="shared" si="4"/>
        <v>228.05108712508346</v>
      </c>
      <c r="M65">
        <f t="shared" si="5"/>
        <v>23.116219155927258</v>
      </c>
      <c r="N65">
        <f t="shared" si="6"/>
        <v>31.323772081318197</v>
      </c>
      <c r="O65">
        <f t="shared" si="7"/>
        <v>4.882741642918384E-2</v>
      </c>
      <c r="P65">
        <f t="shared" si="8"/>
        <v>3.6806153743652739</v>
      </c>
      <c r="Q65">
        <f t="shared" si="9"/>
        <v>4.847039627025175E-2</v>
      </c>
      <c r="R65">
        <f t="shared" si="10"/>
        <v>3.0325856722559323E-2</v>
      </c>
      <c r="S65">
        <f t="shared" si="11"/>
        <v>226.11941409421527</v>
      </c>
      <c r="T65">
        <f t="shared" si="12"/>
        <v>35.143063838205023</v>
      </c>
      <c r="U65">
        <f t="shared" si="13"/>
        <v>34.514357142857143</v>
      </c>
      <c r="V65">
        <f t="shared" si="14"/>
        <v>5.4982317973726023</v>
      </c>
      <c r="W65">
        <f t="shared" si="15"/>
        <v>69.796174230619087</v>
      </c>
      <c r="X65">
        <f t="shared" si="16"/>
        <v>3.7817236021271201</v>
      </c>
      <c r="Y65">
        <f t="shared" si="17"/>
        <v>5.4182390995122836</v>
      </c>
      <c r="Z65">
        <f t="shared" si="18"/>
        <v>1.7165081952454821</v>
      </c>
      <c r="AA65">
        <f t="shared" si="19"/>
        <v>-37.933746052889497</v>
      </c>
      <c r="AB65">
        <f t="shared" si="20"/>
        <v>-52.28046064293941</v>
      </c>
      <c r="AC65">
        <f t="shared" si="21"/>
        <v>-3.2973738338689316</v>
      </c>
      <c r="AD65">
        <f t="shared" si="22"/>
        <v>132.60783356451745</v>
      </c>
      <c r="AE65">
        <f t="shared" si="23"/>
        <v>25.540832453359997</v>
      </c>
      <c r="AF65">
        <f t="shared" si="24"/>
        <v>0.98547411784728656</v>
      </c>
      <c r="AG65">
        <f t="shared" si="25"/>
        <v>2.2245237073145598</v>
      </c>
      <c r="AH65">
        <v>331.5636658344693</v>
      </c>
      <c r="AI65">
        <v>323.58130909090909</v>
      </c>
      <c r="AJ65">
        <v>1.7248079502853619</v>
      </c>
      <c r="AK65">
        <v>66.797057559018882</v>
      </c>
      <c r="AL65">
        <f t="shared" si="26"/>
        <v>0.86017564745781172</v>
      </c>
      <c r="AM65">
        <v>36.915863234448963</v>
      </c>
      <c r="AN65">
        <v>37.302656043956063</v>
      </c>
      <c r="AO65">
        <v>-8.1166594834379806E-3</v>
      </c>
      <c r="AP65">
        <v>86.554030005960257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47148.529601774433</v>
      </c>
      <c r="AV65">
        <f t="shared" si="30"/>
        <v>1200.005714285714</v>
      </c>
      <c r="AW65">
        <f t="shared" si="31"/>
        <v>1025.9314850229091</v>
      </c>
      <c r="AX65">
        <f t="shared" si="32"/>
        <v>0.85493883304845752</v>
      </c>
      <c r="AY65">
        <f t="shared" si="33"/>
        <v>0.18843194778352332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1665425192.5</v>
      </c>
      <c r="BF65">
        <v>309.02199999999999</v>
      </c>
      <c r="BG65">
        <v>319.7575714285714</v>
      </c>
      <c r="BH65">
        <v>37.308271428571423</v>
      </c>
      <c r="BI65">
        <v>36.914199999999987</v>
      </c>
      <c r="BJ65">
        <v>308.46942857142858</v>
      </c>
      <c r="BK65">
        <v>37.029528571428557</v>
      </c>
      <c r="BL65">
        <v>650.01185714285714</v>
      </c>
      <c r="BM65">
        <v>101.26428571428571</v>
      </c>
      <c r="BN65">
        <v>9.9928100000000006E-2</v>
      </c>
      <c r="BO65">
        <v>34.250885714285722</v>
      </c>
      <c r="BP65">
        <v>34.514357142857143</v>
      </c>
      <c r="BQ65">
        <v>999.89999999999986</v>
      </c>
      <c r="BR65">
        <v>0</v>
      </c>
      <c r="BS65">
        <v>0</v>
      </c>
      <c r="BT65">
        <v>8991.3385714285723</v>
      </c>
      <c r="BU65">
        <v>0</v>
      </c>
      <c r="BV65">
        <v>128.82257142857139</v>
      </c>
      <c r="BW65">
        <v>-10.735428571428571</v>
      </c>
      <c r="BX65">
        <v>320.99799999999999</v>
      </c>
      <c r="BY65">
        <v>332.01342857142862</v>
      </c>
      <c r="BZ65">
        <v>0.39406585714285708</v>
      </c>
      <c r="CA65">
        <v>319.7575714285714</v>
      </c>
      <c r="CB65">
        <v>36.914199999999987</v>
      </c>
      <c r="CC65">
        <v>3.7779942857142852</v>
      </c>
      <c r="CD65">
        <v>3.7380900000000001</v>
      </c>
      <c r="CE65">
        <v>27.9237</v>
      </c>
      <c r="CF65">
        <v>27.741785714285719</v>
      </c>
      <c r="CG65">
        <v>1200.005714285714</v>
      </c>
      <c r="CH65">
        <v>0.4999570000000001</v>
      </c>
      <c r="CI65">
        <v>0.5000429999999999</v>
      </c>
      <c r="CJ65">
        <v>0</v>
      </c>
      <c r="CK65">
        <v>1111.6514285714291</v>
      </c>
      <c r="CL65">
        <v>4.9990899999999998</v>
      </c>
      <c r="CM65">
        <v>13235.142857142861</v>
      </c>
      <c r="CN65">
        <v>9557.7542857142853</v>
      </c>
      <c r="CO65">
        <v>44.580000000000013</v>
      </c>
      <c r="CP65">
        <v>46.5</v>
      </c>
      <c r="CQ65">
        <v>45.311999999999998</v>
      </c>
      <c r="CR65">
        <v>45.811999999999998</v>
      </c>
      <c r="CS65">
        <v>46.061999999999998</v>
      </c>
      <c r="CT65">
        <v>597.44999999999993</v>
      </c>
      <c r="CU65">
        <v>597.5557142857142</v>
      </c>
      <c r="CV65">
        <v>0</v>
      </c>
      <c r="CW65">
        <v>1665425198</v>
      </c>
      <c r="CX65">
        <v>0</v>
      </c>
      <c r="CY65">
        <v>1665411210</v>
      </c>
      <c r="CZ65" t="s">
        <v>356</v>
      </c>
      <c r="DA65">
        <v>1665411210</v>
      </c>
      <c r="DB65">
        <v>1665411207</v>
      </c>
      <c r="DC65">
        <v>2</v>
      </c>
      <c r="DD65">
        <v>-1.1599999999999999</v>
      </c>
      <c r="DE65">
        <v>-4.0000000000000001E-3</v>
      </c>
      <c r="DF65">
        <v>0.52200000000000002</v>
      </c>
      <c r="DG65">
        <v>0.222</v>
      </c>
      <c r="DH65">
        <v>406</v>
      </c>
      <c r="DI65">
        <v>31</v>
      </c>
      <c r="DJ65">
        <v>0.33</v>
      </c>
      <c r="DK65">
        <v>0.17</v>
      </c>
      <c r="DL65">
        <v>-10.7010475</v>
      </c>
      <c r="DM65">
        <v>-0.5200176360224843</v>
      </c>
      <c r="DN65">
        <v>5.9461462257078733E-2</v>
      </c>
      <c r="DO65">
        <v>0</v>
      </c>
      <c r="DP65">
        <v>0.38370627499999999</v>
      </c>
      <c r="DQ65">
        <v>0.2967838536585361</v>
      </c>
      <c r="DR65">
        <v>4.4455672597536702E-2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365</v>
      </c>
      <c r="EA65">
        <v>3.2950400000000002</v>
      </c>
      <c r="EB65">
        <v>2.6251600000000002</v>
      </c>
      <c r="EC65">
        <v>8.0420000000000005E-2</v>
      </c>
      <c r="ED65">
        <v>8.2096600000000006E-2</v>
      </c>
      <c r="EE65">
        <v>0.14771400000000001</v>
      </c>
      <c r="EF65">
        <v>0.1454</v>
      </c>
      <c r="EG65">
        <v>27780.7</v>
      </c>
      <c r="EH65">
        <v>28340.2</v>
      </c>
      <c r="EI65">
        <v>28112.1</v>
      </c>
      <c r="EJ65">
        <v>29725.9</v>
      </c>
      <c r="EK65">
        <v>32898.6</v>
      </c>
      <c r="EL65">
        <v>35307.199999999997</v>
      </c>
      <c r="EM65">
        <v>39602.1</v>
      </c>
      <c r="EN65">
        <v>42542.1</v>
      </c>
      <c r="EO65">
        <v>2.2080500000000001</v>
      </c>
      <c r="EP65">
        <v>2.1492499999999999</v>
      </c>
      <c r="EQ65">
        <v>9.0919399999999997E-2</v>
      </c>
      <c r="ER65">
        <v>0</v>
      </c>
      <c r="ES65">
        <v>33.0441</v>
      </c>
      <c r="ET65">
        <v>999.9</v>
      </c>
      <c r="EU65">
        <v>70</v>
      </c>
      <c r="EV65">
        <v>37.5</v>
      </c>
      <c r="EW65">
        <v>44.786299999999997</v>
      </c>
      <c r="EX65">
        <v>56.971499999999999</v>
      </c>
      <c r="EY65">
        <v>-2.57612</v>
      </c>
      <c r="EZ65">
        <v>2</v>
      </c>
      <c r="FA65">
        <v>0.60894800000000004</v>
      </c>
      <c r="FB65">
        <v>1.2915000000000001</v>
      </c>
      <c r="FC65">
        <v>20.263999999999999</v>
      </c>
      <c r="FD65">
        <v>5.2183400000000004</v>
      </c>
      <c r="FE65">
        <v>12.004099999999999</v>
      </c>
      <c r="FF65">
        <v>4.9861000000000004</v>
      </c>
      <c r="FG65">
        <v>3.2844799999999998</v>
      </c>
      <c r="FH65">
        <v>6017.6</v>
      </c>
      <c r="FI65">
        <v>9999</v>
      </c>
      <c r="FJ65">
        <v>9999</v>
      </c>
      <c r="FK65">
        <v>468</v>
      </c>
      <c r="FL65">
        <v>1.8658399999999999</v>
      </c>
      <c r="FM65">
        <v>1.8621799999999999</v>
      </c>
      <c r="FN65">
        <v>1.8642300000000001</v>
      </c>
      <c r="FO65">
        <v>1.8603499999999999</v>
      </c>
      <c r="FP65">
        <v>1.8611</v>
      </c>
      <c r="FQ65">
        <v>1.86016</v>
      </c>
      <c r="FR65">
        <v>1.86188</v>
      </c>
      <c r="FS65">
        <v>1.8584400000000001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0.55700000000000005</v>
      </c>
      <c r="GH65">
        <v>0.27860000000000001</v>
      </c>
      <c r="GI65">
        <v>0.1107589500545309</v>
      </c>
      <c r="GJ65">
        <v>1.50489809740067E-3</v>
      </c>
      <c r="GK65">
        <v>-2.0552440134273611E-7</v>
      </c>
      <c r="GL65">
        <v>-9.6702536598140934E-11</v>
      </c>
      <c r="GM65">
        <v>-9.7891647304491333E-2</v>
      </c>
      <c r="GN65">
        <v>9.3380900660654225E-3</v>
      </c>
      <c r="GO65">
        <v>6.5945522138961576E-7</v>
      </c>
      <c r="GP65">
        <v>5.8990856701692426E-7</v>
      </c>
      <c r="GQ65">
        <v>7</v>
      </c>
      <c r="GR65">
        <v>2047</v>
      </c>
      <c r="GS65">
        <v>3</v>
      </c>
      <c r="GT65">
        <v>37</v>
      </c>
      <c r="GU65">
        <v>233.1</v>
      </c>
      <c r="GV65">
        <v>233.1</v>
      </c>
      <c r="GW65">
        <v>1.1303700000000001</v>
      </c>
      <c r="GX65">
        <v>2.6196299999999999</v>
      </c>
      <c r="GY65">
        <v>2.04834</v>
      </c>
      <c r="GZ65">
        <v>2.6171899999999999</v>
      </c>
      <c r="HA65">
        <v>2.1972700000000001</v>
      </c>
      <c r="HB65">
        <v>2.34863</v>
      </c>
      <c r="HC65">
        <v>41.456200000000003</v>
      </c>
      <c r="HD65">
        <v>16.110900000000001</v>
      </c>
      <c r="HE65">
        <v>18</v>
      </c>
      <c r="HF65">
        <v>709.60599999999999</v>
      </c>
      <c r="HG65">
        <v>733.95299999999997</v>
      </c>
      <c r="HH65">
        <v>31.000800000000002</v>
      </c>
      <c r="HI65">
        <v>34.900500000000001</v>
      </c>
      <c r="HJ65">
        <v>29.999700000000001</v>
      </c>
      <c r="HK65">
        <v>34.755899999999997</v>
      </c>
      <c r="HL65">
        <v>34.725900000000003</v>
      </c>
      <c r="HM65">
        <v>22.680700000000002</v>
      </c>
      <c r="HN65">
        <v>22.725300000000001</v>
      </c>
      <c r="HO65">
        <v>99.258899999999997</v>
      </c>
      <c r="HP65">
        <v>31</v>
      </c>
      <c r="HQ65">
        <v>337.77600000000001</v>
      </c>
      <c r="HR65">
        <v>36.895699999999998</v>
      </c>
      <c r="HS65">
        <v>98.943299999999994</v>
      </c>
      <c r="HT65">
        <v>98.600499999999997</v>
      </c>
    </row>
    <row r="66" spans="1:228" x14ac:dyDescent="0.2">
      <c r="A66">
        <v>51</v>
      </c>
      <c r="B66">
        <v>1665425198.5</v>
      </c>
      <c r="C66">
        <v>199.5</v>
      </c>
      <c r="D66" t="s">
        <v>461</v>
      </c>
      <c r="E66" t="s">
        <v>462</v>
      </c>
      <c r="F66">
        <v>4</v>
      </c>
      <c r="G66">
        <v>1665425196.1875</v>
      </c>
      <c r="H66">
        <f t="shared" si="0"/>
        <v>9.0426063927927778E-4</v>
      </c>
      <c r="I66">
        <f t="shared" si="1"/>
        <v>0.9042606392792778</v>
      </c>
      <c r="J66">
        <f t="shared" si="2"/>
        <v>2.2825611468882721</v>
      </c>
      <c r="K66">
        <f t="shared" si="3"/>
        <v>315.15449999999998</v>
      </c>
      <c r="L66">
        <f t="shared" si="4"/>
        <v>235.64353946398043</v>
      </c>
      <c r="M66">
        <f t="shared" si="5"/>
        <v>23.885390742806763</v>
      </c>
      <c r="N66">
        <f t="shared" si="6"/>
        <v>31.944811192264964</v>
      </c>
      <c r="O66">
        <f t="shared" si="7"/>
        <v>5.1280532150559492E-2</v>
      </c>
      <c r="P66">
        <f t="shared" si="8"/>
        <v>3.68294478163922</v>
      </c>
      <c r="Q66">
        <f t="shared" si="9"/>
        <v>5.088714001999791E-2</v>
      </c>
      <c r="R66">
        <f t="shared" si="10"/>
        <v>3.1839555496014409E-2</v>
      </c>
      <c r="S66">
        <f t="shared" si="11"/>
        <v>226.11735590756714</v>
      </c>
      <c r="T66">
        <f t="shared" si="12"/>
        <v>35.132876106076246</v>
      </c>
      <c r="U66">
        <f t="shared" si="13"/>
        <v>34.516575000000003</v>
      </c>
      <c r="V66">
        <f t="shared" si="14"/>
        <v>5.4989094960714135</v>
      </c>
      <c r="W66">
        <f t="shared" si="15"/>
        <v>69.76885553272308</v>
      </c>
      <c r="X66">
        <f t="shared" si="16"/>
        <v>3.7801517022540825</v>
      </c>
      <c r="Y66">
        <f t="shared" si="17"/>
        <v>5.418107654755941</v>
      </c>
      <c r="Z66">
        <f t="shared" si="18"/>
        <v>1.7187577938173311</v>
      </c>
      <c r="AA66">
        <f t="shared" si="19"/>
        <v>-39.877894192216154</v>
      </c>
      <c r="AB66">
        <f t="shared" si="20"/>
        <v>-52.840427836901085</v>
      </c>
      <c r="AC66">
        <f t="shared" si="21"/>
        <v>-3.3306125489688396</v>
      </c>
      <c r="AD66">
        <f t="shared" si="22"/>
        <v>130.06842132948105</v>
      </c>
      <c r="AE66">
        <f t="shared" si="23"/>
        <v>25.75035026978448</v>
      </c>
      <c r="AF66">
        <f t="shared" si="24"/>
        <v>0.95539924813154553</v>
      </c>
      <c r="AG66">
        <f t="shared" si="25"/>
        <v>2.2825611468882721</v>
      </c>
      <c r="AH66">
        <v>338.56907444833962</v>
      </c>
      <c r="AI66">
        <v>330.50959999999998</v>
      </c>
      <c r="AJ66">
        <v>1.737569354014241</v>
      </c>
      <c r="AK66">
        <v>66.797057559018882</v>
      </c>
      <c r="AL66">
        <f t="shared" si="26"/>
        <v>0.9042606392792778</v>
      </c>
      <c r="AM66">
        <v>36.912342476781859</v>
      </c>
      <c r="AN66">
        <v>37.288041758241761</v>
      </c>
      <c r="AO66">
        <v>-2.6695832793809352E-3</v>
      </c>
      <c r="AP66">
        <v>86.554030005960257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47190.078394386204</v>
      </c>
      <c r="AV66">
        <f t="shared" si="30"/>
        <v>1199.9962499999999</v>
      </c>
      <c r="AW66">
        <f t="shared" si="31"/>
        <v>1025.9232512474443</v>
      </c>
      <c r="AX66">
        <f t="shared" si="32"/>
        <v>0.85493871438968605</v>
      </c>
      <c r="AY66">
        <f t="shared" si="33"/>
        <v>0.1884317187720938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1665425196.1875</v>
      </c>
      <c r="BF66">
        <v>315.15449999999998</v>
      </c>
      <c r="BG66">
        <v>325.976</v>
      </c>
      <c r="BH66">
        <v>37.293437500000003</v>
      </c>
      <c r="BI66">
        <v>36.911375</v>
      </c>
      <c r="BJ66">
        <v>314.59375</v>
      </c>
      <c r="BK66">
        <v>37.0148875</v>
      </c>
      <c r="BL66">
        <v>649.99225000000001</v>
      </c>
      <c r="BM66">
        <v>101.2625</v>
      </c>
      <c r="BN66">
        <v>9.9883187499999998E-2</v>
      </c>
      <c r="BO66">
        <v>34.250450000000001</v>
      </c>
      <c r="BP66">
        <v>34.516575000000003</v>
      </c>
      <c r="BQ66">
        <v>999.9</v>
      </c>
      <c r="BR66">
        <v>0</v>
      </c>
      <c r="BS66">
        <v>0</v>
      </c>
      <c r="BT66">
        <v>8999.53125</v>
      </c>
      <c r="BU66">
        <v>0</v>
      </c>
      <c r="BV66">
        <v>128.62975</v>
      </c>
      <c r="BW66">
        <v>-10.821300000000001</v>
      </c>
      <c r="BX66">
        <v>327.36324999999999</v>
      </c>
      <c r="BY66">
        <v>338.46912500000002</v>
      </c>
      <c r="BZ66">
        <v>0.38207049999999998</v>
      </c>
      <c r="CA66">
        <v>325.976</v>
      </c>
      <c r="CB66">
        <v>36.911375</v>
      </c>
      <c r="CC66">
        <v>3.7764324999999999</v>
      </c>
      <c r="CD66">
        <v>3.73774125</v>
      </c>
      <c r="CE66">
        <v>27.916612499999999</v>
      </c>
      <c r="CF66">
        <v>27.740187500000001</v>
      </c>
      <c r="CG66">
        <v>1199.9962499999999</v>
      </c>
      <c r="CH66">
        <v>0.49996049999999997</v>
      </c>
      <c r="CI66">
        <v>0.50003949999999997</v>
      </c>
      <c r="CJ66">
        <v>0</v>
      </c>
      <c r="CK66">
        <v>1111.4749999999999</v>
      </c>
      <c r="CL66">
        <v>4.9990899999999998</v>
      </c>
      <c r="CM66">
        <v>13221.475</v>
      </c>
      <c r="CN66">
        <v>9557.682499999999</v>
      </c>
      <c r="CO66">
        <v>44.593499999999999</v>
      </c>
      <c r="CP66">
        <v>46.5</v>
      </c>
      <c r="CQ66">
        <v>45.311999999999998</v>
      </c>
      <c r="CR66">
        <v>45.811999999999998</v>
      </c>
      <c r="CS66">
        <v>46.061999999999998</v>
      </c>
      <c r="CT66">
        <v>597.45125000000007</v>
      </c>
      <c r="CU66">
        <v>597.54750000000001</v>
      </c>
      <c r="CV66">
        <v>0</v>
      </c>
      <c r="CW66">
        <v>1665425202.2</v>
      </c>
      <c r="CX66">
        <v>0</v>
      </c>
      <c r="CY66">
        <v>1665411210</v>
      </c>
      <c r="CZ66" t="s">
        <v>356</v>
      </c>
      <c r="DA66">
        <v>1665411210</v>
      </c>
      <c r="DB66">
        <v>1665411207</v>
      </c>
      <c r="DC66">
        <v>2</v>
      </c>
      <c r="DD66">
        <v>-1.1599999999999999</v>
      </c>
      <c r="DE66">
        <v>-4.0000000000000001E-3</v>
      </c>
      <c r="DF66">
        <v>0.52200000000000002</v>
      </c>
      <c r="DG66">
        <v>0.222</v>
      </c>
      <c r="DH66">
        <v>406</v>
      </c>
      <c r="DI66">
        <v>31</v>
      </c>
      <c r="DJ66">
        <v>0.33</v>
      </c>
      <c r="DK66">
        <v>0.17</v>
      </c>
      <c r="DL66">
        <v>-10.743565</v>
      </c>
      <c r="DM66">
        <v>-0.39506341463413569</v>
      </c>
      <c r="DN66">
        <v>4.6459512212247679E-2</v>
      </c>
      <c r="DO66">
        <v>0</v>
      </c>
      <c r="DP66">
        <v>0.39203795000000002</v>
      </c>
      <c r="DQ66">
        <v>0.1163104165103178</v>
      </c>
      <c r="DR66">
        <v>3.8825036445539883E-2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365</v>
      </c>
      <c r="EA66">
        <v>3.2948599999999999</v>
      </c>
      <c r="EB66">
        <v>2.62513</v>
      </c>
      <c r="EC66">
        <v>8.1813700000000003E-2</v>
      </c>
      <c r="ED66">
        <v>8.3477399999999993E-2</v>
      </c>
      <c r="EE66">
        <v>0.147678</v>
      </c>
      <c r="EF66">
        <v>0.14538799999999999</v>
      </c>
      <c r="EG66">
        <v>27738.7</v>
      </c>
      <c r="EH66">
        <v>28297.599999999999</v>
      </c>
      <c r="EI66">
        <v>28112.2</v>
      </c>
      <c r="EJ66">
        <v>29726</v>
      </c>
      <c r="EK66">
        <v>32900.199999999997</v>
      </c>
      <c r="EL66">
        <v>35307.9</v>
      </c>
      <c r="EM66">
        <v>39602.300000000003</v>
      </c>
      <c r="EN66">
        <v>42542.2</v>
      </c>
      <c r="EO66">
        <v>2.20825</v>
      </c>
      <c r="EP66">
        <v>2.1492499999999999</v>
      </c>
      <c r="EQ66">
        <v>9.0614E-2</v>
      </c>
      <c r="ER66">
        <v>0</v>
      </c>
      <c r="ES66">
        <v>33.054099999999998</v>
      </c>
      <c r="ET66">
        <v>999.9</v>
      </c>
      <c r="EU66">
        <v>70</v>
      </c>
      <c r="EV66">
        <v>37.5</v>
      </c>
      <c r="EW66">
        <v>44.7881</v>
      </c>
      <c r="EX66">
        <v>56.971499999999999</v>
      </c>
      <c r="EY66">
        <v>-2.4839699999999998</v>
      </c>
      <c r="EZ66">
        <v>2</v>
      </c>
      <c r="FA66">
        <v>0.60860300000000001</v>
      </c>
      <c r="FB66">
        <v>1.2924</v>
      </c>
      <c r="FC66">
        <v>20.263999999999999</v>
      </c>
      <c r="FD66">
        <v>5.2180400000000002</v>
      </c>
      <c r="FE66">
        <v>12.004099999999999</v>
      </c>
      <c r="FF66">
        <v>4.9859499999999999</v>
      </c>
      <c r="FG66">
        <v>3.2845</v>
      </c>
      <c r="FH66">
        <v>6017.6</v>
      </c>
      <c r="FI66">
        <v>9999</v>
      </c>
      <c r="FJ66">
        <v>9999</v>
      </c>
      <c r="FK66">
        <v>468</v>
      </c>
      <c r="FL66">
        <v>1.8658399999999999</v>
      </c>
      <c r="FM66">
        <v>1.8621799999999999</v>
      </c>
      <c r="FN66">
        <v>1.86425</v>
      </c>
      <c r="FO66">
        <v>1.8603499999999999</v>
      </c>
      <c r="FP66">
        <v>1.8611</v>
      </c>
      <c r="FQ66">
        <v>1.86015</v>
      </c>
      <c r="FR66">
        <v>1.86188</v>
      </c>
      <c r="FS66">
        <v>1.85842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0.56599999999999995</v>
      </c>
      <c r="GH66">
        <v>0.27860000000000001</v>
      </c>
      <c r="GI66">
        <v>0.1107589500545309</v>
      </c>
      <c r="GJ66">
        <v>1.50489809740067E-3</v>
      </c>
      <c r="GK66">
        <v>-2.0552440134273611E-7</v>
      </c>
      <c r="GL66">
        <v>-9.6702536598140934E-11</v>
      </c>
      <c r="GM66">
        <v>-9.7891647304491333E-2</v>
      </c>
      <c r="GN66">
        <v>9.3380900660654225E-3</v>
      </c>
      <c r="GO66">
        <v>6.5945522138961576E-7</v>
      </c>
      <c r="GP66">
        <v>5.8990856701692426E-7</v>
      </c>
      <c r="GQ66">
        <v>7</v>
      </c>
      <c r="GR66">
        <v>2047</v>
      </c>
      <c r="GS66">
        <v>3</v>
      </c>
      <c r="GT66">
        <v>37</v>
      </c>
      <c r="GU66">
        <v>233.1</v>
      </c>
      <c r="GV66">
        <v>233.2</v>
      </c>
      <c r="GW66">
        <v>1.1486799999999999</v>
      </c>
      <c r="GX66">
        <v>2.6098599999999998</v>
      </c>
      <c r="GY66">
        <v>2.04834</v>
      </c>
      <c r="GZ66">
        <v>2.6171899999999999</v>
      </c>
      <c r="HA66">
        <v>2.1972700000000001</v>
      </c>
      <c r="HB66">
        <v>2.34741</v>
      </c>
      <c r="HC66">
        <v>41.456200000000003</v>
      </c>
      <c r="HD66">
        <v>16.1021</v>
      </c>
      <c r="HE66">
        <v>18</v>
      </c>
      <c r="HF66">
        <v>709.73699999999997</v>
      </c>
      <c r="HG66">
        <v>733.90599999999995</v>
      </c>
      <c r="HH66">
        <v>31.000499999999999</v>
      </c>
      <c r="HI66">
        <v>34.896299999999997</v>
      </c>
      <c r="HJ66">
        <v>29.999600000000001</v>
      </c>
      <c r="HK66">
        <v>34.752600000000001</v>
      </c>
      <c r="HL66">
        <v>34.722000000000001</v>
      </c>
      <c r="HM66">
        <v>23.055800000000001</v>
      </c>
      <c r="HN66">
        <v>22.725300000000001</v>
      </c>
      <c r="HO66">
        <v>99.258899999999997</v>
      </c>
      <c r="HP66">
        <v>31</v>
      </c>
      <c r="HQ66">
        <v>344.45499999999998</v>
      </c>
      <c r="HR66">
        <v>36.895699999999998</v>
      </c>
      <c r="HS66">
        <v>98.943700000000007</v>
      </c>
      <c r="HT66">
        <v>98.6006</v>
      </c>
    </row>
    <row r="67" spans="1:228" x14ac:dyDescent="0.2">
      <c r="A67">
        <v>52</v>
      </c>
      <c r="B67">
        <v>1665425202.5</v>
      </c>
      <c r="C67">
        <v>203.5</v>
      </c>
      <c r="D67" t="s">
        <v>463</v>
      </c>
      <c r="E67" t="s">
        <v>464</v>
      </c>
      <c r="F67">
        <v>4</v>
      </c>
      <c r="G67">
        <v>1665425200.5</v>
      </c>
      <c r="H67">
        <f t="shared" si="0"/>
        <v>9.1273497135854731E-4</v>
      </c>
      <c r="I67">
        <f t="shared" si="1"/>
        <v>0.91273497135854731</v>
      </c>
      <c r="J67">
        <f t="shared" si="2"/>
        <v>2.2309383531368141</v>
      </c>
      <c r="K67">
        <f t="shared" si="3"/>
        <v>322.39257142857139</v>
      </c>
      <c r="L67">
        <f t="shared" si="4"/>
        <v>244.83044094527489</v>
      </c>
      <c r="M67">
        <f t="shared" si="5"/>
        <v>24.816530355756942</v>
      </c>
      <c r="N67">
        <f t="shared" si="6"/>
        <v>32.678391642957543</v>
      </c>
      <c r="O67">
        <f t="shared" si="7"/>
        <v>5.1704141050924149E-2</v>
      </c>
      <c r="P67">
        <f t="shared" si="8"/>
        <v>3.6811522153329994</v>
      </c>
      <c r="Q67">
        <f t="shared" si="9"/>
        <v>5.1304056993661758E-2</v>
      </c>
      <c r="R67">
        <f t="shared" si="10"/>
        <v>3.2100723350417568E-2</v>
      </c>
      <c r="S67">
        <f t="shared" si="11"/>
        <v>226.11835804868312</v>
      </c>
      <c r="T67">
        <f t="shared" si="12"/>
        <v>35.130921011971957</v>
      </c>
      <c r="U67">
        <f t="shared" si="13"/>
        <v>34.519628571428584</v>
      </c>
      <c r="V67">
        <f t="shared" si="14"/>
        <v>5.4998426783165</v>
      </c>
      <c r="W67">
        <f t="shared" si="15"/>
        <v>69.751363996666612</v>
      </c>
      <c r="X67">
        <f t="shared" si="16"/>
        <v>3.7790792440508243</v>
      </c>
      <c r="Y67">
        <f t="shared" si="17"/>
        <v>5.417928808146927</v>
      </c>
      <c r="Z67">
        <f t="shared" si="18"/>
        <v>1.7207634342656757</v>
      </c>
      <c r="AA67">
        <f t="shared" si="19"/>
        <v>-40.251612236911939</v>
      </c>
      <c r="AB67">
        <f t="shared" si="20"/>
        <v>-53.538373230754615</v>
      </c>
      <c r="AC67">
        <f t="shared" si="21"/>
        <v>-3.3762889593538259</v>
      </c>
      <c r="AD67">
        <f t="shared" si="22"/>
        <v>128.95208362166275</v>
      </c>
      <c r="AE67">
        <f t="shared" si="23"/>
        <v>25.803971461745611</v>
      </c>
      <c r="AF67">
        <f t="shared" si="24"/>
        <v>0.93437920877128633</v>
      </c>
      <c r="AG67">
        <f t="shared" si="25"/>
        <v>2.2309383531368141</v>
      </c>
      <c r="AH67">
        <v>345.55526911505268</v>
      </c>
      <c r="AI67">
        <v>337.4925393939393</v>
      </c>
      <c r="AJ67">
        <v>1.7437859243531739</v>
      </c>
      <c r="AK67">
        <v>66.797057559018882</v>
      </c>
      <c r="AL67">
        <f t="shared" si="26"/>
        <v>0.91273497135854731</v>
      </c>
      <c r="AM67">
        <v>36.910092782448388</v>
      </c>
      <c r="AN67">
        <v>37.278261538461557</v>
      </c>
      <c r="AO67">
        <v>-5.9727835270279928E-4</v>
      </c>
      <c r="AP67">
        <v>86.554030005960257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47158.234070764825</v>
      </c>
      <c r="AV67">
        <f t="shared" si="30"/>
        <v>1200.001428571429</v>
      </c>
      <c r="AW67">
        <f t="shared" si="31"/>
        <v>1025.927692253204</v>
      </c>
      <c r="AX67">
        <f t="shared" si="32"/>
        <v>0.85493872576013907</v>
      </c>
      <c r="AY67">
        <f t="shared" si="33"/>
        <v>0.18843174071706836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1665425200.5</v>
      </c>
      <c r="BF67">
        <v>322.39257142857139</v>
      </c>
      <c r="BG67">
        <v>333.23671428571419</v>
      </c>
      <c r="BH67">
        <v>37.282957142857143</v>
      </c>
      <c r="BI67">
        <v>36.909285714285723</v>
      </c>
      <c r="BJ67">
        <v>321.822</v>
      </c>
      <c r="BK67">
        <v>37.004528571428573</v>
      </c>
      <c r="BL67">
        <v>649.97357142857152</v>
      </c>
      <c r="BM67">
        <v>101.262</v>
      </c>
      <c r="BN67">
        <v>0.10011109999999999</v>
      </c>
      <c r="BO67">
        <v>34.249857142857138</v>
      </c>
      <c r="BP67">
        <v>34.519628571428584</v>
      </c>
      <c r="BQ67">
        <v>999.89999999999986</v>
      </c>
      <c r="BR67">
        <v>0</v>
      </c>
      <c r="BS67">
        <v>0</v>
      </c>
      <c r="BT67">
        <v>8993.3928571428569</v>
      </c>
      <c r="BU67">
        <v>0</v>
      </c>
      <c r="BV67">
        <v>128.14657142857141</v>
      </c>
      <c r="BW67">
        <v>-10.843971428571431</v>
      </c>
      <c r="BX67">
        <v>334.87771428571432</v>
      </c>
      <c r="BY67">
        <v>346.00742857142848</v>
      </c>
      <c r="BZ67">
        <v>0.37367528571428571</v>
      </c>
      <c r="CA67">
        <v>333.23671428571419</v>
      </c>
      <c r="CB67">
        <v>36.909285714285723</v>
      </c>
      <c r="CC67">
        <v>3.775347142857143</v>
      </c>
      <c r="CD67">
        <v>3.7375071428571429</v>
      </c>
      <c r="CE67">
        <v>27.91168571428571</v>
      </c>
      <c r="CF67">
        <v>27.73911428571428</v>
      </c>
      <c r="CG67">
        <v>1200.001428571429</v>
      </c>
      <c r="CH67">
        <v>0.49996099999999999</v>
      </c>
      <c r="CI67">
        <v>0.50003900000000001</v>
      </c>
      <c r="CJ67">
        <v>0</v>
      </c>
      <c r="CK67">
        <v>1111.272857142857</v>
      </c>
      <c r="CL67">
        <v>4.9990899999999998</v>
      </c>
      <c r="CM67">
        <v>13207.028571428569</v>
      </c>
      <c r="CN67">
        <v>9557.7242857142846</v>
      </c>
      <c r="CO67">
        <v>44.588999999999999</v>
      </c>
      <c r="CP67">
        <v>46.5</v>
      </c>
      <c r="CQ67">
        <v>45.311999999999998</v>
      </c>
      <c r="CR67">
        <v>45.811999999999998</v>
      </c>
      <c r="CS67">
        <v>46.061999999999998</v>
      </c>
      <c r="CT67">
        <v>597.45285714285717</v>
      </c>
      <c r="CU67">
        <v>597.55000000000007</v>
      </c>
      <c r="CV67">
        <v>0</v>
      </c>
      <c r="CW67">
        <v>1665425206.4000001</v>
      </c>
      <c r="CX67">
        <v>0</v>
      </c>
      <c r="CY67">
        <v>1665411210</v>
      </c>
      <c r="CZ67" t="s">
        <v>356</v>
      </c>
      <c r="DA67">
        <v>1665411210</v>
      </c>
      <c r="DB67">
        <v>1665411207</v>
      </c>
      <c r="DC67">
        <v>2</v>
      </c>
      <c r="DD67">
        <v>-1.1599999999999999</v>
      </c>
      <c r="DE67">
        <v>-4.0000000000000001E-3</v>
      </c>
      <c r="DF67">
        <v>0.52200000000000002</v>
      </c>
      <c r="DG67">
        <v>0.222</v>
      </c>
      <c r="DH67">
        <v>406</v>
      </c>
      <c r="DI67">
        <v>31</v>
      </c>
      <c r="DJ67">
        <v>0.33</v>
      </c>
      <c r="DK67">
        <v>0.17</v>
      </c>
      <c r="DL67">
        <v>-10.776199999999999</v>
      </c>
      <c r="DM67">
        <v>-0.42409080675420979</v>
      </c>
      <c r="DN67">
        <v>4.8957011755212297E-2</v>
      </c>
      <c r="DO67">
        <v>0</v>
      </c>
      <c r="DP67">
        <v>0.40139334999999998</v>
      </c>
      <c r="DQ67">
        <v>-0.21772912570356609</v>
      </c>
      <c r="DR67">
        <v>2.2839322514634709E-2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365</v>
      </c>
      <c r="EA67">
        <v>3.2951700000000002</v>
      </c>
      <c r="EB67">
        <v>2.6254300000000002</v>
      </c>
      <c r="EC67">
        <v>8.3211400000000005E-2</v>
      </c>
      <c r="ED67">
        <v>8.4845500000000004E-2</v>
      </c>
      <c r="EE67">
        <v>0.14765800000000001</v>
      </c>
      <c r="EF67">
        <v>0.14538699999999999</v>
      </c>
      <c r="EG67">
        <v>27697.8</v>
      </c>
      <c r="EH67">
        <v>28255.5</v>
      </c>
      <c r="EI67">
        <v>28113.599999999999</v>
      </c>
      <c r="EJ67">
        <v>29726</v>
      </c>
      <c r="EK67">
        <v>32902.6</v>
      </c>
      <c r="EL67">
        <v>35307.800000000003</v>
      </c>
      <c r="EM67">
        <v>39604.1</v>
      </c>
      <c r="EN67">
        <v>42542</v>
      </c>
      <c r="EO67">
        <v>2.2085300000000001</v>
      </c>
      <c r="EP67">
        <v>2.1489699999999998</v>
      </c>
      <c r="EQ67">
        <v>8.9649099999999995E-2</v>
      </c>
      <c r="ER67">
        <v>0</v>
      </c>
      <c r="ES67">
        <v>33.064399999999999</v>
      </c>
      <c r="ET67">
        <v>999.9</v>
      </c>
      <c r="EU67">
        <v>70</v>
      </c>
      <c r="EV67">
        <v>37.5</v>
      </c>
      <c r="EW67">
        <v>44.7883</v>
      </c>
      <c r="EX67">
        <v>57.031500000000001</v>
      </c>
      <c r="EY67">
        <v>-2.5520900000000002</v>
      </c>
      <c r="EZ67">
        <v>2</v>
      </c>
      <c r="FA67">
        <v>0.60829500000000003</v>
      </c>
      <c r="FB67">
        <v>1.29213</v>
      </c>
      <c r="FC67">
        <v>20.2638</v>
      </c>
      <c r="FD67">
        <v>5.2183400000000004</v>
      </c>
      <c r="FE67">
        <v>12.004</v>
      </c>
      <c r="FF67">
        <v>4.9862000000000002</v>
      </c>
      <c r="FG67">
        <v>3.2845</v>
      </c>
      <c r="FH67">
        <v>6017.6</v>
      </c>
      <c r="FI67">
        <v>9999</v>
      </c>
      <c r="FJ67">
        <v>9999</v>
      </c>
      <c r="FK67">
        <v>468</v>
      </c>
      <c r="FL67">
        <v>1.8658399999999999</v>
      </c>
      <c r="FM67">
        <v>1.8621799999999999</v>
      </c>
      <c r="FN67">
        <v>1.8642399999999999</v>
      </c>
      <c r="FO67">
        <v>1.8603499999999999</v>
      </c>
      <c r="FP67">
        <v>1.8610899999999999</v>
      </c>
      <c r="FQ67">
        <v>1.8601399999999999</v>
      </c>
      <c r="FR67">
        <v>1.86188</v>
      </c>
      <c r="FS67">
        <v>1.8584000000000001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0.57499999999999996</v>
      </c>
      <c r="GH67">
        <v>0.27839999999999998</v>
      </c>
      <c r="GI67">
        <v>0.1107589500545309</v>
      </c>
      <c r="GJ67">
        <v>1.50489809740067E-3</v>
      </c>
      <c r="GK67">
        <v>-2.0552440134273611E-7</v>
      </c>
      <c r="GL67">
        <v>-9.6702536598140934E-11</v>
      </c>
      <c r="GM67">
        <v>-9.7891647304491333E-2</v>
      </c>
      <c r="GN67">
        <v>9.3380900660654225E-3</v>
      </c>
      <c r="GO67">
        <v>6.5945522138961576E-7</v>
      </c>
      <c r="GP67">
        <v>5.8990856701692426E-7</v>
      </c>
      <c r="GQ67">
        <v>7</v>
      </c>
      <c r="GR67">
        <v>2047</v>
      </c>
      <c r="GS67">
        <v>3</v>
      </c>
      <c r="GT67">
        <v>37</v>
      </c>
      <c r="GU67">
        <v>233.2</v>
      </c>
      <c r="GV67">
        <v>233.3</v>
      </c>
      <c r="GW67">
        <v>1.16821</v>
      </c>
      <c r="GX67">
        <v>2.6171899999999999</v>
      </c>
      <c r="GY67">
        <v>2.04834</v>
      </c>
      <c r="GZ67">
        <v>2.6171899999999999</v>
      </c>
      <c r="HA67">
        <v>2.1972700000000001</v>
      </c>
      <c r="HB67">
        <v>2.3278799999999999</v>
      </c>
      <c r="HC67">
        <v>41.456200000000003</v>
      </c>
      <c r="HD67">
        <v>16.1021</v>
      </c>
      <c r="HE67">
        <v>18</v>
      </c>
      <c r="HF67">
        <v>709.92700000000002</v>
      </c>
      <c r="HG67">
        <v>733.60599999999999</v>
      </c>
      <c r="HH67">
        <v>31.0002</v>
      </c>
      <c r="HI67">
        <v>34.892299999999999</v>
      </c>
      <c r="HJ67">
        <v>29.999700000000001</v>
      </c>
      <c r="HK67">
        <v>34.748600000000003</v>
      </c>
      <c r="HL67">
        <v>34.718899999999998</v>
      </c>
      <c r="HM67">
        <v>23.429400000000001</v>
      </c>
      <c r="HN67">
        <v>22.725300000000001</v>
      </c>
      <c r="HO67">
        <v>99.258899999999997</v>
      </c>
      <c r="HP67">
        <v>31</v>
      </c>
      <c r="HQ67">
        <v>351.13299999999998</v>
      </c>
      <c r="HR67">
        <v>36.895800000000001</v>
      </c>
      <c r="HS67">
        <v>98.948300000000003</v>
      </c>
      <c r="HT67">
        <v>98.600399999999993</v>
      </c>
    </row>
    <row r="68" spans="1:228" x14ac:dyDescent="0.2">
      <c r="A68">
        <v>53</v>
      </c>
      <c r="B68">
        <v>1665425206.5</v>
      </c>
      <c r="C68">
        <v>207.5</v>
      </c>
      <c r="D68" t="s">
        <v>465</v>
      </c>
      <c r="E68" t="s">
        <v>466</v>
      </c>
      <c r="F68">
        <v>4</v>
      </c>
      <c r="G68">
        <v>1665425204.1875</v>
      </c>
      <c r="H68">
        <f t="shared" si="0"/>
        <v>9.0340945136476976E-4</v>
      </c>
      <c r="I68">
        <f t="shared" si="1"/>
        <v>0.9034094513647698</v>
      </c>
      <c r="J68">
        <f t="shared" si="2"/>
        <v>2.4604497050777581</v>
      </c>
      <c r="K68">
        <f t="shared" si="3"/>
        <v>328.56700000000001</v>
      </c>
      <c r="L68">
        <f t="shared" si="4"/>
        <v>243.00640230622025</v>
      </c>
      <c r="M68">
        <f t="shared" si="5"/>
        <v>24.631697029013054</v>
      </c>
      <c r="N68">
        <f t="shared" si="6"/>
        <v>33.304319231611345</v>
      </c>
      <c r="O68">
        <f t="shared" si="7"/>
        <v>5.1174320637598358E-2</v>
      </c>
      <c r="P68">
        <f t="shared" si="8"/>
        <v>3.6883328077931803</v>
      </c>
      <c r="Q68">
        <f t="shared" si="9"/>
        <v>5.0783117268085945E-2</v>
      </c>
      <c r="R68">
        <f t="shared" si="10"/>
        <v>3.1774346898601459E-2</v>
      </c>
      <c r="S68">
        <f t="shared" si="11"/>
        <v>226.11844311197407</v>
      </c>
      <c r="T68">
        <f t="shared" si="12"/>
        <v>35.131421241016497</v>
      </c>
      <c r="U68">
        <f t="shared" si="13"/>
        <v>34.516687500000003</v>
      </c>
      <c r="V68">
        <f t="shared" si="14"/>
        <v>5.4989438740274892</v>
      </c>
      <c r="W68">
        <f t="shared" si="15"/>
        <v>69.735794354235708</v>
      </c>
      <c r="X68">
        <f t="shared" si="16"/>
        <v>3.778271003863412</v>
      </c>
      <c r="Y68">
        <f t="shared" si="17"/>
        <v>5.4179794449189096</v>
      </c>
      <c r="Z68">
        <f t="shared" si="18"/>
        <v>1.7206728701640772</v>
      </c>
      <c r="AA68">
        <f t="shared" si="19"/>
        <v>-39.840356805186346</v>
      </c>
      <c r="AB68">
        <f t="shared" si="20"/>
        <v>-53.024611033173016</v>
      </c>
      <c r="AC68">
        <f t="shared" si="21"/>
        <v>-3.3373343921607121</v>
      </c>
      <c r="AD68">
        <f t="shared" si="22"/>
        <v>129.916140881454</v>
      </c>
      <c r="AE68">
        <f t="shared" si="23"/>
        <v>25.91826966905403</v>
      </c>
      <c r="AF68">
        <f t="shared" si="24"/>
        <v>0.9202717254270133</v>
      </c>
      <c r="AG68">
        <f t="shared" si="25"/>
        <v>2.4604497050777581</v>
      </c>
      <c r="AH68">
        <v>352.56652666488492</v>
      </c>
      <c r="AI68">
        <v>344.43535151515152</v>
      </c>
      <c r="AJ68">
        <v>1.736454413315073</v>
      </c>
      <c r="AK68">
        <v>66.797057559018882</v>
      </c>
      <c r="AL68">
        <f t="shared" si="26"/>
        <v>0.9034094513647698</v>
      </c>
      <c r="AM68">
        <v>36.907924223831849</v>
      </c>
      <c r="AN68">
        <v>37.272785714285732</v>
      </c>
      <c r="AO68">
        <v>-6.830471823615203E-4</v>
      </c>
      <c r="AP68">
        <v>86.554030005960257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47286.138284938039</v>
      </c>
      <c r="AV68">
        <f t="shared" si="30"/>
        <v>1200.00125</v>
      </c>
      <c r="AW68">
        <f t="shared" si="31"/>
        <v>1025.927601094287</v>
      </c>
      <c r="AX68">
        <f t="shared" si="32"/>
        <v>0.85493877701734644</v>
      </c>
      <c r="AY68">
        <f t="shared" si="33"/>
        <v>0.18843183964347876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1665425204.1875</v>
      </c>
      <c r="BF68">
        <v>328.56700000000001</v>
      </c>
      <c r="BG68">
        <v>339.458125</v>
      </c>
      <c r="BH68">
        <v>37.274900000000002</v>
      </c>
      <c r="BI68">
        <v>36.9069</v>
      </c>
      <c r="BJ68">
        <v>327.98837500000002</v>
      </c>
      <c r="BK68">
        <v>36.996525000000013</v>
      </c>
      <c r="BL68">
        <v>650.03137500000003</v>
      </c>
      <c r="BM68">
        <v>101.2625</v>
      </c>
      <c r="BN68">
        <v>9.983776250000001E-2</v>
      </c>
      <c r="BO68">
        <v>34.250025000000001</v>
      </c>
      <c r="BP68">
        <v>34.516687500000003</v>
      </c>
      <c r="BQ68">
        <v>999.9</v>
      </c>
      <c r="BR68">
        <v>0</v>
      </c>
      <c r="BS68">
        <v>0</v>
      </c>
      <c r="BT68">
        <v>9018.125</v>
      </c>
      <c r="BU68">
        <v>0</v>
      </c>
      <c r="BV68">
        <v>127.69137499999999</v>
      </c>
      <c r="BW68">
        <v>-10.89105</v>
      </c>
      <c r="BX68">
        <v>341.28862500000002</v>
      </c>
      <c r="BY68">
        <v>352.46674999999999</v>
      </c>
      <c r="BZ68">
        <v>0.36797125000000003</v>
      </c>
      <c r="CA68">
        <v>339.458125</v>
      </c>
      <c r="CB68">
        <v>36.9069</v>
      </c>
      <c r="CC68">
        <v>3.7745487500000001</v>
      </c>
      <c r="CD68">
        <v>3.737285</v>
      </c>
      <c r="CE68">
        <v>27.908075</v>
      </c>
      <c r="CF68">
        <v>27.7381125</v>
      </c>
      <c r="CG68">
        <v>1200.00125</v>
      </c>
      <c r="CH68">
        <v>0.49995875000000001</v>
      </c>
      <c r="CI68">
        <v>0.50004124999999999</v>
      </c>
      <c r="CJ68">
        <v>0</v>
      </c>
      <c r="CK68">
        <v>1111.0450000000001</v>
      </c>
      <c r="CL68">
        <v>4.9990899999999998</v>
      </c>
      <c r="CM68">
        <v>13195.1625</v>
      </c>
      <c r="CN68">
        <v>9557.73</v>
      </c>
      <c r="CO68">
        <v>44.609250000000003</v>
      </c>
      <c r="CP68">
        <v>46.515500000000003</v>
      </c>
      <c r="CQ68">
        <v>45.311999999999998</v>
      </c>
      <c r="CR68">
        <v>45.811999999999998</v>
      </c>
      <c r="CS68">
        <v>46.061999999999998</v>
      </c>
      <c r="CT68">
        <v>597.45000000000005</v>
      </c>
      <c r="CU68">
        <v>597.55124999999998</v>
      </c>
      <c r="CV68">
        <v>0</v>
      </c>
      <c r="CW68">
        <v>1665425210</v>
      </c>
      <c r="CX68">
        <v>0</v>
      </c>
      <c r="CY68">
        <v>1665411210</v>
      </c>
      <c r="CZ68" t="s">
        <v>356</v>
      </c>
      <c r="DA68">
        <v>1665411210</v>
      </c>
      <c r="DB68">
        <v>1665411207</v>
      </c>
      <c r="DC68">
        <v>2</v>
      </c>
      <c r="DD68">
        <v>-1.1599999999999999</v>
      </c>
      <c r="DE68">
        <v>-4.0000000000000001E-3</v>
      </c>
      <c r="DF68">
        <v>0.52200000000000002</v>
      </c>
      <c r="DG68">
        <v>0.222</v>
      </c>
      <c r="DH68">
        <v>406</v>
      </c>
      <c r="DI68">
        <v>31</v>
      </c>
      <c r="DJ68">
        <v>0.33</v>
      </c>
      <c r="DK68">
        <v>0.17</v>
      </c>
      <c r="DL68">
        <v>-10.804845</v>
      </c>
      <c r="DM68">
        <v>-0.58740112570355574</v>
      </c>
      <c r="DN68">
        <v>6.1099377860989713E-2</v>
      </c>
      <c r="DO68">
        <v>0</v>
      </c>
      <c r="DP68">
        <v>0.38885524999999999</v>
      </c>
      <c r="DQ68">
        <v>-0.18860676923076999</v>
      </c>
      <c r="DR68">
        <v>1.8906966604601071E-2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365</v>
      </c>
      <c r="EA68">
        <v>3.2950200000000001</v>
      </c>
      <c r="EB68">
        <v>2.62521</v>
      </c>
      <c r="EC68">
        <v>8.4578899999999999E-2</v>
      </c>
      <c r="ED68">
        <v>8.6203000000000002E-2</v>
      </c>
      <c r="EE68">
        <v>0.14763699999999999</v>
      </c>
      <c r="EF68">
        <v>0.14538000000000001</v>
      </c>
      <c r="EG68">
        <v>27656.1</v>
      </c>
      <c r="EH68">
        <v>28213.3</v>
      </c>
      <c r="EI68">
        <v>28113.200000000001</v>
      </c>
      <c r="EJ68">
        <v>29725.8</v>
      </c>
      <c r="EK68">
        <v>32903.1</v>
      </c>
      <c r="EL68">
        <v>35307.9</v>
      </c>
      <c r="EM68">
        <v>39603.599999999999</v>
      </c>
      <c r="EN68">
        <v>42541.599999999999</v>
      </c>
      <c r="EO68">
        <v>2.2084299999999999</v>
      </c>
      <c r="EP68">
        <v>2.1494</v>
      </c>
      <c r="EQ68">
        <v>8.9712399999999998E-2</v>
      </c>
      <c r="ER68">
        <v>0</v>
      </c>
      <c r="ES68">
        <v>33.072499999999998</v>
      </c>
      <c r="ET68">
        <v>999.9</v>
      </c>
      <c r="EU68">
        <v>70</v>
      </c>
      <c r="EV68">
        <v>37.5</v>
      </c>
      <c r="EW68">
        <v>44.789900000000003</v>
      </c>
      <c r="EX68">
        <v>56.8215</v>
      </c>
      <c r="EY68">
        <v>-2.6322100000000002</v>
      </c>
      <c r="EZ68">
        <v>2</v>
      </c>
      <c r="FA68">
        <v>0.60800799999999999</v>
      </c>
      <c r="FB68">
        <v>1.29443</v>
      </c>
      <c r="FC68">
        <v>20.2638</v>
      </c>
      <c r="FD68">
        <v>5.2180400000000002</v>
      </c>
      <c r="FE68">
        <v>12.004</v>
      </c>
      <c r="FF68">
        <v>4.9857500000000003</v>
      </c>
      <c r="FG68">
        <v>3.2844500000000001</v>
      </c>
      <c r="FH68">
        <v>6017.9</v>
      </c>
      <c r="FI68">
        <v>9999</v>
      </c>
      <c r="FJ68">
        <v>9999</v>
      </c>
      <c r="FK68">
        <v>468</v>
      </c>
      <c r="FL68">
        <v>1.8658399999999999</v>
      </c>
      <c r="FM68">
        <v>1.8621799999999999</v>
      </c>
      <c r="FN68">
        <v>1.86425</v>
      </c>
      <c r="FO68">
        <v>1.8603499999999999</v>
      </c>
      <c r="FP68">
        <v>1.8611</v>
      </c>
      <c r="FQ68">
        <v>1.8601399999999999</v>
      </c>
      <c r="FR68">
        <v>1.86188</v>
      </c>
      <c r="FS68">
        <v>1.8584499999999999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0.58399999999999996</v>
      </c>
      <c r="GH68">
        <v>0.27829999999999999</v>
      </c>
      <c r="GI68">
        <v>0.1107589500545309</v>
      </c>
      <c r="GJ68">
        <v>1.50489809740067E-3</v>
      </c>
      <c r="GK68">
        <v>-2.0552440134273611E-7</v>
      </c>
      <c r="GL68">
        <v>-9.6702536598140934E-11</v>
      </c>
      <c r="GM68">
        <v>-9.7891647304491333E-2</v>
      </c>
      <c r="GN68">
        <v>9.3380900660654225E-3</v>
      </c>
      <c r="GO68">
        <v>6.5945522138961576E-7</v>
      </c>
      <c r="GP68">
        <v>5.8990856701692426E-7</v>
      </c>
      <c r="GQ68">
        <v>7</v>
      </c>
      <c r="GR68">
        <v>2047</v>
      </c>
      <c r="GS68">
        <v>3</v>
      </c>
      <c r="GT68">
        <v>37</v>
      </c>
      <c r="GU68">
        <v>233.3</v>
      </c>
      <c r="GV68">
        <v>233.3</v>
      </c>
      <c r="GW68">
        <v>1.18652</v>
      </c>
      <c r="GX68">
        <v>2.63184</v>
      </c>
      <c r="GY68">
        <v>2.04834</v>
      </c>
      <c r="GZ68">
        <v>2.6171899999999999</v>
      </c>
      <c r="HA68">
        <v>2.1972700000000001</v>
      </c>
      <c r="HB68">
        <v>2.32544</v>
      </c>
      <c r="HC68">
        <v>41.430100000000003</v>
      </c>
      <c r="HD68">
        <v>16.093399999999999</v>
      </c>
      <c r="HE68">
        <v>18</v>
      </c>
      <c r="HF68">
        <v>709.79899999999998</v>
      </c>
      <c r="HG68">
        <v>733.96500000000003</v>
      </c>
      <c r="HH68">
        <v>31.000499999999999</v>
      </c>
      <c r="HI68">
        <v>34.889099999999999</v>
      </c>
      <c r="HJ68">
        <v>29.999700000000001</v>
      </c>
      <c r="HK68">
        <v>34.744700000000002</v>
      </c>
      <c r="HL68">
        <v>34.7149</v>
      </c>
      <c r="HM68">
        <v>23.801200000000001</v>
      </c>
      <c r="HN68">
        <v>22.725300000000001</v>
      </c>
      <c r="HO68">
        <v>99.258899999999997</v>
      </c>
      <c r="HP68">
        <v>31</v>
      </c>
      <c r="HQ68">
        <v>357.81099999999998</v>
      </c>
      <c r="HR68">
        <v>36.896500000000003</v>
      </c>
      <c r="HS68">
        <v>98.947199999999995</v>
      </c>
      <c r="HT68">
        <v>98.599599999999995</v>
      </c>
    </row>
    <row r="69" spans="1:228" x14ac:dyDescent="0.2">
      <c r="A69">
        <v>54</v>
      </c>
      <c r="B69">
        <v>1665425210.5</v>
      </c>
      <c r="C69">
        <v>211.5</v>
      </c>
      <c r="D69" t="s">
        <v>467</v>
      </c>
      <c r="E69" t="s">
        <v>468</v>
      </c>
      <c r="F69">
        <v>4</v>
      </c>
      <c r="G69">
        <v>1665425208.5</v>
      </c>
      <c r="H69">
        <f t="shared" si="0"/>
        <v>9.0857150104891151E-4</v>
      </c>
      <c r="I69">
        <f t="shared" si="1"/>
        <v>0.90857150104891149</v>
      </c>
      <c r="J69">
        <f t="shared" si="2"/>
        <v>2.6312562993012594</v>
      </c>
      <c r="K69">
        <f t="shared" si="3"/>
        <v>335.80700000000002</v>
      </c>
      <c r="L69">
        <f t="shared" si="4"/>
        <v>245.10628327451133</v>
      </c>
      <c r="M69">
        <f t="shared" si="5"/>
        <v>24.844707288162574</v>
      </c>
      <c r="N69">
        <f t="shared" si="6"/>
        <v>34.038403703311367</v>
      </c>
      <c r="O69">
        <f t="shared" si="7"/>
        <v>5.1411241247087444E-2</v>
      </c>
      <c r="P69">
        <f t="shared" si="8"/>
        <v>3.6779375065746303</v>
      </c>
      <c r="Q69">
        <f t="shared" si="9"/>
        <v>5.1015315640063646E-2</v>
      </c>
      <c r="R69">
        <f t="shared" si="10"/>
        <v>3.1919890279870862E-2</v>
      </c>
      <c r="S69">
        <f t="shared" si="11"/>
        <v>226.11810866567453</v>
      </c>
      <c r="T69">
        <f t="shared" si="12"/>
        <v>35.133600496724974</v>
      </c>
      <c r="U69">
        <f t="shared" si="13"/>
        <v>34.521842857142857</v>
      </c>
      <c r="V69">
        <f t="shared" si="14"/>
        <v>5.5005194579859387</v>
      </c>
      <c r="W69">
        <f t="shared" si="15"/>
        <v>69.725200570032314</v>
      </c>
      <c r="X69">
        <f t="shared" si="16"/>
        <v>3.7778900993301132</v>
      </c>
      <c r="Y69">
        <f t="shared" si="17"/>
        <v>5.4182563383745057</v>
      </c>
      <c r="Z69">
        <f t="shared" si="18"/>
        <v>1.7226293586558254</v>
      </c>
      <c r="AA69">
        <f t="shared" si="19"/>
        <v>-40.068003196256996</v>
      </c>
      <c r="AB69">
        <f t="shared" si="20"/>
        <v>-53.715397520871818</v>
      </c>
      <c r="AC69">
        <f t="shared" si="21"/>
        <v>-3.3904680507746097</v>
      </c>
      <c r="AD69">
        <f t="shared" si="22"/>
        <v>128.9442398977711</v>
      </c>
      <c r="AE69">
        <f t="shared" si="23"/>
        <v>25.898452898270882</v>
      </c>
      <c r="AF69">
        <f t="shared" si="24"/>
        <v>0.91892576659766823</v>
      </c>
      <c r="AG69">
        <f t="shared" si="25"/>
        <v>2.6312562993012594</v>
      </c>
      <c r="AH69">
        <v>359.52609491024918</v>
      </c>
      <c r="AI69">
        <v>351.38421212121187</v>
      </c>
      <c r="AJ69">
        <v>1.720947249812999</v>
      </c>
      <c r="AK69">
        <v>66.797057559018882</v>
      </c>
      <c r="AL69">
        <f t="shared" si="26"/>
        <v>0.90857150104891149</v>
      </c>
      <c r="AM69">
        <v>36.905634522116671</v>
      </c>
      <c r="AN69">
        <v>37.269724175824187</v>
      </c>
      <c r="AO69">
        <v>-1.4374263080197831E-4</v>
      </c>
      <c r="AP69">
        <v>86.554030005960257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47100.814564180066</v>
      </c>
      <c r="AV69">
        <f t="shared" si="30"/>
        <v>1199.998571428571</v>
      </c>
      <c r="AW69">
        <f t="shared" si="31"/>
        <v>1025.9253993086393</v>
      </c>
      <c r="AX69">
        <f t="shared" si="32"/>
        <v>0.85493885054154561</v>
      </c>
      <c r="AY69">
        <f t="shared" si="33"/>
        <v>0.18843198154518306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1665425208.5</v>
      </c>
      <c r="BF69">
        <v>335.80700000000002</v>
      </c>
      <c r="BG69">
        <v>346.69271428571432</v>
      </c>
      <c r="BH69">
        <v>37.270899999999997</v>
      </c>
      <c r="BI69">
        <v>36.90342857142857</v>
      </c>
      <c r="BJ69">
        <v>335.21871428571433</v>
      </c>
      <c r="BK69">
        <v>36.992585714285717</v>
      </c>
      <c r="BL69">
        <v>650.01700000000005</v>
      </c>
      <c r="BM69">
        <v>101.2628571428572</v>
      </c>
      <c r="BN69">
        <v>0.1001391714285714</v>
      </c>
      <c r="BO69">
        <v>34.250942857142853</v>
      </c>
      <c r="BP69">
        <v>34.521842857142857</v>
      </c>
      <c r="BQ69">
        <v>999.89999999999986</v>
      </c>
      <c r="BR69">
        <v>0</v>
      </c>
      <c r="BS69">
        <v>0</v>
      </c>
      <c r="BT69">
        <v>8982.232857142857</v>
      </c>
      <c r="BU69">
        <v>0</v>
      </c>
      <c r="BV69">
        <v>127.3682857142857</v>
      </c>
      <c r="BW69">
        <v>-10.88565714285714</v>
      </c>
      <c r="BX69">
        <v>348.80757142857152</v>
      </c>
      <c r="BY69">
        <v>359.97728571428559</v>
      </c>
      <c r="BZ69">
        <v>0.36750257142857151</v>
      </c>
      <c r="CA69">
        <v>346.69271428571432</v>
      </c>
      <c r="CB69">
        <v>36.90342857142857</v>
      </c>
      <c r="CC69">
        <v>3.7741514285714279</v>
      </c>
      <c r="CD69">
        <v>3.7369371428571418</v>
      </c>
      <c r="CE69">
        <v>27.90625714285714</v>
      </c>
      <c r="CF69">
        <v>27.736499999999999</v>
      </c>
      <c r="CG69">
        <v>1199.998571428571</v>
      </c>
      <c r="CH69">
        <v>0.4999570000000001</v>
      </c>
      <c r="CI69">
        <v>0.5000429999999999</v>
      </c>
      <c r="CJ69">
        <v>0</v>
      </c>
      <c r="CK69">
        <v>1110.744285714286</v>
      </c>
      <c r="CL69">
        <v>4.9990899999999998</v>
      </c>
      <c r="CM69">
        <v>13183.457142857151</v>
      </c>
      <c r="CN69">
        <v>9557.6957142857136</v>
      </c>
      <c r="CO69">
        <v>44.607000000000014</v>
      </c>
      <c r="CP69">
        <v>46.561999999999998</v>
      </c>
      <c r="CQ69">
        <v>45.311999999999998</v>
      </c>
      <c r="CR69">
        <v>45.857000000000014</v>
      </c>
      <c r="CS69">
        <v>46.107000000000014</v>
      </c>
      <c r="CT69">
        <v>597.4457142857143</v>
      </c>
      <c r="CU69">
        <v>597.55285714285708</v>
      </c>
      <c r="CV69">
        <v>0</v>
      </c>
      <c r="CW69">
        <v>1665425214.2</v>
      </c>
      <c r="CX69">
        <v>0</v>
      </c>
      <c r="CY69">
        <v>1665411210</v>
      </c>
      <c r="CZ69" t="s">
        <v>356</v>
      </c>
      <c r="DA69">
        <v>1665411210</v>
      </c>
      <c r="DB69">
        <v>1665411207</v>
      </c>
      <c r="DC69">
        <v>2</v>
      </c>
      <c r="DD69">
        <v>-1.1599999999999999</v>
      </c>
      <c r="DE69">
        <v>-4.0000000000000001E-3</v>
      </c>
      <c r="DF69">
        <v>0.52200000000000002</v>
      </c>
      <c r="DG69">
        <v>0.222</v>
      </c>
      <c r="DH69">
        <v>406</v>
      </c>
      <c r="DI69">
        <v>31</v>
      </c>
      <c r="DJ69">
        <v>0.33</v>
      </c>
      <c r="DK69">
        <v>0.17</v>
      </c>
      <c r="DL69">
        <v>-10.8341925</v>
      </c>
      <c r="DM69">
        <v>-0.53192307692305707</v>
      </c>
      <c r="DN69">
        <v>5.8103607407371832E-2</v>
      </c>
      <c r="DO69">
        <v>0</v>
      </c>
      <c r="DP69">
        <v>0.37823925000000003</v>
      </c>
      <c r="DQ69">
        <v>-0.11229487429643591</v>
      </c>
      <c r="DR69">
        <v>1.14424546181097E-2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365</v>
      </c>
      <c r="EA69">
        <v>3.29514</v>
      </c>
      <c r="EB69">
        <v>2.6252800000000001</v>
      </c>
      <c r="EC69">
        <v>8.5942599999999994E-2</v>
      </c>
      <c r="ED69">
        <v>8.7542300000000003E-2</v>
      </c>
      <c r="EE69">
        <v>0.14763399999999999</v>
      </c>
      <c r="EF69">
        <v>0.145374</v>
      </c>
      <c r="EG69">
        <v>27615</v>
      </c>
      <c r="EH69">
        <v>28172</v>
      </c>
      <c r="EI69">
        <v>28113.3</v>
      </c>
      <c r="EJ69">
        <v>29725.9</v>
      </c>
      <c r="EK69">
        <v>32903.4</v>
      </c>
      <c r="EL69">
        <v>35308.5</v>
      </c>
      <c r="EM69">
        <v>39603.699999999997</v>
      </c>
      <c r="EN69">
        <v>42541.9</v>
      </c>
      <c r="EO69">
        <v>2.2081499999999998</v>
      </c>
      <c r="EP69">
        <v>2.1494800000000001</v>
      </c>
      <c r="EQ69">
        <v>8.9000899999999994E-2</v>
      </c>
      <c r="ER69">
        <v>0</v>
      </c>
      <c r="ES69">
        <v>33.0807</v>
      </c>
      <c r="ET69">
        <v>999.9</v>
      </c>
      <c r="EU69">
        <v>70</v>
      </c>
      <c r="EV69">
        <v>37.5</v>
      </c>
      <c r="EW69">
        <v>44.784999999999997</v>
      </c>
      <c r="EX69">
        <v>56.611499999999999</v>
      </c>
      <c r="EY69">
        <v>-2.7003200000000001</v>
      </c>
      <c r="EZ69">
        <v>2</v>
      </c>
      <c r="FA69">
        <v>0.60769300000000004</v>
      </c>
      <c r="FB69">
        <v>1.29626</v>
      </c>
      <c r="FC69">
        <v>20.2637</v>
      </c>
      <c r="FD69">
        <v>5.2180400000000002</v>
      </c>
      <c r="FE69">
        <v>12.004</v>
      </c>
      <c r="FF69">
        <v>4.9861000000000004</v>
      </c>
      <c r="FG69">
        <v>3.2844799999999998</v>
      </c>
      <c r="FH69">
        <v>6017.9</v>
      </c>
      <c r="FI69">
        <v>9999</v>
      </c>
      <c r="FJ69">
        <v>9999</v>
      </c>
      <c r="FK69">
        <v>468</v>
      </c>
      <c r="FL69">
        <v>1.8658399999999999</v>
      </c>
      <c r="FM69">
        <v>1.8621799999999999</v>
      </c>
      <c r="FN69">
        <v>1.86426</v>
      </c>
      <c r="FO69">
        <v>1.8603499999999999</v>
      </c>
      <c r="FP69">
        <v>1.8611</v>
      </c>
      <c r="FQ69">
        <v>1.8601399999999999</v>
      </c>
      <c r="FR69">
        <v>1.86188</v>
      </c>
      <c r="FS69">
        <v>1.8584400000000001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0.59299999999999997</v>
      </c>
      <c r="GH69">
        <v>0.27829999999999999</v>
      </c>
      <c r="GI69">
        <v>0.1107589500545309</v>
      </c>
      <c r="GJ69">
        <v>1.50489809740067E-3</v>
      </c>
      <c r="GK69">
        <v>-2.0552440134273611E-7</v>
      </c>
      <c r="GL69">
        <v>-9.6702536598140934E-11</v>
      </c>
      <c r="GM69">
        <v>-9.7891647304491333E-2</v>
      </c>
      <c r="GN69">
        <v>9.3380900660654225E-3</v>
      </c>
      <c r="GO69">
        <v>6.5945522138961576E-7</v>
      </c>
      <c r="GP69">
        <v>5.8990856701692426E-7</v>
      </c>
      <c r="GQ69">
        <v>7</v>
      </c>
      <c r="GR69">
        <v>2047</v>
      </c>
      <c r="GS69">
        <v>3</v>
      </c>
      <c r="GT69">
        <v>37</v>
      </c>
      <c r="GU69">
        <v>233.3</v>
      </c>
      <c r="GV69">
        <v>233.4</v>
      </c>
      <c r="GW69">
        <v>1.2048300000000001</v>
      </c>
      <c r="GX69">
        <v>2.6281699999999999</v>
      </c>
      <c r="GY69">
        <v>2.04834</v>
      </c>
      <c r="GZ69">
        <v>2.6171899999999999</v>
      </c>
      <c r="HA69">
        <v>2.1972700000000001</v>
      </c>
      <c r="HB69">
        <v>2.2985799999999998</v>
      </c>
      <c r="HC69">
        <v>41.456200000000003</v>
      </c>
      <c r="HD69">
        <v>16.1021</v>
      </c>
      <c r="HE69">
        <v>18</v>
      </c>
      <c r="HF69">
        <v>709.53099999999995</v>
      </c>
      <c r="HG69">
        <v>733.99900000000002</v>
      </c>
      <c r="HH69">
        <v>31.000499999999999</v>
      </c>
      <c r="HI69">
        <v>34.885100000000001</v>
      </c>
      <c r="HJ69">
        <v>29.999700000000001</v>
      </c>
      <c r="HK69">
        <v>34.741500000000002</v>
      </c>
      <c r="HL69">
        <v>34.711799999999997</v>
      </c>
      <c r="HM69">
        <v>24.171800000000001</v>
      </c>
      <c r="HN69">
        <v>22.725300000000001</v>
      </c>
      <c r="HO69">
        <v>99.258899999999997</v>
      </c>
      <c r="HP69">
        <v>31</v>
      </c>
      <c r="HQ69">
        <v>364.49400000000003</v>
      </c>
      <c r="HR69">
        <v>36.901299999999999</v>
      </c>
      <c r="HS69">
        <v>98.947400000000002</v>
      </c>
      <c r="HT69">
        <v>98.600099999999998</v>
      </c>
    </row>
    <row r="70" spans="1:228" x14ac:dyDescent="0.2">
      <c r="A70">
        <v>55</v>
      </c>
      <c r="B70">
        <v>1665425214.5</v>
      </c>
      <c r="C70">
        <v>215.5</v>
      </c>
      <c r="D70" t="s">
        <v>469</v>
      </c>
      <c r="E70" t="s">
        <v>470</v>
      </c>
      <c r="F70">
        <v>4</v>
      </c>
      <c r="G70">
        <v>1665425212.1875</v>
      </c>
      <c r="H70">
        <f t="shared" si="0"/>
        <v>8.9528028505675102E-4</v>
      </c>
      <c r="I70">
        <f t="shared" si="1"/>
        <v>0.89528028505675106</v>
      </c>
      <c r="J70">
        <f t="shared" si="2"/>
        <v>2.3968537974792015</v>
      </c>
      <c r="K70">
        <f t="shared" si="3"/>
        <v>341.94824999999997</v>
      </c>
      <c r="L70">
        <f t="shared" si="4"/>
        <v>257.20710244137007</v>
      </c>
      <c r="M70">
        <f t="shared" si="5"/>
        <v>26.071637049496719</v>
      </c>
      <c r="N70">
        <f t="shared" si="6"/>
        <v>34.661370464070913</v>
      </c>
      <c r="O70">
        <f t="shared" si="7"/>
        <v>5.0647553004013322E-2</v>
      </c>
      <c r="P70">
        <f t="shared" si="8"/>
        <v>3.6887496980040675</v>
      </c>
      <c r="Q70">
        <f t="shared" si="9"/>
        <v>5.0264372375252601E-2</v>
      </c>
      <c r="R70">
        <f t="shared" si="10"/>
        <v>3.1449418158974299E-2</v>
      </c>
      <c r="S70">
        <f t="shared" si="11"/>
        <v>226.11737323705577</v>
      </c>
      <c r="T70">
        <f t="shared" si="12"/>
        <v>35.139015484194935</v>
      </c>
      <c r="U70">
        <f t="shared" si="13"/>
        <v>34.5206625</v>
      </c>
      <c r="V70">
        <f t="shared" si="14"/>
        <v>5.5001586817489789</v>
      </c>
      <c r="W70">
        <f t="shared" si="15"/>
        <v>69.695270136979488</v>
      </c>
      <c r="X70">
        <f t="shared" si="16"/>
        <v>3.7773370795374706</v>
      </c>
      <c r="Y70">
        <f t="shared" si="17"/>
        <v>5.4197897104257864</v>
      </c>
      <c r="Z70">
        <f t="shared" si="18"/>
        <v>1.7228216022115084</v>
      </c>
      <c r="AA70">
        <f t="shared" si="19"/>
        <v>-39.48186057100272</v>
      </c>
      <c r="AB70">
        <f t="shared" si="20"/>
        <v>-52.627896931257538</v>
      </c>
      <c r="AC70">
        <f t="shared" si="21"/>
        <v>-3.3121523240942774</v>
      </c>
      <c r="AD70">
        <f t="shared" si="22"/>
        <v>130.69546341070122</v>
      </c>
      <c r="AE70">
        <f t="shared" si="23"/>
        <v>25.996990531917017</v>
      </c>
      <c r="AF70">
        <f t="shared" si="24"/>
        <v>0.91072464243563878</v>
      </c>
      <c r="AG70">
        <f t="shared" si="25"/>
        <v>2.3968537974792015</v>
      </c>
      <c r="AH70">
        <v>366.49658894659399</v>
      </c>
      <c r="AI70">
        <v>358.35013333333342</v>
      </c>
      <c r="AJ70">
        <v>1.7468663848382759</v>
      </c>
      <c r="AK70">
        <v>66.797057559018882</v>
      </c>
      <c r="AL70">
        <f t="shared" si="26"/>
        <v>0.89528028505675106</v>
      </c>
      <c r="AM70">
        <v>36.901928804721777</v>
      </c>
      <c r="AN70">
        <v>37.260650549450567</v>
      </c>
      <c r="AO70">
        <v>-1.319881243636191E-4</v>
      </c>
      <c r="AP70">
        <v>86.554030005960257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47292.658711860553</v>
      </c>
      <c r="AV70">
        <f t="shared" si="30"/>
        <v>1199.9949999999999</v>
      </c>
      <c r="AW70">
        <f t="shared" si="31"/>
        <v>1025.9223135943294</v>
      </c>
      <c r="AX70">
        <f t="shared" si="32"/>
        <v>0.8549388235737061</v>
      </c>
      <c r="AY70">
        <f t="shared" si="33"/>
        <v>0.18843192949725274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1665425212.1875</v>
      </c>
      <c r="BF70">
        <v>341.94824999999997</v>
      </c>
      <c r="BG70">
        <v>352.87625000000003</v>
      </c>
      <c r="BH70">
        <v>37.264937500000002</v>
      </c>
      <c r="BI70">
        <v>36.900737499999998</v>
      </c>
      <c r="BJ70">
        <v>341.35162500000001</v>
      </c>
      <c r="BK70">
        <v>36.986687500000002</v>
      </c>
      <c r="BL70">
        <v>650.00649999999996</v>
      </c>
      <c r="BM70">
        <v>101.264625</v>
      </c>
      <c r="BN70">
        <v>9.9749475000000004E-2</v>
      </c>
      <c r="BO70">
        <v>34.256025000000001</v>
      </c>
      <c r="BP70">
        <v>34.5206625</v>
      </c>
      <c r="BQ70">
        <v>999.9</v>
      </c>
      <c r="BR70">
        <v>0</v>
      </c>
      <c r="BS70">
        <v>0</v>
      </c>
      <c r="BT70">
        <v>9019.375</v>
      </c>
      <c r="BU70">
        <v>0</v>
      </c>
      <c r="BV70">
        <v>127.370875</v>
      </c>
      <c r="BW70">
        <v>-10.928050000000001</v>
      </c>
      <c r="BX70">
        <v>355.18412499999999</v>
      </c>
      <c r="BY70">
        <v>366.39662499999997</v>
      </c>
      <c r="BZ70">
        <v>0.36418824999999999</v>
      </c>
      <c r="CA70">
        <v>352.87625000000003</v>
      </c>
      <c r="CB70">
        <v>36.900737499999998</v>
      </c>
      <c r="CC70">
        <v>3.7736174999999998</v>
      </c>
      <c r="CD70">
        <v>3.7367362499999999</v>
      </c>
      <c r="CE70">
        <v>27.903812500000001</v>
      </c>
      <c r="CF70">
        <v>27.735575000000001</v>
      </c>
      <c r="CG70">
        <v>1199.9949999999999</v>
      </c>
      <c r="CH70">
        <v>0.49995699999999998</v>
      </c>
      <c r="CI70">
        <v>0.50004300000000002</v>
      </c>
      <c r="CJ70">
        <v>0</v>
      </c>
      <c r="CK70">
        <v>1110.5362500000001</v>
      </c>
      <c r="CL70">
        <v>4.9990899999999998</v>
      </c>
      <c r="CM70">
        <v>13173.975</v>
      </c>
      <c r="CN70">
        <v>9557.6625000000004</v>
      </c>
      <c r="CO70">
        <v>44.625</v>
      </c>
      <c r="CP70">
        <v>46.561999999999998</v>
      </c>
      <c r="CQ70">
        <v>45.311999999999998</v>
      </c>
      <c r="CR70">
        <v>45.875</v>
      </c>
      <c r="CS70">
        <v>46.085624999999993</v>
      </c>
      <c r="CT70">
        <v>597.44500000000005</v>
      </c>
      <c r="CU70">
        <v>597.54999999999995</v>
      </c>
      <c r="CV70">
        <v>0</v>
      </c>
      <c r="CW70">
        <v>1665425218.4000001</v>
      </c>
      <c r="CX70">
        <v>0</v>
      </c>
      <c r="CY70">
        <v>1665411210</v>
      </c>
      <c r="CZ70" t="s">
        <v>356</v>
      </c>
      <c r="DA70">
        <v>1665411210</v>
      </c>
      <c r="DB70">
        <v>1665411207</v>
      </c>
      <c r="DC70">
        <v>2</v>
      </c>
      <c r="DD70">
        <v>-1.1599999999999999</v>
      </c>
      <c r="DE70">
        <v>-4.0000000000000001E-3</v>
      </c>
      <c r="DF70">
        <v>0.52200000000000002</v>
      </c>
      <c r="DG70">
        <v>0.222</v>
      </c>
      <c r="DH70">
        <v>406</v>
      </c>
      <c r="DI70">
        <v>31</v>
      </c>
      <c r="DJ70">
        <v>0.33</v>
      </c>
      <c r="DK70">
        <v>0.17</v>
      </c>
      <c r="DL70">
        <v>-10.87154</v>
      </c>
      <c r="DM70">
        <v>-0.42004502814259631</v>
      </c>
      <c r="DN70">
        <v>4.6761585730169662E-2</v>
      </c>
      <c r="DO70">
        <v>0</v>
      </c>
      <c r="DP70">
        <v>0.371747775</v>
      </c>
      <c r="DQ70">
        <v>-6.7826622889306007E-2</v>
      </c>
      <c r="DR70">
        <v>7.0033277785903339E-3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3.29501</v>
      </c>
      <c r="EB70">
        <v>2.6251600000000002</v>
      </c>
      <c r="EC70">
        <v>8.7297200000000005E-2</v>
      </c>
      <c r="ED70">
        <v>8.8870500000000005E-2</v>
      </c>
      <c r="EE70">
        <v>0.147614</v>
      </c>
      <c r="EF70">
        <v>0.145366</v>
      </c>
      <c r="EG70">
        <v>27574.1</v>
      </c>
      <c r="EH70">
        <v>28131.3</v>
      </c>
      <c r="EI70">
        <v>28113.3</v>
      </c>
      <c r="EJ70">
        <v>29726.2</v>
      </c>
      <c r="EK70">
        <v>32903.800000000003</v>
      </c>
      <c r="EL70">
        <v>35309.199999999997</v>
      </c>
      <c r="EM70">
        <v>39603.1</v>
      </c>
      <c r="EN70">
        <v>42542.2</v>
      </c>
      <c r="EO70">
        <v>2.2083699999999999</v>
      </c>
      <c r="EP70">
        <v>2.1494800000000001</v>
      </c>
      <c r="EQ70">
        <v>8.8836999999999999E-2</v>
      </c>
      <c r="ER70">
        <v>0</v>
      </c>
      <c r="ES70">
        <v>33.089500000000001</v>
      </c>
      <c r="ET70">
        <v>999.9</v>
      </c>
      <c r="EU70">
        <v>70</v>
      </c>
      <c r="EV70">
        <v>37.5</v>
      </c>
      <c r="EW70">
        <v>44.783200000000001</v>
      </c>
      <c r="EX70">
        <v>56.941499999999998</v>
      </c>
      <c r="EY70">
        <v>-2.61619</v>
      </c>
      <c r="EZ70">
        <v>2</v>
      </c>
      <c r="FA70">
        <v>0.60733199999999998</v>
      </c>
      <c r="FB70">
        <v>1.2988900000000001</v>
      </c>
      <c r="FC70">
        <v>20.2638</v>
      </c>
      <c r="FD70">
        <v>5.2187900000000003</v>
      </c>
      <c r="FE70">
        <v>12.004</v>
      </c>
      <c r="FF70">
        <v>4.9862500000000001</v>
      </c>
      <c r="FG70">
        <v>3.2846500000000001</v>
      </c>
      <c r="FH70">
        <v>6018.2</v>
      </c>
      <c r="FI70">
        <v>9999</v>
      </c>
      <c r="FJ70">
        <v>9999</v>
      </c>
      <c r="FK70">
        <v>468</v>
      </c>
      <c r="FL70">
        <v>1.8658399999999999</v>
      </c>
      <c r="FM70">
        <v>1.8621799999999999</v>
      </c>
      <c r="FN70">
        <v>1.86425</v>
      </c>
      <c r="FO70">
        <v>1.8603400000000001</v>
      </c>
      <c r="FP70">
        <v>1.8611</v>
      </c>
      <c r="FQ70">
        <v>1.86019</v>
      </c>
      <c r="FR70">
        <v>1.86188</v>
      </c>
      <c r="FS70">
        <v>1.8584400000000001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0.60199999999999998</v>
      </c>
      <c r="GH70">
        <v>0.2782</v>
      </c>
      <c r="GI70">
        <v>0.1107589500545309</v>
      </c>
      <c r="GJ70">
        <v>1.50489809740067E-3</v>
      </c>
      <c r="GK70">
        <v>-2.0552440134273611E-7</v>
      </c>
      <c r="GL70">
        <v>-9.6702536598140934E-11</v>
      </c>
      <c r="GM70">
        <v>-9.7891647304491333E-2</v>
      </c>
      <c r="GN70">
        <v>9.3380900660654225E-3</v>
      </c>
      <c r="GO70">
        <v>6.5945522138961576E-7</v>
      </c>
      <c r="GP70">
        <v>5.8990856701692426E-7</v>
      </c>
      <c r="GQ70">
        <v>7</v>
      </c>
      <c r="GR70">
        <v>2047</v>
      </c>
      <c r="GS70">
        <v>3</v>
      </c>
      <c r="GT70">
        <v>37</v>
      </c>
      <c r="GU70">
        <v>233.4</v>
      </c>
      <c r="GV70">
        <v>233.5</v>
      </c>
      <c r="GW70">
        <v>1.2231399999999999</v>
      </c>
      <c r="GX70">
        <v>2.6220699999999999</v>
      </c>
      <c r="GY70">
        <v>2.04834</v>
      </c>
      <c r="GZ70">
        <v>2.6159699999999999</v>
      </c>
      <c r="HA70">
        <v>2.1972700000000001</v>
      </c>
      <c r="HB70">
        <v>2.34985</v>
      </c>
      <c r="HC70">
        <v>41.456200000000003</v>
      </c>
      <c r="HD70">
        <v>16.1021</v>
      </c>
      <c r="HE70">
        <v>18</v>
      </c>
      <c r="HF70">
        <v>709.67899999999997</v>
      </c>
      <c r="HG70">
        <v>733.96199999999999</v>
      </c>
      <c r="HH70">
        <v>31.000599999999999</v>
      </c>
      <c r="HI70">
        <v>34.881399999999999</v>
      </c>
      <c r="HJ70">
        <v>29.9998</v>
      </c>
      <c r="HK70">
        <v>34.7376</v>
      </c>
      <c r="HL70">
        <v>34.708599999999997</v>
      </c>
      <c r="HM70">
        <v>24.543099999999999</v>
      </c>
      <c r="HN70">
        <v>22.725300000000001</v>
      </c>
      <c r="HO70">
        <v>99.258899999999997</v>
      </c>
      <c r="HP70">
        <v>31</v>
      </c>
      <c r="HQ70">
        <v>371.20499999999998</v>
      </c>
      <c r="HR70">
        <v>36.9129</v>
      </c>
      <c r="HS70">
        <v>98.9465</v>
      </c>
      <c r="HT70">
        <v>98.600999999999999</v>
      </c>
    </row>
    <row r="71" spans="1:228" x14ac:dyDescent="0.2">
      <c r="A71">
        <v>56</v>
      </c>
      <c r="B71">
        <v>1665425218.5</v>
      </c>
      <c r="C71">
        <v>219.5</v>
      </c>
      <c r="D71" t="s">
        <v>471</v>
      </c>
      <c r="E71" t="s">
        <v>472</v>
      </c>
      <c r="F71">
        <v>4</v>
      </c>
      <c r="G71">
        <v>1665425216.5</v>
      </c>
      <c r="H71">
        <f t="shared" si="0"/>
        <v>8.8928110496146174E-4</v>
      </c>
      <c r="I71">
        <f t="shared" si="1"/>
        <v>0.88928110496146173</v>
      </c>
      <c r="J71">
        <f t="shared" si="2"/>
        <v>2.8570366680853758</v>
      </c>
      <c r="K71">
        <f t="shared" si="3"/>
        <v>349.13999999999987</v>
      </c>
      <c r="L71">
        <f t="shared" si="4"/>
        <v>248.90955931780039</v>
      </c>
      <c r="M71">
        <f t="shared" si="5"/>
        <v>25.230746424874745</v>
      </c>
      <c r="N71">
        <f t="shared" si="6"/>
        <v>35.39061669999429</v>
      </c>
      <c r="O71">
        <f t="shared" si="7"/>
        <v>5.0175840005237303E-2</v>
      </c>
      <c r="P71">
        <f t="shared" si="8"/>
        <v>3.6767447181125812</v>
      </c>
      <c r="Q71">
        <f t="shared" si="9"/>
        <v>4.9798517092211544E-2</v>
      </c>
      <c r="R71">
        <f t="shared" si="10"/>
        <v>3.1157737442791919E-2</v>
      </c>
      <c r="S71">
        <f t="shared" si="11"/>
        <v>226.11748723704017</v>
      </c>
      <c r="T71">
        <f t="shared" si="12"/>
        <v>35.148241600864353</v>
      </c>
      <c r="U71">
        <f t="shared" si="13"/>
        <v>34.532314285714293</v>
      </c>
      <c r="V71">
        <f t="shared" si="14"/>
        <v>5.5037209517347083</v>
      </c>
      <c r="W71">
        <f t="shared" si="15"/>
        <v>69.658418705793522</v>
      </c>
      <c r="X71">
        <f t="shared" si="16"/>
        <v>3.7764457396827655</v>
      </c>
      <c r="Y71">
        <f t="shared" si="17"/>
        <v>5.4213773580373807</v>
      </c>
      <c r="Z71">
        <f t="shared" si="18"/>
        <v>1.7272752120519428</v>
      </c>
      <c r="AA71">
        <f t="shared" si="19"/>
        <v>-39.217296728800463</v>
      </c>
      <c r="AB71">
        <f t="shared" si="20"/>
        <v>-53.7234626442878</v>
      </c>
      <c r="AC71">
        <f t="shared" si="21"/>
        <v>-3.3924217432066306</v>
      </c>
      <c r="AD71">
        <f t="shared" si="22"/>
        <v>129.78430612074527</v>
      </c>
      <c r="AE71">
        <f t="shared" si="23"/>
        <v>26.215777292101183</v>
      </c>
      <c r="AF71">
        <f t="shared" si="24"/>
        <v>0.89966504490935995</v>
      </c>
      <c r="AG71">
        <f t="shared" si="25"/>
        <v>2.8570366680853758</v>
      </c>
      <c r="AH71">
        <v>373.50506783602282</v>
      </c>
      <c r="AI71">
        <v>365.24146060606068</v>
      </c>
      <c r="AJ71">
        <v>1.726972571530311</v>
      </c>
      <c r="AK71">
        <v>66.797057559018882</v>
      </c>
      <c r="AL71">
        <f t="shared" si="26"/>
        <v>0.88928110496146173</v>
      </c>
      <c r="AM71">
        <v>36.897524269168358</v>
      </c>
      <c r="AN71">
        <v>37.254670329670368</v>
      </c>
      <c r="AO71">
        <v>-2.8937331539261149E-4</v>
      </c>
      <c r="AP71">
        <v>86.554030005960257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47077.999996696366</v>
      </c>
      <c r="AV71">
        <f t="shared" si="30"/>
        <v>1199.995714285714</v>
      </c>
      <c r="AW71">
        <f t="shared" si="31"/>
        <v>1025.922913594321</v>
      </c>
      <c r="AX71">
        <f t="shared" si="32"/>
        <v>0.85493881468151067</v>
      </c>
      <c r="AY71">
        <f t="shared" si="33"/>
        <v>0.18843191233531567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1665425216.5</v>
      </c>
      <c r="BF71">
        <v>349.13999999999987</v>
      </c>
      <c r="BG71">
        <v>360.1597142857143</v>
      </c>
      <c r="BH71">
        <v>37.255871428571432</v>
      </c>
      <c r="BI71">
        <v>36.896099999999997</v>
      </c>
      <c r="BJ71">
        <v>348.53399999999999</v>
      </c>
      <c r="BK71">
        <v>36.977714285714278</v>
      </c>
      <c r="BL71">
        <v>650.02314285714272</v>
      </c>
      <c r="BM71">
        <v>101.2648571428572</v>
      </c>
      <c r="BN71">
        <v>0.10025914285714289</v>
      </c>
      <c r="BO71">
        <v>34.261285714285712</v>
      </c>
      <c r="BP71">
        <v>34.532314285714293</v>
      </c>
      <c r="BQ71">
        <v>999.89999999999986</v>
      </c>
      <c r="BR71">
        <v>0</v>
      </c>
      <c r="BS71">
        <v>0</v>
      </c>
      <c r="BT71">
        <v>8977.9442857142876</v>
      </c>
      <c r="BU71">
        <v>0</v>
      </c>
      <c r="BV71">
        <v>127.661</v>
      </c>
      <c r="BW71">
        <v>-11.01928571428572</v>
      </c>
      <c r="BX71">
        <v>362.65128571428568</v>
      </c>
      <c r="BY71">
        <v>373.95714285714291</v>
      </c>
      <c r="BZ71">
        <v>0.35978157142857142</v>
      </c>
      <c r="CA71">
        <v>360.1597142857143</v>
      </c>
      <c r="CB71">
        <v>36.896099999999997</v>
      </c>
      <c r="CC71">
        <v>3.7727114285714292</v>
      </c>
      <c r="CD71">
        <v>3.7362757142857141</v>
      </c>
      <c r="CE71">
        <v>27.899728571428572</v>
      </c>
      <c r="CF71">
        <v>27.73348571428571</v>
      </c>
      <c r="CG71">
        <v>1199.995714285714</v>
      </c>
      <c r="CH71">
        <v>0.4999570000000001</v>
      </c>
      <c r="CI71">
        <v>0.5000429999999999</v>
      </c>
      <c r="CJ71">
        <v>0</v>
      </c>
      <c r="CK71">
        <v>1110.0928571428569</v>
      </c>
      <c r="CL71">
        <v>4.9990899999999998</v>
      </c>
      <c r="CM71">
        <v>13164.028571428569</v>
      </c>
      <c r="CN71">
        <v>9557.6514285714275</v>
      </c>
      <c r="CO71">
        <v>44.625</v>
      </c>
      <c r="CP71">
        <v>46.561999999999998</v>
      </c>
      <c r="CQ71">
        <v>45.311999999999998</v>
      </c>
      <c r="CR71">
        <v>45.875</v>
      </c>
      <c r="CS71">
        <v>46.107000000000014</v>
      </c>
      <c r="CT71">
        <v>597.44571428571442</v>
      </c>
      <c r="CU71">
        <v>597.55000000000007</v>
      </c>
      <c r="CV71">
        <v>0</v>
      </c>
      <c r="CW71">
        <v>1665425222</v>
      </c>
      <c r="CX71">
        <v>0</v>
      </c>
      <c r="CY71">
        <v>1665411210</v>
      </c>
      <c r="CZ71" t="s">
        <v>356</v>
      </c>
      <c r="DA71">
        <v>1665411210</v>
      </c>
      <c r="DB71">
        <v>1665411207</v>
      </c>
      <c r="DC71">
        <v>2</v>
      </c>
      <c r="DD71">
        <v>-1.1599999999999999</v>
      </c>
      <c r="DE71">
        <v>-4.0000000000000001E-3</v>
      </c>
      <c r="DF71">
        <v>0.52200000000000002</v>
      </c>
      <c r="DG71">
        <v>0.222</v>
      </c>
      <c r="DH71">
        <v>406</v>
      </c>
      <c r="DI71">
        <v>31</v>
      </c>
      <c r="DJ71">
        <v>0.33</v>
      </c>
      <c r="DK71">
        <v>0.17</v>
      </c>
      <c r="DL71">
        <v>-10.9071075</v>
      </c>
      <c r="DM71">
        <v>-0.4999868667917548</v>
      </c>
      <c r="DN71">
        <v>5.716861633580101E-2</v>
      </c>
      <c r="DO71">
        <v>0</v>
      </c>
      <c r="DP71">
        <v>0.36723377499999998</v>
      </c>
      <c r="DQ71">
        <v>-5.0587305816135422E-2</v>
      </c>
      <c r="DR71">
        <v>5.143627924371571E-3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3.2950200000000001</v>
      </c>
      <c r="EB71">
        <v>2.6253700000000002</v>
      </c>
      <c r="EC71">
        <v>8.8627899999999996E-2</v>
      </c>
      <c r="ED71">
        <v>9.0202900000000003E-2</v>
      </c>
      <c r="EE71">
        <v>0.14759800000000001</v>
      </c>
      <c r="EF71">
        <v>0.14535999999999999</v>
      </c>
      <c r="EG71">
        <v>27534</v>
      </c>
      <c r="EH71">
        <v>28090.9</v>
      </c>
      <c r="EI71">
        <v>28113.5</v>
      </c>
      <c r="EJ71">
        <v>29727</v>
      </c>
      <c r="EK71">
        <v>32905.199999999997</v>
      </c>
      <c r="EL71">
        <v>35310.1</v>
      </c>
      <c r="EM71">
        <v>39603.9</v>
      </c>
      <c r="EN71">
        <v>42542.8</v>
      </c>
      <c r="EO71">
        <v>2.2084299999999999</v>
      </c>
      <c r="EP71">
        <v>2.1496300000000002</v>
      </c>
      <c r="EQ71">
        <v>8.8497999999999993E-2</v>
      </c>
      <c r="ER71">
        <v>0</v>
      </c>
      <c r="ES71">
        <v>33.099200000000003</v>
      </c>
      <c r="ET71">
        <v>999.9</v>
      </c>
      <c r="EU71">
        <v>70</v>
      </c>
      <c r="EV71">
        <v>37.5</v>
      </c>
      <c r="EW71">
        <v>44.784199999999998</v>
      </c>
      <c r="EX71">
        <v>56.881500000000003</v>
      </c>
      <c r="EY71">
        <v>-2.5721099999999999</v>
      </c>
      <c r="EZ71">
        <v>2</v>
      </c>
      <c r="FA71">
        <v>0.60711899999999996</v>
      </c>
      <c r="FB71">
        <v>1.2994699999999999</v>
      </c>
      <c r="FC71">
        <v>20.263999999999999</v>
      </c>
      <c r="FD71">
        <v>5.2186399999999997</v>
      </c>
      <c r="FE71">
        <v>12.004</v>
      </c>
      <c r="FF71">
        <v>4.9865000000000004</v>
      </c>
      <c r="FG71">
        <v>3.2846500000000001</v>
      </c>
      <c r="FH71">
        <v>6018.2</v>
      </c>
      <c r="FI71">
        <v>9999</v>
      </c>
      <c r="FJ71">
        <v>9999</v>
      </c>
      <c r="FK71">
        <v>468</v>
      </c>
      <c r="FL71">
        <v>1.8658399999999999</v>
      </c>
      <c r="FM71">
        <v>1.8621799999999999</v>
      </c>
      <c r="FN71">
        <v>1.8642399999999999</v>
      </c>
      <c r="FO71">
        <v>1.8603499999999999</v>
      </c>
      <c r="FP71">
        <v>1.8611</v>
      </c>
      <c r="FQ71">
        <v>1.8601700000000001</v>
      </c>
      <c r="FR71">
        <v>1.86188</v>
      </c>
      <c r="FS71">
        <v>1.85842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0.61099999999999999</v>
      </c>
      <c r="GH71">
        <v>0.27810000000000001</v>
      </c>
      <c r="GI71">
        <v>0.1107589500545309</v>
      </c>
      <c r="GJ71">
        <v>1.50489809740067E-3</v>
      </c>
      <c r="GK71">
        <v>-2.0552440134273611E-7</v>
      </c>
      <c r="GL71">
        <v>-9.6702536598140934E-11</v>
      </c>
      <c r="GM71">
        <v>-9.7891647304491333E-2</v>
      </c>
      <c r="GN71">
        <v>9.3380900660654225E-3</v>
      </c>
      <c r="GO71">
        <v>6.5945522138961576E-7</v>
      </c>
      <c r="GP71">
        <v>5.8990856701692426E-7</v>
      </c>
      <c r="GQ71">
        <v>7</v>
      </c>
      <c r="GR71">
        <v>2047</v>
      </c>
      <c r="GS71">
        <v>3</v>
      </c>
      <c r="GT71">
        <v>37</v>
      </c>
      <c r="GU71">
        <v>233.5</v>
      </c>
      <c r="GV71">
        <v>233.5</v>
      </c>
      <c r="GW71">
        <v>1.24146</v>
      </c>
      <c r="GX71">
        <v>2.6159699999999999</v>
      </c>
      <c r="GY71">
        <v>2.04834</v>
      </c>
      <c r="GZ71">
        <v>2.6159699999999999</v>
      </c>
      <c r="HA71">
        <v>2.1972700000000001</v>
      </c>
      <c r="HB71">
        <v>2.32666</v>
      </c>
      <c r="HC71">
        <v>41.456200000000003</v>
      </c>
      <c r="HD71">
        <v>16.1021</v>
      </c>
      <c r="HE71">
        <v>18</v>
      </c>
      <c r="HF71">
        <v>709.68100000000004</v>
      </c>
      <c r="HG71">
        <v>734.06799999999998</v>
      </c>
      <c r="HH71">
        <v>31.000399999999999</v>
      </c>
      <c r="HI71">
        <v>34.877899999999997</v>
      </c>
      <c r="HJ71">
        <v>29.999700000000001</v>
      </c>
      <c r="HK71">
        <v>34.733899999999998</v>
      </c>
      <c r="HL71">
        <v>34.705500000000001</v>
      </c>
      <c r="HM71">
        <v>24.910299999999999</v>
      </c>
      <c r="HN71">
        <v>22.725300000000001</v>
      </c>
      <c r="HO71">
        <v>99.258899999999997</v>
      </c>
      <c r="HP71">
        <v>31</v>
      </c>
      <c r="HQ71">
        <v>377.892</v>
      </c>
      <c r="HR71">
        <v>36.927399999999999</v>
      </c>
      <c r="HS71">
        <v>98.947900000000004</v>
      </c>
      <c r="HT71">
        <v>98.602900000000005</v>
      </c>
    </row>
    <row r="72" spans="1:228" x14ac:dyDescent="0.2">
      <c r="A72">
        <v>57</v>
      </c>
      <c r="B72">
        <v>1665425222.5</v>
      </c>
      <c r="C72">
        <v>223.5</v>
      </c>
      <c r="D72" t="s">
        <v>473</v>
      </c>
      <c r="E72" t="s">
        <v>474</v>
      </c>
      <c r="F72">
        <v>4</v>
      </c>
      <c r="G72">
        <v>1665425220.1875</v>
      </c>
      <c r="H72">
        <f t="shared" si="0"/>
        <v>8.8716227733928992E-4</v>
      </c>
      <c r="I72">
        <f t="shared" si="1"/>
        <v>0.88716227733928987</v>
      </c>
      <c r="J72">
        <f t="shared" si="2"/>
        <v>2.7806520289829644</v>
      </c>
      <c r="K72">
        <f t="shared" si="3"/>
        <v>355.27862499999998</v>
      </c>
      <c r="L72">
        <f t="shared" si="4"/>
        <v>257.1465937598395</v>
      </c>
      <c r="M72">
        <f t="shared" si="5"/>
        <v>26.065577332699839</v>
      </c>
      <c r="N72">
        <f t="shared" si="6"/>
        <v>36.01269742363997</v>
      </c>
      <c r="O72">
        <f t="shared" si="7"/>
        <v>5.0088493725991501E-2</v>
      </c>
      <c r="P72">
        <f t="shared" si="8"/>
        <v>3.68211565801015</v>
      </c>
      <c r="Q72">
        <f t="shared" si="9"/>
        <v>4.9713022088405674E-2</v>
      </c>
      <c r="R72">
        <f t="shared" si="10"/>
        <v>3.1104138641545861E-2</v>
      </c>
      <c r="S72">
        <f t="shared" si="11"/>
        <v>226.11831598705632</v>
      </c>
      <c r="T72">
        <f t="shared" si="12"/>
        <v>35.144337123579163</v>
      </c>
      <c r="U72">
        <f t="shared" si="13"/>
        <v>34.527462499999999</v>
      </c>
      <c r="V72">
        <f t="shared" si="14"/>
        <v>5.5022373843392058</v>
      </c>
      <c r="W72">
        <f t="shared" si="15"/>
        <v>69.664313839907294</v>
      </c>
      <c r="X72">
        <f t="shared" si="16"/>
        <v>3.7761060439673644</v>
      </c>
      <c r="Y72">
        <f t="shared" si="17"/>
        <v>5.4204309722264394</v>
      </c>
      <c r="Z72">
        <f t="shared" si="18"/>
        <v>1.7261313403718415</v>
      </c>
      <c r="AA72">
        <f t="shared" si="19"/>
        <v>-39.123856430662684</v>
      </c>
      <c r="AB72">
        <f t="shared" si="20"/>
        <v>-53.461283449946968</v>
      </c>
      <c r="AC72">
        <f t="shared" si="21"/>
        <v>-3.3708105546228406</v>
      </c>
      <c r="AD72">
        <f t="shared" si="22"/>
        <v>130.16236555182383</v>
      </c>
      <c r="AE72">
        <f t="shared" si="23"/>
        <v>26.344037637222318</v>
      </c>
      <c r="AF72">
        <f t="shared" si="24"/>
        <v>0.89957974230375848</v>
      </c>
      <c r="AG72">
        <f t="shared" si="25"/>
        <v>2.7806520289829644</v>
      </c>
      <c r="AH72">
        <v>380.48754488553061</v>
      </c>
      <c r="AI72">
        <v>372.18566666666658</v>
      </c>
      <c r="AJ72">
        <v>1.7443854137520891</v>
      </c>
      <c r="AK72">
        <v>66.797057559018882</v>
      </c>
      <c r="AL72">
        <f t="shared" si="26"/>
        <v>0.88716227733928987</v>
      </c>
      <c r="AM72">
        <v>36.895666069354093</v>
      </c>
      <c r="AN72">
        <v>37.250743956043983</v>
      </c>
      <c r="AO72">
        <v>-5.5539429899246767E-5</v>
      </c>
      <c r="AP72">
        <v>86.554030005960257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47174.141205810367</v>
      </c>
      <c r="AV72">
        <f t="shared" si="30"/>
        <v>1200</v>
      </c>
      <c r="AW72">
        <f t="shared" si="31"/>
        <v>1025.9265885943298</v>
      </c>
      <c r="AX72">
        <f t="shared" si="32"/>
        <v>0.85493882382860809</v>
      </c>
      <c r="AY72">
        <f t="shared" si="33"/>
        <v>0.1884319299892136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1665425220.1875</v>
      </c>
      <c r="BF72">
        <v>355.27862499999998</v>
      </c>
      <c r="BG72">
        <v>366.35424999999998</v>
      </c>
      <c r="BH72">
        <v>37.252687499999993</v>
      </c>
      <c r="BI72">
        <v>36.892937500000002</v>
      </c>
      <c r="BJ72">
        <v>354.664625</v>
      </c>
      <c r="BK72">
        <v>36.974600000000002</v>
      </c>
      <c r="BL72">
        <v>650.00237500000003</v>
      </c>
      <c r="BM72">
        <v>101.264625</v>
      </c>
      <c r="BN72">
        <v>0.1000361125</v>
      </c>
      <c r="BO72">
        <v>34.258150000000001</v>
      </c>
      <c r="BP72">
        <v>34.527462499999999</v>
      </c>
      <c r="BQ72">
        <v>999.9</v>
      </c>
      <c r="BR72">
        <v>0</v>
      </c>
      <c r="BS72">
        <v>0</v>
      </c>
      <c r="BT72">
        <v>8996.4825000000001</v>
      </c>
      <c r="BU72">
        <v>0</v>
      </c>
      <c r="BV72">
        <v>127.79375</v>
      </c>
      <c r="BW72">
        <v>-11.075525000000001</v>
      </c>
      <c r="BX72">
        <v>369.02600000000001</v>
      </c>
      <c r="BY72">
        <v>380.388125</v>
      </c>
      <c r="BZ72">
        <v>0.35976849999999999</v>
      </c>
      <c r="CA72">
        <v>366.35424999999998</v>
      </c>
      <c r="CB72">
        <v>36.892937500000002</v>
      </c>
      <c r="CC72">
        <v>3.7723800000000001</v>
      </c>
      <c r="CD72">
        <v>3.7359437500000001</v>
      </c>
      <c r="CE72">
        <v>27.898199999999999</v>
      </c>
      <c r="CF72">
        <v>27.731987499999999</v>
      </c>
      <c r="CG72">
        <v>1200</v>
      </c>
      <c r="CH72">
        <v>0.49995699999999998</v>
      </c>
      <c r="CI72">
        <v>0.50004300000000002</v>
      </c>
      <c r="CJ72">
        <v>0</v>
      </c>
      <c r="CK72">
        <v>1110.165</v>
      </c>
      <c r="CL72">
        <v>4.9990899999999998</v>
      </c>
      <c r="CM72">
        <v>13156.5</v>
      </c>
      <c r="CN72">
        <v>9557.7000000000007</v>
      </c>
      <c r="CO72">
        <v>44.625</v>
      </c>
      <c r="CP72">
        <v>46.561999999999998</v>
      </c>
      <c r="CQ72">
        <v>45.311999999999998</v>
      </c>
      <c r="CR72">
        <v>45.890500000000003</v>
      </c>
      <c r="CS72">
        <v>46.125</v>
      </c>
      <c r="CT72">
        <v>597.44749999999999</v>
      </c>
      <c r="CU72">
        <v>597.55250000000001</v>
      </c>
      <c r="CV72">
        <v>0</v>
      </c>
      <c r="CW72">
        <v>1665425226.2</v>
      </c>
      <c r="CX72">
        <v>0</v>
      </c>
      <c r="CY72">
        <v>1665411210</v>
      </c>
      <c r="CZ72" t="s">
        <v>356</v>
      </c>
      <c r="DA72">
        <v>1665411210</v>
      </c>
      <c r="DB72">
        <v>1665411207</v>
      </c>
      <c r="DC72">
        <v>2</v>
      </c>
      <c r="DD72">
        <v>-1.1599999999999999</v>
      </c>
      <c r="DE72">
        <v>-4.0000000000000001E-3</v>
      </c>
      <c r="DF72">
        <v>0.52200000000000002</v>
      </c>
      <c r="DG72">
        <v>0.222</v>
      </c>
      <c r="DH72">
        <v>406</v>
      </c>
      <c r="DI72">
        <v>31</v>
      </c>
      <c r="DJ72">
        <v>0.33</v>
      </c>
      <c r="DK72">
        <v>0.17</v>
      </c>
      <c r="DL72">
        <v>-10.953367500000001</v>
      </c>
      <c r="DM72">
        <v>-0.73648818011253536</v>
      </c>
      <c r="DN72">
        <v>7.91889777289113E-2</v>
      </c>
      <c r="DO72">
        <v>0</v>
      </c>
      <c r="DP72">
        <v>0.3640524</v>
      </c>
      <c r="DQ72">
        <v>-3.6696720450282133E-2</v>
      </c>
      <c r="DR72">
        <v>3.781470770745159E-3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3.2949799999999998</v>
      </c>
      <c r="EB72">
        <v>2.62527</v>
      </c>
      <c r="EC72">
        <v>8.99562E-2</v>
      </c>
      <c r="ED72">
        <v>9.1500999999999999E-2</v>
      </c>
      <c r="EE72">
        <v>0.147591</v>
      </c>
      <c r="EF72">
        <v>0.145346</v>
      </c>
      <c r="EG72">
        <v>27494</v>
      </c>
      <c r="EH72">
        <v>28051.4</v>
      </c>
      <c r="EI72">
        <v>28113.599999999999</v>
      </c>
      <c r="EJ72">
        <v>29727.599999999999</v>
      </c>
      <c r="EK72">
        <v>32905.5</v>
      </c>
      <c r="EL72">
        <v>35311.699999999997</v>
      </c>
      <c r="EM72">
        <v>39603.9</v>
      </c>
      <c r="EN72">
        <v>42544</v>
      </c>
      <c r="EO72">
        <v>2.2082999999999999</v>
      </c>
      <c r="EP72">
        <v>2.1495700000000002</v>
      </c>
      <c r="EQ72">
        <v>8.7983900000000004E-2</v>
      </c>
      <c r="ER72">
        <v>0</v>
      </c>
      <c r="ES72">
        <v>33.107300000000002</v>
      </c>
      <c r="ET72">
        <v>999.9</v>
      </c>
      <c r="EU72">
        <v>70</v>
      </c>
      <c r="EV72">
        <v>37.5</v>
      </c>
      <c r="EW72">
        <v>44.7913</v>
      </c>
      <c r="EX72">
        <v>57.121499999999997</v>
      </c>
      <c r="EY72">
        <v>-2.4679500000000001</v>
      </c>
      <c r="EZ72">
        <v>2</v>
      </c>
      <c r="FA72">
        <v>0.60665599999999997</v>
      </c>
      <c r="FB72">
        <v>1.2965899999999999</v>
      </c>
      <c r="FC72">
        <v>20.264099999999999</v>
      </c>
      <c r="FD72">
        <v>5.2186399999999997</v>
      </c>
      <c r="FE72">
        <v>12.004</v>
      </c>
      <c r="FF72">
        <v>4.9862000000000002</v>
      </c>
      <c r="FG72">
        <v>3.2846500000000001</v>
      </c>
      <c r="FH72">
        <v>6018.2</v>
      </c>
      <c r="FI72">
        <v>9999</v>
      </c>
      <c r="FJ72">
        <v>9999</v>
      </c>
      <c r="FK72">
        <v>468</v>
      </c>
      <c r="FL72">
        <v>1.8658399999999999</v>
      </c>
      <c r="FM72">
        <v>1.8621799999999999</v>
      </c>
      <c r="FN72">
        <v>1.8642300000000001</v>
      </c>
      <c r="FO72">
        <v>1.8603499999999999</v>
      </c>
      <c r="FP72">
        <v>1.8611</v>
      </c>
      <c r="FQ72">
        <v>1.8601799999999999</v>
      </c>
      <c r="FR72">
        <v>1.86188</v>
      </c>
      <c r="FS72">
        <v>1.8584700000000001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0.61899999999999999</v>
      </c>
      <c r="GH72">
        <v>0.27800000000000002</v>
      </c>
      <c r="GI72">
        <v>0.1107589500545309</v>
      </c>
      <c r="GJ72">
        <v>1.50489809740067E-3</v>
      </c>
      <c r="GK72">
        <v>-2.0552440134273611E-7</v>
      </c>
      <c r="GL72">
        <v>-9.6702536598140934E-11</v>
      </c>
      <c r="GM72">
        <v>-9.7891647304491333E-2</v>
      </c>
      <c r="GN72">
        <v>9.3380900660654225E-3</v>
      </c>
      <c r="GO72">
        <v>6.5945522138961576E-7</v>
      </c>
      <c r="GP72">
        <v>5.8990856701692426E-7</v>
      </c>
      <c r="GQ72">
        <v>7</v>
      </c>
      <c r="GR72">
        <v>2047</v>
      </c>
      <c r="GS72">
        <v>3</v>
      </c>
      <c r="GT72">
        <v>37</v>
      </c>
      <c r="GU72">
        <v>233.5</v>
      </c>
      <c r="GV72">
        <v>233.6</v>
      </c>
      <c r="GW72">
        <v>1.2609900000000001</v>
      </c>
      <c r="GX72">
        <v>2.6025399999999999</v>
      </c>
      <c r="GY72">
        <v>2.04834</v>
      </c>
      <c r="GZ72">
        <v>2.6159699999999999</v>
      </c>
      <c r="HA72">
        <v>2.1972700000000001</v>
      </c>
      <c r="HB72">
        <v>2.34619</v>
      </c>
      <c r="HC72">
        <v>41.456200000000003</v>
      </c>
      <c r="HD72">
        <v>16.110900000000001</v>
      </c>
      <c r="HE72">
        <v>18</v>
      </c>
      <c r="HF72">
        <v>709.53700000000003</v>
      </c>
      <c r="HG72">
        <v>733.96900000000005</v>
      </c>
      <c r="HH72">
        <v>30.999700000000001</v>
      </c>
      <c r="HI72">
        <v>34.874699999999997</v>
      </c>
      <c r="HJ72">
        <v>29.999700000000001</v>
      </c>
      <c r="HK72">
        <v>34.730499999999999</v>
      </c>
      <c r="HL72">
        <v>34.7012</v>
      </c>
      <c r="HM72">
        <v>25.2806</v>
      </c>
      <c r="HN72">
        <v>22.725300000000001</v>
      </c>
      <c r="HO72">
        <v>99.258899999999997</v>
      </c>
      <c r="HP72">
        <v>31</v>
      </c>
      <c r="HQ72">
        <v>384.57</v>
      </c>
      <c r="HR72">
        <v>36.930100000000003</v>
      </c>
      <c r="HS72">
        <v>98.948099999999997</v>
      </c>
      <c r="HT72">
        <v>98.6053</v>
      </c>
    </row>
    <row r="73" spans="1:228" x14ac:dyDescent="0.2">
      <c r="A73">
        <v>58</v>
      </c>
      <c r="B73">
        <v>1665425226.5</v>
      </c>
      <c r="C73">
        <v>227.5</v>
      </c>
      <c r="D73" t="s">
        <v>475</v>
      </c>
      <c r="E73" t="s">
        <v>476</v>
      </c>
      <c r="F73">
        <v>4</v>
      </c>
      <c r="G73">
        <v>1665425224.5</v>
      </c>
      <c r="H73">
        <f t="shared" si="0"/>
        <v>8.8708466750671083E-4</v>
      </c>
      <c r="I73">
        <f t="shared" si="1"/>
        <v>0.88708466750671078</v>
      </c>
      <c r="J73">
        <f t="shared" si="2"/>
        <v>2.3911441365214507</v>
      </c>
      <c r="K73">
        <f t="shared" si="3"/>
        <v>362.56114285714278</v>
      </c>
      <c r="L73">
        <f t="shared" si="4"/>
        <v>276.52214466736223</v>
      </c>
      <c r="M73">
        <f t="shared" si="5"/>
        <v>28.029033926893355</v>
      </c>
      <c r="N73">
        <f t="shared" si="6"/>
        <v>36.750179939261578</v>
      </c>
      <c r="O73">
        <f t="shared" si="7"/>
        <v>5.0057807267680166E-2</v>
      </c>
      <c r="P73">
        <f t="shared" si="8"/>
        <v>3.6960486865385791</v>
      </c>
      <c r="Q73">
        <f t="shared" si="9"/>
        <v>4.9684195998036251E-2</v>
      </c>
      <c r="R73">
        <f t="shared" si="10"/>
        <v>3.1085957363582106E-2</v>
      </c>
      <c r="S73">
        <f t="shared" si="11"/>
        <v>226.12225295126541</v>
      </c>
      <c r="T73">
        <f t="shared" si="12"/>
        <v>35.142092249692375</v>
      </c>
      <c r="U73">
        <f t="shared" si="13"/>
        <v>34.528085714285723</v>
      </c>
      <c r="V73">
        <f t="shared" si="14"/>
        <v>5.5024279298457452</v>
      </c>
      <c r="W73">
        <f t="shared" si="15"/>
        <v>69.64935956889515</v>
      </c>
      <c r="X73">
        <f t="shared" si="16"/>
        <v>3.7754771276551784</v>
      </c>
      <c r="Y73">
        <f t="shared" si="17"/>
        <v>5.4206918068221208</v>
      </c>
      <c r="Z73">
        <f t="shared" si="18"/>
        <v>1.7269508021905668</v>
      </c>
      <c r="AA73">
        <f t="shared" si="19"/>
        <v>-39.120433837045951</v>
      </c>
      <c r="AB73">
        <f t="shared" si="20"/>
        <v>-53.615543311638127</v>
      </c>
      <c r="AC73">
        <f t="shared" si="21"/>
        <v>-3.3678176637700621</v>
      </c>
      <c r="AD73">
        <f t="shared" si="22"/>
        <v>130.01845813881124</v>
      </c>
      <c r="AE73">
        <f t="shared" si="23"/>
        <v>26.116255469998219</v>
      </c>
      <c r="AF73">
        <f t="shared" si="24"/>
        <v>0.89332465665634331</v>
      </c>
      <c r="AG73">
        <f t="shared" si="25"/>
        <v>2.3911441365214507</v>
      </c>
      <c r="AH73">
        <v>387.39537720388199</v>
      </c>
      <c r="AI73">
        <v>379.21964242424229</v>
      </c>
      <c r="AJ73">
        <v>1.75458018693158</v>
      </c>
      <c r="AK73">
        <v>66.797057559018882</v>
      </c>
      <c r="AL73">
        <f t="shared" si="26"/>
        <v>0.88708466750671078</v>
      </c>
      <c r="AM73">
        <v>36.889785444305289</v>
      </c>
      <c r="AN73">
        <v>37.24502197802201</v>
      </c>
      <c r="AO73">
        <v>-8.7162990051268199E-5</v>
      </c>
      <c r="AP73">
        <v>86.554030005960257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47422.262423155604</v>
      </c>
      <c r="AV73">
        <f t="shared" si="30"/>
        <v>1200.021428571428</v>
      </c>
      <c r="AW73">
        <f t="shared" si="31"/>
        <v>1025.9448564514325</v>
      </c>
      <c r="AX73">
        <f t="shared" si="32"/>
        <v>0.85493878027892722</v>
      </c>
      <c r="AY73">
        <f t="shared" si="33"/>
        <v>0.18843184593832951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1665425224.5</v>
      </c>
      <c r="BF73">
        <v>362.56114285714278</v>
      </c>
      <c r="BG73">
        <v>373.54457142857137</v>
      </c>
      <c r="BH73">
        <v>37.247200000000007</v>
      </c>
      <c r="BI73">
        <v>36.88992857142857</v>
      </c>
      <c r="BJ73">
        <v>361.93714285714287</v>
      </c>
      <c r="BK73">
        <v>36.969185714285722</v>
      </c>
      <c r="BL73">
        <v>649.96442857142858</v>
      </c>
      <c r="BM73">
        <v>101.26300000000001</v>
      </c>
      <c r="BN73">
        <v>9.9709885714285712E-2</v>
      </c>
      <c r="BO73">
        <v>34.259014285714287</v>
      </c>
      <c r="BP73">
        <v>34.528085714285723</v>
      </c>
      <c r="BQ73">
        <v>999.89999999999986</v>
      </c>
      <c r="BR73">
        <v>0</v>
      </c>
      <c r="BS73">
        <v>0</v>
      </c>
      <c r="BT73">
        <v>9044.732857142857</v>
      </c>
      <c r="BU73">
        <v>0</v>
      </c>
      <c r="BV73">
        <v>127.7571428571429</v>
      </c>
      <c r="BW73">
        <v>-10.983414285714289</v>
      </c>
      <c r="BX73">
        <v>376.5878571428571</v>
      </c>
      <c r="BY73">
        <v>387.8524285714285</v>
      </c>
      <c r="BZ73">
        <v>0.35729985714285711</v>
      </c>
      <c r="CA73">
        <v>373.54457142857137</v>
      </c>
      <c r="CB73">
        <v>36.88992857142857</v>
      </c>
      <c r="CC73">
        <v>3.7717657142857139</v>
      </c>
      <c r="CD73">
        <v>3.7355828571428571</v>
      </c>
      <c r="CE73">
        <v>27.895414285714288</v>
      </c>
      <c r="CF73">
        <v>27.730314285714289</v>
      </c>
      <c r="CG73">
        <v>1200.021428571428</v>
      </c>
      <c r="CH73">
        <v>0.4999570000000001</v>
      </c>
      <c r="CI73">
        <v>0.5000429999999999</v>
      </c>
      <c r="CJ73">
        <v>0</v>
      </c>
      <c r="CK73">
        <v>1109.98</v>
      </c>
      <c r="CL73">
        <v>4.9990899999999998</v>
      </c>
      <c r="CM73">
        <v>13147.542857142849</v>
      </c>
      <c r="CN73">
        <v>9557.8828571428567</v>
      </c>
      <c r="CO73">
        <v>44.625</v>
      </c>
      <c r="CP73">
        <v>46.561999999999998</v>
      </c>
      <c r="CQ73">
        <v>45.311999999999998</v>
      </c>
      <c r="CR73">
        <v>45.875</v>
      </c>
      <c r="CS73">
        <v>46.125</v>
      </c>
      <c r="CT73">
        <v>597.46</v>
      </c>
      <c r="CU73">
        <v>597.56142857142845</v>
      </c>
      <c r="CV73">
        <v>0</v>
      </c>
      <c r="CW73">
        <v>1665425230.4000001</v>
      </c>
      <c r="CX73">
        <v>0</v>
      </c>
      <c r="CY73">
        <v>1665411210</v>
      </c>
      <c r="CZ73" t="s">
        <v>356</v>
      </c>
      <c r="DA73">
        <v>1665411210</v>
      </c>
      <c r="DB73">
        <v>1665411207</v>
      </c>
      <c r="DC73">
        <v>2</v>
      </c>
      <c r="DD73">
        <v>-1.1599999999999999</v>
      </c>
      <c r="DE73">
        <v>-4.0000000000000001E-3</v>
      </c>
      <c r="DF73">
        <v>0.52200000000000002</v>
      </c>
      <c r="DG73">
        <v>0.222</v>
      </c>
      <c r="DH73">
        <v>406</v>
      </c>
      <c r="DI73">
        <v>31</v>
      </c>
      <c r="DJ73">
        <v>0.33</v>
      </c>
      <c r="DK73">
        <v>0.17</v>
      </c>
      <c r="DL73">
        <v>-10.9761925</v>
      </c>
      <c r="DM73">
        <v>-0.53470581613505519</v>
      </c>
      <c r="DN73">
        <v>7.3005042248806357E-2</v>
      </c>
      <c r="DO73">
        <v>0</v>
      </c>
      <c r="DP73">
        <v>0.36204317499999999</v>
      </c>
      <c r="DQ73">
        <v>-3.3688581613508913E-2</v>
      </c>
      <c r="DR73">
        <v>3.5982645183998039E-3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3.29508</v>
      </c>
      <c r="EB73">
        <v>2.6255500000000001</v>
      </c>
      <c r="EC73">
        <v>9.12887E-2</v>
      </c>
      <c r="ED73">
        <v>9.28012E-2</v>
      </c>
      <c r="EE73">
        <v>0.14757100000000001</v>
      </c>
      <c r="EF73">
        <v>0.145345</v>
      </c>
      <c r="EG73">
        <v>27454.400000000001</v>
      </c>
      <c r="EH73">
        <v>28011</v>
      </c>
      <c r="EI73">
        <v>28114.3</v>
      </c>
      <c r="EJ73">
        <v>29727.3</v>
      </c>
      <c r="EK73">
        <v>32906.699999999997</v>
      </c>
      <c r="EL73">
        <v>35311.599999999999</v>
      </c>
      <c r="EM73">
        <v>39604.300000000003</v>
      </c>
      <c r="EN73">
        <v>42543.7</v>
      </c>
      <c r="EO73">
        <v>2.2086999999999999</v>
      </c>
      <c r="EP73">
        <v>2.1497799999999998</v>
      </c>
      <c r="EQ73">
        <v>8.7123400000000004E-2</v>
      </c>
      <c r="ER73">
        <v>0</v>
      </c>
      <c r="ES73">
        <v>33.113199999999999</v>
      </c>
      <c r="ET73">
        <v>999.9</v>
      </c>
      <c r="EU73">
        <v>70</v>
      </c>
      <c r="EV73">
        <v>37.5</v>
      </c>
      <c r="EW73">
        <v>44.788200000000003</v>
      </c>
      <c r="EX73">
        <v>56.401499999999999</v>
      </c>
      <c r="EY73">
        <v>-2.5040100000000001</v>
      </c>
      <c r="EZ73">
        <v>2</v>
      </c>
      <c r="FA73">
        <v>0.60647399999999996</v>
      </c>
      <c r="FB73">
        <v>1.29372</v>
      </c>
      <c r="FC73">
        <v>20.264299999999999</v>
      </c>
      <c r="FD73">
        <v>5.2190899999999996</v>
      </c>
      <c r="FE73">
        <v>12.004</v>
      </c>
      <c r="FF73">
        <v>4.9865000000000004</v>
      </c>
      <c r="FG73">
        <v>3.2846500000000001</v>
      </c>
      <c r="FH73">
        <v>6018.5</v>
      </c>
      <c r="FI73">
        <v>9999</v>
      </c>
      <c r="FJ73">
        <v>9999</v>
      </c>
      <c r="FK73">
        <v>468</v>
      </c>
      <c r="FL73">
        <v>1.8658399999999999</v>
      </c>
      <c r="FM73">
        <v>1.8621799999999999</v>
      </c>
      <c r="FN73">
        <v>1.86419</v>
      </c>
      <c r="FO73">
        <v>1.8603499999999999</v>
      </c>
      <c r="FP73">
        <v>1.8610899999999999</v>
      </c>
      <c r="FQ73">
        <v>1.8601700000000001</v>
      </c>
      <c r="FR73">
        <v>1.86188</v>
      </c>
      <c r="FS73">
        <v>1.8584499999999999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0.628</v>
      </c>
      <c r="GH73">
        <v>0.27800000000000002</v>
      </c>
      <c r="GI73">
        <v>0.1107589500545309</v>
      </c>
      <c r="GJ73">
        <v>1.50489809740067E-3</v>
      </c>
      <c r="GK73">
        <v>-2.0552440134273611E-7</v>
      </c>
      <c r="GL73">
        <v>-9.6702536598140934E-11</v>
      </c>
      <c r="GM73">
        <v>-9.7891647304491333E-2</v>
      </c>
      <c r="GN73">
        <v>9.3380900660654225E-3</v>
      </c>
      <c r="GO73">
        <v>6.5945522138961576E-7</v>
      </c>
      <c r="GP73">
        <v>5.8990856701692426E-7</v>
      </c>
      <c r="GQ73">
        <v>7</v>
      </c>
      <c r="GR73">
        <v>2047</v>
      </c>
      <c r="GS73">
        <v>3</v>
      </c>
      <c r="GT73">
        <v>37</v>
      </c>
      <c r="GU73">
        <v>233.6</v>
      </c>
      <c r="GV73">
        <v>233.7</v>
      </c>
      <c r="GW73">
        <v>1.2793000000000001</v>
      </c>
      <c r="GX73">
        <v>2.6061999999999999</v>
      </c>
      <c r="GY73">
        <v>2.04834</v>
      </c>
      <c r="GZ73">
        <v>2.6159699999999999</v>
      </c>
      <c r="HA73">
        <v>2.1972700000000001</v>
      </c>
      <c r="HB73">
        <v>2.3535200000000001</v>
      </c>
      <c r="HC73">
        <v>41.456200000000003</v>
      </c>
      <c r="HD73">
        <v>16.1021</v>
      </c>
      <c r="HE73">
        <v>18</v>
      </c>
      <c r="HF73">
        <v>709.83299999999997</v>
      </c>
      <c r="HG73">
        <v>734.10799999999995</v>
      </c>
      <c r="HH73">
        <v>30.999500000000001</v>
      </c>
      <c r="HI73">
        <v>34.870800000000003</v>
      </c>
      <c r="HJ73">
        <v>29.999700000000001</v>
      </c>
      <c r="HK73">
        <v>34.726500000000001</v>
      </c>
      <c r="HL73">
        <v>34.696800000000003</v>
      </c>
      <c r="HM73">
        <v>25.647200000000002</v>
      </c>
      <c r="HN73">
        <v>22.725300000000001</v>
      </c>
      <c r="HO73">
        <v>99.258899999999997</v>
      </c>
      <c r="HP73">
        <v>31</v>
      </c>
      <c r="HQ73">
        <v>391.24799999999999</v>
      </c>
      <c r="HR73">
        <v>36.949399999999997</v>
      </c>
      <c r="HS73">
        <v>98.949700000000007</v>
      </c>
      <c r="HT73">
        <v>98.604600000000005</v>
      </c>
    </row>
    <row r="74" spans="1:228" x14ac:dyDescent="0.2">
      <c r="A74">
        <v>59</v>
      </c>
      <c r="B74">
        <v>1665425230.5</v>
      </c>
      <c r="C74">
        <v>231.5</v>
      </c>
      <c r="D74" t="s">
        <v>477</v>
      </c>
      <c r="E74" t="s">
        <v>478</v>
      </c>
      <c r="F74">
        <v>4</v>
      </c>
      <c r="G74">
        <v>1665425228.1875</v>
      </c>
      <c r="H74">
        <f t="shared" si="0"/>
        <v>8.6553867734410149E-4</v>
      </c>
      <c r="I74">
        <f t="shared" si="1"/>
        <v>0.8655386773441015</v>
      </c>
      <c r="J74">
        <f t="shared" si="2"/>
        <v>2.8150201562348363</v>
      </c>
      <c r="K74">
        <f t="shared" si="3"/>
        <v>368.74400000000003</v>
      </c>
      <c r="L74">
        <f t="shared" si="4"/>
        <v>266.81384412000398</v>
      </c>
      <c r="M74">
        <f t="shared" si="5"/>
        <v>27.044884042397705</v>
      </c>
      <c r="N74">
        <f t="shared" si="6"/>
        <v>37.376766390144809</v>
      </c>
      <c r="O74">
        <f t="shared" si="7"/>
        <v>4.8809995678410455E-2</v>
      </c>
      <c r="P74">
        <f t="shared" si="8"/>
        <v>3.6895286793097175</v>
      </c>
      <c r="Q74">
        <f t="shared" si="9"/>
        <v>4.8454084334373586E-2</v>
      </c>
      <c r="R74">
        <f t="shared" si="10"/>
        <v>3.0315563411484156E-2</v>
      </c>
      <c r="S74">
        <f t="shared" si="11"/>
        <v>226.11871636860104</v>
      </c>
      <c r="T74">
        <f t="shared" si="12"/>
        <v>35.145050527318354</v>
      </c>
      <c r="U74">
        <f t="shared" si="13"/>
        <v>34.528387499999987</v>
      </c>
      <c r="V74">
        <f t="shared" si="14"/>
        <v>5.5025202017943702</v>
      </c>
      <c r="W74">
        <f t="shared" si="15"/>
        <v>69.647301054983998</v>
      </c>
      <c r="X74">
        <f t="shared" si="16"/>
        <v>3.7747372561672932</v>
      </c>
      <c r="Y74">
        <f t="shared" si="17"/>
        <v>5.4197897104257864</v>
      </c>
      <c r="Z74">
        <f t="shared" si="18"/>
        <v>1.727782945627077</v>
      </c>
      <c r="AA74">
        <f t="shared" si="19"/>
        <v>-38.170255670874873</v>
      </c>
      <c r="AB74">
        <f t="shared" si="20"/>
        <v>-54.175589511162933</v>
      </c>
      <c r="AC74">
        <f t="shared" si="21"/>
        <v>-3.4089654869074271</v>
      </c>
      <c r="AD74">
        <f t="shared" si="22"/>
        <v>130.36390569965582</v>
      </c>
      <c r="AE74">
        <f t="shared" si="23"/>
        <v>26.268027322218543</v>
      </c>
      <c r="AF74">
        <f t="shared" si="24"/>
        <v>0.88161175165816663</v>
      </c>
      <c r="AG74">
        <f t="shared" si="25"/>
        <v>2.8150201562348363</v>
      </c>
      <c r="AH74">
        <v>394.44403376470518</v>
      </c>
      <c r="AI74">
        <v>386.15550909090922</v>
      </c>
      <c r="AJ74">
        <v>1.7375316171495589</v>
      </c>
      <c r="AK74">
        <v>66.797057559018882</v>
      </c>
      <c r="AL74">
        <f t="shared" si="26"/>
        <v>0.8655386773441015</v>
      </c>
      <c r="AM74">
        <v>36.889562080539243</v>
      </c>
      <c r="AN74">
        <v>37.236247252747283</v>
      </c>
      <c r="AO74">
        <v>-1.04068204654507E-4</v>
      </c>
      <c r="AP74">
        <v>86.554030005960257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47306.522613447669</v>
      </c>
      <c r="AV74">
        <f t="shared" si="30"/>
        <v>1200.0050000000001</v>
      </c>
      <c r="AW74">
        <f t="shared" si="31"/>
        <v>1025.9305825744045</v>
      </c>
      <c r="AX74">
        <f t="shared" si="32"/>
        <v>0.85493858990121252</v>
      </c>
      <c r="AY74">
        <f t="shared" si="33"/>
        <v>0.18843147850934039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1665425228.1875</v>
      </c>
      <c r="BF74">
        <v>368.74400000000003</v>
      </c>
      <c r="BG74">
        <v>379.79012499999999</v>
      </c>
      <c r="BH74">
        <v>37.240025000000003</v>
      </c>
      <c r="BI74">
        <v>36.887462499999998</v>
      </c>
      <c r="BJ74">
        <v>368.111875</v>
      </c>
      <c r="BK74">
        <v>36.962049999999998</v>
      </c>
      <c r="BL74">
        <v>650.0145</v>
      </c>
      <c r="BM74">
        <v>101.26237500000001</v>
      </c>
      <c r="BN74">
        <v>9.9996699999999994E-2</v>
      </c>
      <c r="BO74">
        <v>34.256025000000001</v>
      </c>
      <c r="BP74">
        <v>34.528387499999987</v>
      </c>
      <c r="BQ74">
        <v>999.9</v>
      </c>
      <c r="BR74">
        <v>0</v>
      </c>
      <c r="BS74">
        <v>0</v>
      </c>
      <c r="BT74">
        <v>9022.2649999999994</v>
      </c>
      <c r="BU74">
        <v>0</v>
      </c>
      <c r="BV74">
        <v>127.72624999999999</v>
      </c>
      <c r="BW74">
        <v>-11.046125</v>
      </c>
      <c r="BX74">
        <v>383.00712499999997</v>
      </c>
      <c r="BY74">
        <v>394.33612499999998</v>
      </c>
      <c r="BZ74">
        <v>0.35255874999999998</v>
      </c>
      <c r="CA74">
        <v>379.79012499999999</v>
      </c>
      <c r="CB74">
        <v>36.887462499999998</v>
      </c>
      <c r="CC74">
        <v>3.7710137499999998</v>
      </c>
      <c r="CD74">
        <v>3.7353149999999999</v>
      </c>
      <c r="CE74">
        <v>27.891987499999999</v>
      </c>
      <c r="CF74">
        <v>27.729050000000001</v>
      </c>
      <c r="CG74">
        <v>1200.0050000000001</v>
      </c>
      <c r="CH74">
        <v>0.49996400000000002</v>
      </c>
      <c r="CI74">
        <v>0.50003599999999992</v>
      </c>
      <c r="CJ74">
        <v>0</v>
      </c>
      <c r="CK74">
        <v>1109.7850000000001</v>
      </c>
      <c r="CL74">
        <v>4.9990899999999998</v>
      </c>
      <c r="CM74">
        <v>13139.475</v>
      </c>
      <c r="CN74">
        <v>9557.7712500000016</v>
      </c>
      <c r="CO74">
        <v>44.625</v>
      </c>
      <c r="CP74">
        <v>46.561999999999998</v>
      </c>
      <c r="CQ74">
        <v>45.311999999999998</v>
      </c>
      <c r="CR74">
        <v>45.905999999999999</v>
      </c>
      <c r="CS74">
        <v>46.125</v>
      </c>
      <c r="CT74">
        <v>597.46125000000006</v>
      </c>
      <c r="CU74">
        <v>597.5474999999999</v>
      </c>
      <c r="CV74">
        <v>0</v>
      </c>
      <c r="CW74">
        <v>1665425234</v>
      </c>
      <c r="CX74">
        <v>0</v>
      </c>
      <c r="CY74">
        <v>1665411210</v>
      </c>
      <c r="CZ74" t="s">
        <v>356</v>
      </c>
      <c r="DA74">
        <v>1665411210</v>
      </c>
      <c r="DB74">
        <v>1665411207</v>
      </c>
      <c r="DC74">
        <v>2</v>
      </c>
      <c r="DD74">
        <v>-1.1599999999999999</v>
      </c>
      <c r="DE74">
        <v>-4.0000000000000001E-3</v>
      </c>
      <c r="DF74">
        <v>0.52200000000000002</v>
      </c>
      <c r="DG74">
        <v>0.222</v>
      </c>
      <c r="DH74">
        <v>406</v>
      </c>
      <c r="DI74">
        <v>31</v>
      </c>
      <c r="DJ74">
        <v>0.33</v>
      </c>
      <c r="DK74">
        <v>0.17</v>
      </c>
      <c r="DL74">
        <v>-11.00685</v>
      </c>
      <c r="DM74">
        <v>-0.34310544090055201</v>
      </c>
      <c r="DN74">
        <v>6.0829084326496259E-2</v>
      </c>
      <c r="DO74">
        <v>0</v>
      </c>
      <c r="DP74">
        <v>0.359198925</v>
      </c>
      <c r="DQ74">
        <v>-3.8914277673546549E-2</v>
      </c>
      <c r="DR74">
        <v>4.0765896371078346E-3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3.2950400000000002</v>
      </c>
      <c r="EB74">
        <v>2.6252499999999999</v>
      </c>
      <c r="EC74">
        <v>9.2598600000000003E-2</v>
      </c>
      <c r="ED74">
        <v>9.4092599999999998E-2</v>
      </c>
      <c r="EE74">
        <v>0.14755099999999999</v>
      </c>
      <c r="EF74">
        <v>0.14533199999999999</v>
      </c>
      <c r="EG74">
        <v>27414.400000000001</v>
      </c>
      <c r="EH74">
        <v>27971.5</v>
      </c>
      <c r="EI74">
        <v>28113.9</v>
      </c>
      <c r="EJ74">
        <v>29727.8</v>
      </c>
      <c r="EK74">
        <v>32906.9</v>
      </c>
      <c r="EL74">
        <v>35312.6</v>
      </c>
      <c r="EM74">
        <v>39603.5</v>
      </c>
      <c r="EN74">
        <v>42544.2</v>
      </c>
      <c r="EO74">
        <v>2.2087500000000002</v>
      </c>
      <c r="EP74">
        <v>2.1497799999999998</v>
      </c>
      <c r="EQ74">
        <v>8.7887000000000007E-2</v>
      </c>
      <c r="ER74">
        <v>0</v>
      </c>
      <c r="ES74">
        <v>33.115099999999998</v>
      </c>
      <c r="ET74">
        <v>999.9</v>
      </c>
      <c r="EU74">
        <v>70</v>
      </c>
      <c r="EV74">
        <v>37.5</v>
      </c>
      <c r="EW74">
        <v>44.7879</v>
      </c>
      <c r="EX74">
        <v>57.091500000000003</v>
      </c>
      <c r="EY74">
        <v>-2.5120200000000001</v>
      </c>
      <c r="EZ74">
        <v>2</v>
      </c>
      <c r="FA74">
        <v>0.60606700000000002</v>
      </c>
      <c r="FB74">
        <v>1.2895000000000001</v>
      </c>
      <c r="FC74">
        <v>20.264199999999999</v>
      </c>
      <c r="FD74">
        <v>5.2186399999999997</v>
      </c>
      <c r="FE74">
        <v>12.004</v>
      </c>
      <c r="FF74">
        <v>4.9861500000000003</v>
      </c>
      <c r="FG74">
        <v>3.2846500000000001</v>
      </c>
      <c r="FH74">
        <v>6018.5</v>
      </c>
      <c r="FI74">
        <v>9999</v>
      </c>
      <c r="FJ74">
        <v>9999</v>
      </c>
      <c r="FK74">
        <v>468</v>
      </c>
      <c r="FL74">
        <v>1.8658399999999999</v>
      </c>
      <c r="FM74">
        <v>1.8621799999999999</v>
      </c>
      <c r="FN74">
        <v>1.8642099999999999</v>
      </c>
      <c r="FO74">
        <v>1.8603400000000001</v>
      </c>
      <c r="FP74">
        <v>1.8610899999999999</v>
      </c>
      <c r="FQ74">
        <v>1.8601399999999999</v>
      </c>
      <c r="FR74">
        <v>1.86188</v>
      </c>
      <c r="FS74">
        <v>1.8584499999999999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0.63800000000000001</v>
      </c>
      <c r="GH74">
        <v>0.27789999999999998</v>
      </c>
      <c r="GI74">
        <v>0.1107589500545309</v>
      </c>
      <c r="GJ74">
        <v>1.50489809740067E-3</v>
      </c>
      <c r="GK74">
        <v>-2.0552440134273611E-7</v>
      </c>
      <c r="GL74">
        <v>-9.6702536598140934E-11</v>
      </c>
      <c r="GM74">
        <v>-9.7891647304491333E-2</v>
      </c>
      <c r="GN74">
        <v>9.3380900660654225E-3</v>
      </c>
      <c r="GO74">
        <v>6.5945522138961576E-7</v>
      </c>
      <c r="GP74">
        <v>5.8990856701692426E-7</v>
      </c>
      <c r="GQ74">
        <v>7</v>
      </c>
      <c r="GR74">
        <v>2047</v>
      </c>
      <c r="GS74">
        <v>3</v>
      </c>
      <c r="GT74">
        <v>37</v>
      </c>
      <c r="GU74">
        <v>233.7</v>
      </c>
      <c r="GV74">
        <v>233.7</v>
      </c>
      <c r="GW74">
        <v>1.2976099999999999</v>
      </c>
      <c r="GX74">
        <v>2.6086399999999998</v>
      </c>
      <c r="GY74">
        <v>2.04834</v>
      </c>
      <c r="GZ74">
        <v>2.6159699999999999</v>
      </c>
      <c r="HA74">
        <v>2.1972700000000001</v>
      </c>
      <c r="HB74">
        <v>2.34619</v>
      </c>
      <c r="HC74">
        <v>41.482199999999999</v>
      </c>
      <c r="HD74">
        <v>16.1021</v>
      </c>
      <c r="HE74">
        <v>18</v>
      </c>
      <c r="HF74">
        <v>709.83199999999999</v>
      </c>
      <c r="HG74">
        <v>734.06200000000001</v>
      </c>
      <c r="HH74">
        <v>30.999099999999999</v>
      </c>
      <c r="HI74">
        <v>34.867600000000003</v>
      </c>
      <c r="HJ74">
        <v>29.999700000000001</v>
      </c>
      <c r="HK74">
        <v>34.7226</v>
      </c>
      <c r="HL74">
        <v>34.692900000000002</v>
      </c>
      <c r="HM74">
        <v>26.0122</v>
      </c>
      <c r="HN74">
        <v>22.725300000000001</v>
      </c>
      <c r="HO74">
        <v>99.258899999999997</v>
      </c>
      <c r="HP74">
        <v>31</v>
      </c>
      <c r="HQ74">
        <v>397.92700000000002</v>
      </c>
      <c r="HR74">
        <v>36.961399999999998</v>
      </c>
      <c r="HS74">
        <v>98.947900000000004</v>
      </c>
      <c r="HT74">
        <v>98.605800000000002</v>
      </c>
    </row>
    <row r="75" spans="1:228" x14ac:dyDescent="0.2">
      <c r="A75">
        <v>60</v>
      </c>
      <c r="B75">
        <v>1665425234.5</v>
      </c>
      <c r="C75">
        <v>235.5</v>
      </c>
      <c r="D75" t="s">
        <v>479</v>
      </c>
      <c r="E75" t="s">
        <v>480</v>
      </c>
      <c r="F75">
        <v>4</v>
      </c>
      <c r="G75">
        <v>1665425232.5</v>
      </c>
      <c r="H75">
        <f t="shared" si="0"/>
        <v>8.5854757305158858E-4</v>
      </c>
      <c r="I75">
        <f t="shared" si="1"/>
        <v>0.85854757305158858</v>
      </c>
      <c r="J75">
        <f t="shared" si="2"/>
        <v>3.1949733703022116</v>
      </c>
      <c r="K75">
        <f t="shared" si="3"/>
        <v>375.94885714285721</v>
      </c>
      <c r="L75">
        <f t="shared" si="4"/>
        <v>260.42138848637092</v>
      </c>
      <c r="M75">
        <f t="shared" si="5"/>
        <v>26.396735966244211</v>
      </c>
      <c r="N75">
        <f t="shared" si="6"/>
        <v>38.106788296041309</v>
      </c>
      <c r="O75">
        <f t="shared" si="7"/>
        <v>4.8331227533252599E-2</v>
      </c>
      <c r="P75">
        <f t="shared" si="8"/>
        <v>3.6913894949775949</v>
      </c>
      <c r="Q75">
        <f t="shared" si="9"/>
        <v>4.7982411699454358E-2</v>
      </c>
      <c r="R75">
        <f t="shared" si="10"/>
        <v>3.0020136990867058E-2</v>
      </c>
      <c r="S75">
        <f t="shared" si="11"/>
        <v>226.11703439840568</v>
      </c>
      <c r="T75">
        <f t="shared" si="12"/>
        <v>35.14489702141173</v>
      </c>
      <c r="U75">
        <f t="shared" si="13"/>
        <v>34.53501428571429</v>
      </c>
      <c r="V75">
        <f t="shared" si="14"/>
        <v>5.5045467018562571</v>
      </c>
      <c r="W75">
        <f t="shared" si="15"/>
        <v>69.636364917755472</v>
      </c>
      <c r="X75">
        <f t="shared" si="16"/>
        <v>3.7738961427380597</v>
      </c>
      <c r="Y75">
        <f t="shared" si="17"/>
        <v>5.4194330034246434</v>
      </c>
      <c r="Z75">
        <f t="shared" si="18"/>
        <v>1.7306505591181973</v>
      </c>
      <c r="AA75">
        <f t="shared" si="19"/>
        <v>-37.861947971575056</v>
      </c>
      <c r="AB75">
        <f t="shared" si="20"/>
        <v>-55.756969359556891</v>
      </c>
      <c r="AC75">
        <f t="shared" si="21"/>
        <v>-3.5067974373170721</v>
      </c>
      <c r="AD75">
        <f t="shared" si="22"/>
        <v>128.99131962995665</v>
      </c>
      <c r="AE75">
        <f t="shared" si="23"/>
        <v>26.361751599226555</v>
      </c>
      <c r="AF75">
        <f t="shared" si="24"/>
        <v>0.87458011121317891</v>
      </c>
      <c r="AG75">
        <f t="shared" si="25"/>
        <v>3.1949733703022116</v>
      </c>
      <c r="AH75">
        <v>401.40677070075702</v>
      </c>
      <c r="AI75">
        <v>393.05483030303031</v>
      </c>
      <c r="AJ75">
        <v>1.712844467646333</v>
      </c>
      <c r="AK75">
        <v>66.797057559018882</v>
      </c>
      <c r="AL75">
        <f t="shared" si="26"/>
        <v>0.85854757305158858</v>
      </c>
      <c r="AM75">
        <v>36.884872538612129</v>
      </c>
      <c r="AN75">
        <v>37.228660439560443</v>
      </c>
      <c r="AO75">
        <v>-8.3627910580677013E-5</v>
      </c>
      <c r="AP75">
        <v>86.554030005960257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47339.85897766969</v>
      </c>
      <c r="AV75">
        <f t="shared" si="30"/>
        <v>1199.998571428571</v>
      </c>
      <c r="AW75">
        <f t="shared" si="31"/>
        <v>1025.9248426934741</v>
      </c>
      <c r="AX75">
        <f t="shared" si="32"/>
        <v>0.85493838669502242</v>
      </c>
      <c r="AY75">
        <f t="shared" si="33"/>
        <v>0.18843108632139327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1665425232.5</v>
      </c>
      <c r="BF75">
        <v>375.94885714285721</v>
      </c>
      <c r="BG75">
        <v>387.03557142857147</v>
      </c>
      <c r="BH75">
        <v>37.232000000000014</v>
      </c>
      <c r="BI75">
        <v>36.882242857142863</v>
      </c>
      <c r="BJ75">
        <v>375.30742857142872</v>
      </c>
      <c r="BK75">
        <v>36.954142857142863</v>
      </c>
      <c r="BL75">
        <v>650.0075714285714</v>
      </c>
      <c r="BM75">
        <v>101.26171428571431</v>
      </c>
      <c r="BN75">
        <v>9.991395714285714E-2</v>
      </c>
      <c r="BO75">
        <v>34.254842857142847</v>
      </c>
      <c r="BP75">
        <v>34.53501428571429</v>
      </c>
      <c r="BQ75">
        <v>999.89999999999986</v>
      </c>
      <c r="BR75">
        <v>0</v>
      </c>
      <c r="BS75">
        <v>0</v>
      </c>
      <c r="BT75">
        <v>9028.75</v>
      </c>
      <c r="BU75">
        <v>0</v>
      </c>
      <c r="BV75">
        <v>127.3992857142857</v>
      </c>
      <c r="BW75">
        <v>-11.086842857142861</v>
      </c>
      <c r="BX75">
        <v>390.48742857142861</v>
      </c>
      <c r="BY75">
        <v>401.85700000000003</v>
      </c>
      <c r="BZ75">
        <v>0.34974785714285711</v>
      </c>
      <c r="CA75">
        <v>387.03557142857147</v>
      </c>
      <c r="CB75">
        <v>36.882242857142863</v>
      </c>
      <c r="CC75">
        <v>3.7701699999999998</v>
      </c>
      <c r="CD75">
        <v>3.7347542857142848</v>
      </c>
      <c r="CE75">
        <v>27.888171428571429</v>
      </c>
      <c r="CF75">
        <v>27.726500000000001</v>
      </c>
      <c r="CG75">
        <v>1199.998571428571</v>
      </c>
      <c r="CH75">
        <v>0.499971</v>
      </c>
      <c r="CI75">
        <v>0.50002899999999995</v>
      </c>
      <c r="CJ75">
        <v>0</v>
      </c>
      <c r="CK75">
        <v>1109.68</v>
      </c>
      <c r="CL75">
        <v>4.9990899999999998</v>
      </c>
      <c r="CM75">
        <v>13129.12857142857</v>
      </c>
      <c r="CN75">
        <v>9557.7228571428568</v>
      </c>
      <c r="CO75">
        <v>44.625</v>
      </c>
      <c r="CP75">
        <v>46.607000000000014</v>
      </c>
      <c r="CQ75">
        <v>45.311999999999998</v>
      </c>
      <c r="CR75">
        <v>45.936999999999998</v>
      </c>
      <c r="CS75">
        <v>46.125</v>
      </c>
      <c r="CT75">
        <v>597.46857142857152</v>
      </c>
      <c r="CU75">
        <v>597.53857142857134</v>
      </c>
      <c r="CV75">
        <v>0</v>
      </c>
      <c r="CW75">
        <v>1665425238.2</v>
      </c>
      <c r="CX75">
        <v>0</v>
      </c>
      <c r="CY75">
        <v>1665411210</v>
      </c>
      <c r="CZ75" t="s">
        <v>356</v>
      </c>
      <c r="DA75">
        <v>1665411210</v>
      </c>
      <c r="DB75">
        <v>1665411207</v>
      </c>
      <c r="DC75">
        <v>2</v>
      </c>
      <c r="DD75">
        <v>-1.1599999999999999</v>
      </c>
      <c r="DE75">
        <v>-4.0000000000000001E-3</v>
      </c>
      <c r="DF75">
        <v>0.52200000000000002</v>
      </c>
      <c r="DG75">
        <v>0.222</v>
      </c>
      <c r="DH75">
        <v>406</v>
      </c>
      <c r="DI75">
        <v>31</v>
      </c>
      <c r="DJ75">
        <v>0.33</v>
      </c>
      <c r="DK75">
        <v>0.17</v>
      </c>
      <c r="DL75">
        <v>-11.0350325</v>
      </c>
      <c r="DM75">
        <v>-0.2156026266416147</v>
      </c>
      <c r="DN75">
        <v>5.2048243906495102E-2</v>
      </c>
      <c r="DO75">
        <v>0</v>
      </c>
      <c r="DP75">
        <v>0.35631279999999999</v>
      </c>
      <c r="DQ75">
        <v>-4.0051519699812591E-2</v>
      </c>
      <c r="DR75">
        <v>4.1719722386420579E-3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3.29514</v>
      </c>
      <c r="EB75">
        <v>2.62554</v>
      </c>
      <c r="EC75">
        <v>9.38856E-2</v>
      </c>
      <c r="ED75">
        <v>9.5372700000000005E-2</v>
      </c>
      <c r="EE75">
        <v>0.14752899999999999</v>
      </c>
      <c r="EF75">
        <v>0.145318</v>
      </c>
      <c r="EG75">
        <v>27375.5</v>
      </c>
      <c r="EH75">
        <v>27932.6</v>
      </c>
      <c r="EI75">
        <v>28113.9</v>
      </c>
      <c r="EJ75">
        <v>29728.400000000001</v>
      </c>
      <c r="EK75">
        <v>32908.1</v>
      </c>
      <c r="EL75">
        <v>35313.9</v>
      </c>
      <c r="EM75">
        <v>39603.800000000003</v>
      </c>
      <c r="EN75">
        <v>42544.9</v>
      </c>
      <c r="EO75">
        <v>2.20885</v>
      </c>
      <c r="EP75">
        <v>2.14975</v>
      </c>
      <c r="EQ75">
        <v>8.7704500000000005E-2</v>
      </c>
      <c r="ER75">
        <v>0</v>
      </c>
      <c r="ES75">
        <v>33.113900000000001</v>
      </c>
      <c r="ET75">
        <v>999.9</v>
      </c>
      <c r="EU75">
        <v>70.099999999999994</v>
      </c>
      <c r="EV75">
        <v>37.4</v>
      </c>
      <c r="EW75">
        <v>44.610300000000002</v>
      </c>
      <c r="EX75">
        <v>56.731499999999997</v>
      </c>
      <c r="EY75">
        <v>-2.6121799999999999</v>
      </c>
      <c r="EZ75">
        <v>2</v>
      </c>
      <c r="FA75">
        <v>0.60578799999999999</v>
      </c>
      <c r="FB75">
        <v>1.2838099999999999</v>
      </c>
      <c r="FC75">
        <v>20.264099999999999</v>
      </c>
      <c r="FD75">
        <v>5.2186399999999997</v>
      </c>
      <c r="FE75">
        <v>12.004</v>
      </c>
      <c r="FF75">
        <v>4.9864499999999996</v>
      </c>
      <c r="FG75">
        <v>3.2846500000000001</v>
      </c>
      <c r="FH75">
        <v>6018.5</v>
      </c>
      <c r="FI75">
        <v>9999</v>
      </c>
      <c r="FJ75">
        <v>9999</v>
      </c>
      <c r="FK75">
        <v>468</v>
      </c>
      <c r="FL75">
        <v>1.8658399999999999</v>
      </c>
      <c r="FM75">
        <v>1.8621799999999999</v>
      </c>
      <c r="FN75">
        <v>1.86422</v>
      </c>
      <c r="FO75">
        <v>1.8603499999999999</v>
      </c>
      <c r="FP75">
        <v>1.8610800000000001</v>
      </c>
      <c r="FQ75">
        <v>1.8601300000000001</v>
      </c>
      <c r="FR75">
        <v>1.86188</v>
      </c>
      <c r="FS75">
        <v>1.85842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0.64600000000000002</v>
      </c>
      <c r="GH75">
        <v>0.27779999999999999</v>
      </c>
      <c r="GI75">
        <v>0.1107589500545309</v>
      </c>
      <c r="GJ75">
        <v>1.50489809740067E-3</v>
      </c>
      <c r="GK75">
        <v>-2.0552440134273611E-7</v>
      </c>
      <c r="GL75">
        <v>-9.6702536598140934E-11</v>
      </c>
      <c r="GM75">
        <v>-9.7891647304491333E-2</v>
      </c>
      <c r="GN75">
        <v>9.3380900660654225E-3</v>
      </c>
      <c r="GO75">
        <v>6.5945522138961576E-7</v>
      </c>
      <c r="GP75">
        <v>5.8990856701692426E-7</v>
      </c>
      <c r="GQ75">
        <v>7</v>
      </c>
      <c r="GR75">
        <v>2047</v>
      </c>
      <c r="GS75">
        <v>3</v>
      </c>
      <c r="GT75">
        <v>37</v>
      </c>
      <c r="GU75">
        <v>233.7</v>
      </c>
      <c r="GV75">
        <v>233.8</v>
      </c>
      <c r="GW75">
        <v>1.31592</v>
      </c>
      <c r="GX75">
        <v>2.6086399999999998</v>
      </c>
      <c r="GY75">
        <v>2.04834</v>
      </c>
      <c r="GZ75">
        <v>2.6159699999999999</v>
      </c>
      <c r="HA75">
        <v>2.1972700000000001</v>
      </c>
      <c r="HB75">
        <v>2.36206</v>
      </c>
      <c r="HC75">
        <v>41.482199999999999</v>
      </c>
      <c r="HD75">
        <v>16.1021</v>
      </c>
      <c r="HE75">
        <v>18</v>
      </c>
      <c r="HF75">
        <v>709.88199999999995</v>
      </c>
      <c r="HG75">
        <v>734</v>
      </c>
      <c r="HH75">
        <v>30.998699999999999</v>
      </c>
      <c r="HI75">
        <v>34.864400000000003</v>
      </c>
      <c r="HJ75">
        <v>29.999700000000001</v>
      </c>
      <c r="HK75">
        <v>34.7194</v>
      </c>
      <c r="HL75">
        <v>34.689799999999998</v>
      </c>
      <c r="HM75">
        <v>26.375900000000001</v>
      </c>
      <c r="HN75">
        <v>22.725300000000001</v>
      </c>
      <c r="HO75">
        <v>99.258899999999997</v>
      </c>
      <c r="HP75">
        <v>31</v>
      </c>
      <c r="HQ75">
        <v>404.60599999999999</v>
      </c>
      <c r="HR75">
        <v>36.985300000000002</v>
      </c>
      <c r="HS75">
        <v>98.948400000000007</v>
      </c>
      <c r="HT75">
        <v>98.607699999999994</v>
      </c>
    </row>
    <row r="76" spans="1:228" x14ac:dyDescent="0.2">
      <c r="A76">
        <v>61</v>
      </c>
      <c r="B76">
        <v>1665425238.5</v>
      </c>
      <c r="C76">
        <v>239.5</v>
      </c>
      <c r="D76" t="s">
        <v>481</v>
      </c>
      <c r="E76" t="s">
        <v>482</v>
      </c>
      <c r="F76">
        <v>4</v>
      </c>
      <c r="G76">
        <v>1665425236.1875</v>
      </c>
      <c r="H76">
        <f t="shared" si="0"/>
        <v>8.7015366591698825E-4</v>
      </c>
      <c r="I76">
        <f t="shared" si="1"/>
        <v>0.87015366591698828</v>
      </c>
      <c r="J76">
        <f t="shared" si="2"/>
        <v>2.5322434340972029</v>
      </c>
      <c r="K76">
        <f t="shared" si="3"/>
        <v>382.12312500000002</v>
      </c>
      <c r="L76">
        <f t="shared" si="4"/>
        <v>289.33995903812786</v>
      </c>
      <c r="M76">
        <f t="shared" si="5"/>
        <v>29.32752450570592</v>
      </c>
      <c r="N76">
        <f t="shared" si="6"/>
        <v>38.732034627673592</v>
      </c>
      <c r="O76">
        <f t="shared" si="7"/>
        <v>4.901356018406345E-2</v>
      </c>
      <c r="P76">
        <f t="shared" si="8"/>
        <v>3.6792073086940174</v>
      </c>
      <c r="Q76">
        <f t="shared" si="9"/>
        <v>4.8653686952976241E-2</v>
      </c>
      <c r="R76">
        <f t="shared" si="10"/>
        <v>3.0440667085122865E-2</v>
      </c>
      <c r="S76">
        <f t="shared" si="11"/>
        <v>226.118717753136</v>
      </c>
      <c r="T76">
        <f t="shared" si="12"/>
        <v>35.145094653808719</v>
      </c>
      <c r="U76">
        <f t="shared" si="13"/>
        <v>34.530675000000002</v>
      </c>
      <c r="V76">
        <f t="shared" si="14"/>
        <v>5.5032196559879711</v>
      </c>
      <c r="W76">
        <f t="shared" si="15"/>
        <v>69.627541280476152</v>
      </c>
      <c r="X76">
        <f t="shared" si="16"/>
        <v>3.773385312397894</v>
      </c>
      <c r="Y76">
        <f t="shared" si="17"/>
        <v>5.4193861265297425</v>
      </c>
      <c r="Z76">
        <f t="shared" si="18"/>
        <v>1.7298343435900772</v>
      </c>
      <c r="AA76">
        <f t="shared" si="19"/>
        <v>-38.373776666939179</v>
      </c>
      <c r="AB76">
        <f t="shared" si="20"/>
        <v>-54.743065723856624</v>
      </c>
      <c r="AC76">
        <f t="shared" si="21"/>
        <v>-3.4543530359481718</v>
      </c>
      <c r="AD76">
        <f t="shared" si="22"/>
        <v>129.547522326392</v>
      </c>
      <c r="AE76">
        <f t="shared" si="23"/>
        <v>26.309013286160617</v>
      </c>
      <c r="AF76">
        <f t="shared" si="24"/>
        <v>0.86919566842407303</v>
      </c>
      <c r="AG76">
        <f t="shared" si="25"/>
        <v>2.5322434340972029</v>
      </c>
      <c r="AH76">
        <v>408.3431108407018</v>
      </c>
      <c r="AI76">
        <v>400.08673333333343</v>
      </c>
      <c r="AJ76">
        <v>1.759710489758282</v>
      </c>
      <c r="AK76">
        <v>66.797057559018882</v>
      </c>
      <c r="AL76">
        <f t="shared" si="26"/>
        <v>0.87015366591698828</v>
      </c>
      <c r="AM76">
        <v>36.879720020380319</v>
      </c>
      <c r="AN76">
        <v>37.228364835164882</v>
      </c>
      <c r="AO76">
        <v>-1.2785893466529889E-4</v>
      </c>
      <c r="AP76">
        <v>86.554030005960257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47122.835858052051</v>
      </c>
      <c r="AV76">
        <f t="shared" si="30"/>
        <v>1200.0074999999999</v>
      </c>
      <c r="AW76">
        <f t="shared" si="31"/>
        <v>1025.9324765560291</v>
      </c>
      <c r="AX76">
        <f t="shared" si="32"/>
        <v>0.85493838709843817</v>
      </c>
      <c r="AY76">
        <f t="shared" si="33"/>
        <v>0.18843108709998563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1665425236.1875</v>
      </c>
      <c r="BF76">
        <v>382.12312500000002</v>
      </c>
      <c r="BG76">
        <v>393.18875000000003</v>
      </c>
      <c r="BH76">
        <v>37.227525</v>
      </c>
      <c r="BI76">
        <v>36.879937499999997</v>
      </c>
      <c r="BJ76">
        <v>381.47362500000003</v>
      </c>
      <c r="BK76">
        <v>36.949712499999997</v>
      </c>
      <c r="BL76">
        <v>650.04112499999997</v>
      </c>
      <c r="BM76">
        <v>101.25987499999999</v>
      </c>
      <c r="BN76">
        <v>0.10021575000000001</v>
      </c>
      <c r="BO76">
        <v>34.254687500000003</v>
      </c>
      <c r="BP76">
        <v>34.530675000000002</v>
      </c>
      <c r="BQ76">
        <v>999.9</v>
      </c>
      <c r="BR76">
        <v>0</v>
      </c>
      <c r="BS76">
        <v>0</v>
      </c>
      <c r="BT76">
        <v>8986.875</v>
      </c>
      <c r="BU76">
        <v>0</v>
      </c>
      <c r="BV76">
        <v>127.26175000000001</v>
      </c>
      <c r="BW76">
        <v>-11.0656</v>
      </c>
      <c r="BX76">
        <v>396.89862499999998</v>
      </c>
      <c r="BY76">
        <v>408.24487499999998</v>
      </c>
      <c r="BZ76">
        <v>0.34755799999999998</v>
      </c>
      <c r="CA76">
        <v>393.18875000000003</v>
      </c>
      <c r="CB76">
        <v>36.879937499999997</v>
      </c>
      <c r="CC76">
        <v>3.7696575000000001</v>
      </c>
      <c r="CD76">
        <v>3.7344612499999998</v>
      </c>
      <c r="CE76">
        <v>27.885825000000001</v>
      </c>
      <c r="CF76">
        <v>27.725149999999999</v>
      </c>
      <c r="CG76">
        <v>1200.0074999999999</v>
      </c>
      <c r="CH76">
        <v>0.499971</v>
      </c>
      <c r="CI76">
        <v>0.50002899999999995</v>
      </c>
      <c r="CJ76">
        <v>0</v>
      </c>
      <c r="CK76">
        <v>1109.63375</v>
      </c>
      <c r="CL76">
        <v>4.9990899999999998</v>
      </c>
      <c r="CM76">
        <v>13122.1625</v>
      </c>
      <c r="CN76">
        <v>9557.7987499999999</v>
      </c>
      <c r="CO76">
        <v>44.609250000000003</v>
      </c>
      <c r="CP76">
        <v>46.585624999999993</v>
      </c>
      <c r="CQ76">
        <v>45.311999999999998</v>
      </c>
      <c r="CR76">
        <v>45.936999999999998</v>
      </c>
      <c r="CS76">
        <v>46.125</v>
      </c>
      <c r="CT76">
        <v>597.47250000000008</v>
      </c>
      <c r="CU76">
        <v>597.54250000000002</v>
      </c>
      <c r="CV76">
        <v>0</v>
      </c>
      <c r="CW76">
        <v>1665425242.4000001</v>
      </c>
      <c r="CX76">
        <v>0</v>
      </c>
      <c r="CY76">
        <v>1665411210</v>
      </c>
      <c r="CZ76" t="s">
        <v>356</v>
      </c>
      <c r="DA76">
        <v>1665411210</v>
      </c>
      <c r="DB76">
        <v>1665411207</v>
      </c>
      <c r="DC76">
        <v>2</v>
      </c>
      <c r="DD76">
        <v>-1.1599999999999999</v>
      </c>
      <c r="DE76">
        <v>-4.0000000000000001E-3</v>
      </c>
      <c r="DF76">
        <v>0.52200000000000002</v>
      </c>
      <c r="DG76">
        <v>0.222</v>
      </c>
      <c r="DH76">
        <v>406</v>
      </c>
      <c r="DI76">
        <v>31</v>
      </c>
      <c r="DJ76">
        <v>0.33</v>
      </c>
      <c r="DK76">
        <v>0.17</v>
      </c>
      <c r="DL76">
        <v>-11.0538475</v>
      </c>
      <c r="DM76">
        <v>-0.11008142589117149</v>
      </c>
      <c r="DN76">
        <v>4.5333927623249233E-2</v>
      </c>
      <c r="DO76">
        <v>0</v>
      </c>
      <c r="DP76">
        <v>0.35372967500000002</v>
      </c>
      <c r="DQ76">
        <v>-4.7163771106942809E-2</v>
      </c>
      <c r="DR76">
        <v>4.7476722211390104E-3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3.2951199999999998</v>
      </c>
      <c r="EB76">
        <v>2.6251899999999999</v>
      </c>
      <c r="EC76">
        <v>9.5180200000000006E-2</v>
      </c>
      <c r="ED76">
        <v>9.6620399999999995E-2</v>
      </c>
      <c r="EE76">
        <v>0.147531</v>
      </c>
      <c r="EF76">
        <v>0.145318</v>
      </c>
      <c r="EG76">
        <v>27337.1</v>
      </c>
      <c r="EH76">
        <v>27894.2</v>
      </c>
      <c r="EI76">
        <v>28114.6</v>
      </c>
      <c r="EJ76">
        <v>29728.6</v>
      </c>
      <c r="EK76">
        <v>32909</v>
      </c>
      <c r="EL76">
        <v>35314.300000000003</v>
      </c>
      <c r="EM76">
        <v>39604.800000000003</v>
      </c>
      <c r="EN76">
        <v>42545.3</v>
      </c>
      <c r="EO76">
        <v>2.20872</v>
      </c>
      <c r="EP76">
        <v>2.15002</v>
      </c>
      <c r="EQ76">
        <v>8.7514499999999995E-2</v>
      </c>
      <c r="ER76">
        <v>0</v>
      </c>
      <c r="ES76">
        <v>33.112099999999998</v>
      </c>
      <c r="ET76">
        <v>999.9</v>
      </c>
      <c r="EU76">
        <v>70.099999999999994</v>
      </c>
      <c r="EV76">
        <v>37.4</v>
      </c>
      <c r="EW76">
        <v>44.606000000000002</v>
      </c>
      <c r="EX76">
        <v>57.0015</v>
      </c>
      <c r="EY76">
        <v>-2.6642600000000001</v>
      </c>
      <c r="EZ76">
        <v>2</v>
      </c>
      <c r="FA76">
        <v>0.60509400000000002</v>
      </c>
      <c r="FB76">
        <v>1.27932</v>
      </c>
      <c r="FC76">
        <v>20.264099999999999</v>
      </c>
      <c r="FD76">
        <v>5.2183400000000004</v>
      </c>
      <c r="FE76">
        <v>12.004099999999999</v>
      </c>
      <c r="FF76">
        <v>4.9857500000000003</v>
      </c>
      <c r="FG76">
        <v>3.2845</v>
      </c>
      <c r="FH76">
        <v>6018.8</v>
      </c>
      <c r="FI76">
        <v>9999</v>
      </c>
      <c r="FJ76">
        <v>9999</v>
      </c>
      <c r="FK76">
        <v>468</v>
      </c>
      <c r="FL76">
        <v>1.8658399999999999</v>
      </c>
      <c r="FM76">
        <v>1.8621799999999999</v>
      </c>
      <c r="FN76">
        <v>1.8642300000000001</v>
      </c>
      <c r="FO76">
        <v>1.8603499999999999</v>
      </c>
      <c r="FP76">
        <v>1.8610800000000001</v>
      </c>
      <c r="FQ76">
        <v>1.86012</v>
      </c>
      <c r="FR76">
        <v>1.86188</v>
      </c>
      <c r="FS76">
        <v>1.85842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0.65500000000000003</v>
      </c>
      <c r="GH76">
        <v>0.27779999999999999</v>
      </c>
      <c r="GI76">
        <v>0.1107589500545309</v>
      </c>
      <c r="GJ76">
        <v>1.50489809740067E-3</v>
      </c>
      <c r="GK76">
        <v>-2.0552440134273611E-7</v>
      </c>
      <c r="GL76">
        <v>-9.6702536598140934E-11</v>
      </c>
      <c r="GM76">
        <v>-9.7891647304491333E-2</v>
      </c>
      <c r="GN76">
        <v>9.3380900660654225E-3</v>
      </c>
      <c r="GO76">
        <v>6.5945522138961576E-7</v>
      </c>
      <c r="GP76">
        <v>5.8990856701692426E-7</v>
      </c>
      <c r="GQ76">
        <v>7</v>
      </c>
      <c r="GR76">
        <v>2047</v>
      </c>
      <c r="GS76">
        <v>3</v>
      </c>
      <c r="GT76">
        <v>37</v>
      </c>
      <c r="GU76">
        <v>233.8</v>
      </c>
      <c r="GV76">
        <v>233.9</v>
      </c>
      <c r="GW76">
        <v>1.33423</v>
      </c>
      <c r="GX76">
        <v>2.6147499999999999</v>
      </c>
      <c r="GY76">
        <v>2.04834</v>
      </c>
      <c r="GZ76">
        <v>2.6171899999999999</v>
      </c>
      <c r="HA76">
        <v>2.1972700000000001</v>
      </c>
      <c r="HB76">
        <v>2.3132299999999999</v>
      </c>
      <c r="HC76">
        <v>41.456200000000003</v>
      </c>
      <c r="HD76">
        <v>16.093399999999999</v>
      </c>
      <c r="HE76">
        <v>18</v>
      </c>
      <c r="HF76">
        <v>709.72799999999995</v>
      </c>
      <c r="HG76">
        <v>734.21199999999999</v>
      </c>
      <c r="HH76">
        <v>30.998799999999999</v>
      </c>
      <c r="HI76">
        <v>34.860500000000002</v>
      </c>
      <c r="HJ76">
        <v>29.999500000000001</v>
      </c>
      <c r="HK76">
        <v>34.7149</v>
      </c>
      <c r="HL76">
        <v>34.685499999999998</v>
      </c>
      <c r="HM76">
        <v>26.7424</v>
      </c>
      <c r="HN76">
        <v>22.441099999999999</v>
      </c>
      <c r="HO76">
        <v>99.258899999999997</v>
      </c>
      <c r="HP76">
        <v>31</v>
      </c>
      <c r="HQ76">
        <v>411.28399999999999</v>
      </c>
      <c r="HR76">
        <v>36.997799999999998</v>
      </c>
      <c r="HS76">
        <v>98.950999999999993</v>
      </c>
      <c r="HT76">
        <v>98.608599999999996</v>
      </c>
    </row>
    <row r="77" spans="1:228" x14ac:dyDescent="0.2">
      <c r="A77">
        <v>62</v>
      </c>
      <c r="B77">
        <v>1665425242.5</v>
      </c>
      <c r="C77">
        <v>243.5</v>
      </c>
      <c r="D77" t="s">
        <v>483</v>
      </c>
      <c r="E77" t="s">
        <v>484</v>
      </c>
      <c r="F77">
        <v>4</v>
      </c>
      <c r="G77">
        <v>1665425240.5</v>
      </c>
      <c r="H77">
        <f t="shared" si="0"/>
        <v>8.4947351439276591E-4</v>
      </c>
      <c r="I77">
        <f t="shared" si="1"/>
        <v>0.84947351439276586</v>
      </c>
      <c r="J77">
        <f t="shared" si="2"/>
        <v>3.1178320184881878</v>
      </c>
      <c r="K77">
        <f t="shared" si="3"/>
        <v>389.30071428571432</v>
      </c>
      <c r="L77">
        <f t="shared" si="4"/>
        <v>275.04097279377214</v>
      </c>
      <c r="M77">
        <f t="shared" si="5"/>
        <v>27.878040494902248</v>
      </c>
      <c r="N77">
        <f t="shared" si="6"/>
        <v>39.45936115376211</v>
      </c>
      <c r="O77">
        <f t="shared" si="7"/>
        <v>4.7904812029032101E-2</v>
      </c>
      <c r="P77">
        <f t="shared" si="8"/>
        <v>3.6890357356031371</v>
      </c>
      <c r="Q77">
        <f t="shared" si="9"/>
        <v>4.7561883564424548E-2</v>
      </c>
      <c r="R77">
        <f t="shared" si="10"/>
        <v>2.9756783167310751E-2</v>
      </c>
      <c r="S77">
        <f t="shared" si="11"/>
        <v>226.11838033473657</v>
      </c>
      <c r="T77">
        <f t="shared" si="12"/>
        <v>35.14491774503432</v>
      </c>
      <c r="U77">
        <f t="shared" si="13"/>
        <v>34.521999999999998</v>
      </c>
      <c r="V77">
        <f t="shared" si="14"/>
        <v>5.5005674902621164</v>
      </c>
      <c r="W77">
        <f t="shared" si="15"/>
        <v>69.630323916290664</v>
      </c>
      <c r="X77">
        <f t="shared" si="16"/>
        <v>3.7730615410465429</v>
      </c>
      <c r="Y77">
        <f t="shared" si="17"/>
        <v>5.4187045655316854</v>
      </c>
      <c r="Z77">
        <f t="shared" si="18"/>
        <v>1.7275059492155735</v>
      </c>
      <c r="AA77">
        <f t="shared" si="19"/>
        <v>-37.461781984720979</v>
      </c>
      <c r="AB77">
        <f t="shared" si="20"/>
        <v>-53.613253838340214</v>
      </c>
      <c r="AC77">
        <f t="shared" si="21"/>
        <v>-3.3738672627794348</v>
      </c>
      <c r="AD77">
        <f t="shared" si="22"/>
        <v>131.66947724889593</v>
      </c>
      <c r="AE77">
        <f t="shared" si="23"/>
        <v>26.342559300979403</v>
      </c>
      <c r="AF77">
        <f t="shared" si="24"/>
        <v>0.88248020986218434</v>
      </c>
      <c r="AG77">
        <f t="shared" si="25"/>
        <v>3.1178320184881878</v>
      </c>
      <c r="AH77">
        <v>415.25461308209208</v>
      </c>
      <c r="AI77">
        <v>406.92570909090892</v>
      </c>
      <c r="AJ77">
        <v>1.71541072417707</v>
      </c>
      <c r="AK77">
        <v>66.797057559018882</v>
      </c>
      <c r="AL77">
        <f t="shared" si="26"/>
        <v>0.84947351439276586</v>
      </c>
      <c r="AM77">
        <v>36.88086854182864</v>
      </c>
      <c r="AN77">
        <v>37.220393406593431</v>
      </c>
      <c r="AO77">
        <v>3.6223767064851777E-5</v>
      </c>
      <c r="AP77">
        <v>86.554030005960257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47298.273032551107</v>
      </c>
      <c r="AV77">
        <f t="shared" si="30"/>
        <v>1200.005714285714</v>
      </c>
      <c r="AW77">
        <f t="shared" si="31"/>
        <v>1025.9309493962364</v>
      </c>
      <c r="AX77">
        <f t="shared" si="32"/>
        <v>0.85493838669502242</v>
      </c>
      <c r="AY77">
        <f t="shared" si="33"/>
        <v>0.18843108632139327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1665425240.5</v>
      </c>
      <c r="BF77">
        <v>389.30071428571432</v>
      </c>
      <c r="BG77">
        <v>400.38542857142858</v>
      </c>
      <c r="BH77">
        <v>37.224514285714292</v>
      </c>
      <c r="BI77">
        <v>36.871600000000001</v>
      </c>
      <c r="BJ77">
        <v>388.64171428571427</v>
      </c>
      <c r="BK77">
        <v>36.946771428571431</v>
      </c>
      <c r="BL77">
        <v>650.01671428571422</v>
      </c>
      <c r="BM77">
        <v>101.2597142857143</v>
      </c>
      <c r="BN77">
        <v>9.9876657142857123E-2</v>
      </c>
      <c r="BO77">
        <v>34.252428571428567</v>
      </c>
      <c r="BP77">
        <v>34.521999999999998</v>
      </c>
      <c r="BQ77">
        <v>999.89999999999986</v>
      </c>
      <c r="BR77">
        <v>0</v>
      </c>
      <c r="BS77">
        <v>0</v>
      </c>
      <c r="BT77">
        <v>9020.8000000000011</v>
      </c>
      <c r="BU77">
        <v>0</v>
      </c>
      <c r="BV77">
        <v>127.283</v>
      </c>
      <c r="BW77">
        <v>-11.08505714285714</v>
      </c>
      <c r="BX77">
        <v>404.35242857142862</v>
      </c>
      <c r="BY77">
        <v>415.71371428571427</v>
      </c>
      <c r="BZ77">
        <v>0.35291885714285709</v>
      </c>
      <c r="CA77">
        <v>400.38542857142858</v>
      </c>
      <c r="CB77">
        <v>36.871600000000001</v>
      </c>
      <c r="CC77">
        <v>3.769354285714285</v>
      </c>
      <c r="CD77">
        <v>3.7336171428571432</v>
      </c>
      <c r="CE77">
        <v>27.884442857142851</v>
      </c>
      <c r="CF77">
        <v>27.721271428571431</v>
      </c>
      <c r="CG77">
        <v>1200.005714285714</v>
      </c>
      <c r="CH77">
        <v>0.499971</v>
      </c>
      <c r="CI77">
        <v>0.50002899999999995</v>
      </c>
      <c r="CJ77">
        <v>0</v>
      </c>
      <c r="CK77">
        <v>1109.23</v>
      </c>
      <c r="CL77">
        <v>4.9990899999999998</v>
      </c>
      <c r="CM77">
        <v>13114.842857142859</v>
      </c>
      <c r="CN77">
        <v>9557.7942857142862</v>
      </c>
      <c r="CO77">
        <v>44.625</v>
      </c>
      <c r="CP77">
        <v>46.625</v>
      </c>
      <c r="CQ77">
        <v>45.311999999999998</v>
      </c>
      <c r="CR77">
        <v>45.936999999999998</v>
      </c>
      <c r="CS77">
        <v>46.125</v>
      </c>
      <c r="CT77">
        <v>597.46857142857152</v>
      </c>
      <c r="CU77">
        <v>597.53857142857134</v>
      </c>
      <c r="CV77">
        <v>0</v>
      </c>
      <c r="CW77">
        <v>1665425246</v>
      </c>
      <c r="CX77">
        <v>0</v>
      </c>
      <c r="CY77">
        <v>1665411210</v>
      </c>
      <c r="CZ77" t="s">
        <v>356</v>
      </c>
      <c r="DA77">
        <v>1665411210</v>
      </c>
      <c r="DB77">
        <v>1665411207</v>
      </c>
      <c r="DC77">
        <v>2</v>
      </c>
      <c r="DD77">
        <v>-1.1599999999999999</v>
      </c>
      <c r="DE77">
        <v>-4.0000000000000001E-3</v>
      </c>
      <c r="DF77">
        <v>0.52200000000000002</v>
      </c>
      <c r="DG77">
        <v>0.222</v>
      </c>
      <c r="DH77">
        <v>406</v>
      </c>
      <c r="DI77">
        <v>31</v>
      </c>
      <c r="DJ77">
        <v>0.33</v>
      </c>
      <c r="DK77">
        <v>0.17</v>
      </c>
      <c r="DL77">
        <v>-11.0492825</v>
      </c>
      <c r="DM77">
        <v>-0.23874934333958439</v>
      </c>
      <c r="DN77">
        <v>4.8393077436240849E-2</v>
      </c>
      <c r="DO77">
        <v>0</v>
      </c>
      <c r="DP77">
        <v>0.35193587500000001</v>
      </c>
      <c r="DQ77">
        <v>-3.119053283302128E-2</v>
      </c>
      <c r="DR77">
        <v>4.2282099237591101E-3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3.2951000000000001</v>
      </c>
      <c r="EB77">
        <v>2.62541</v>
      </c>
      <c r="EC77">
        <v>9.6445699999999995E-2</v>
      </c>
      <c r="ED77">
        <v>9.78937E-2</v>
      </c>
      <c r="EE77">
        <v>0.14751400000000001</v>
      </c>
      <c r="EF77">
        <v>0.14524899999999999</v>
      </c>
      <c r="EG77">
        <v>27298.5</v>
      </c>
      <c r="EH77">
        <v>27855.1</v>
      </c>
      <c r="EI77">
        <v>28114.3</v>
      </c>
      <c r="EJ77">
        <v>29728.9</v>
      </c>
      <c r="EK77">
        <v>32909.4</v>
      </c>
      <c r="EL77">
        <v>35317.599999999999</v>
      </c>
      <c r="EM77">
        <v>39604.400000000001</v>
      </c>
      <c r="EN77">
        <v>42545.7</v>
      </c>
      <c r="EO77">
        <v>2.2087500000000002</v>
      </c>
      <c r="EP77">
        <v>2.15</v>
      </c>
      <c r="EQ77">
        <v>8.7093599999999993E-2</v>
      </c>
      <c r="ER77">
        <v>0</v>
      </c>
      <c r="ES77">
        <v>33.110199999999999</v>
      </c>
      <c r="ET77">
        <v>999.9</v>
      </c>
      <c r="EU77">
        <v>70.099999999999994</v>
      </c>
      <c r="EV77">
        <v>37.4</v>
      </c>
      <c r="EW77">
        <v>44.610599999999998</v>
      </c>
      <c r="EX77">
        <v>56.611499999999999</v>
      </c>
      <c r="EY77">
        <v>-2.7043300000000001</v>
      </c>
      <c r="EZ77">
        <v>2</v>
      </c>
      <c r="FA77">
        <v>0.60487599999999997</v>
      </c>
      <c r="FB77">
        <v>1.27508</v>
      </c>
      <c r="FC77">
        <v>20.264399999999998</v>
      </c>
      <c r="FD77">
        <v>5.2183400000000004</v>
      </c>
      <c r="FE77">
        <v>12.004</v>
      </c>
      <c r="FF77">
        <v>4.9863499999999998</v>
      </c>
      <c r="FG77">
        <v>3.2845</v>
      </c>
      <c r="FH77">
        <v>6018.8</v>
      </c>
      <c r="FI77">
        <v>9999</v>
      </c>
      <c r="FJ77">
        <v>9999</v>
      </c>
      <c r="FK77">
        <v>468</v>
      </c>
      <c r="FL77">
        <v>1.8658399999999999</v>
      </c>
      <c r="FM77">
        <v>1.8621799999999999</v>
      </c>
      <c r="FN77">
        <v>1.86422</v>
      </c>
      <c r="FO77">
        <v>1.8603499999999999</v>
      </c>
      <c r="FP77">
        <v>1.86107</v>
      </c>
      <c r="FQ77">
        <v>1.86015</v>
      </c>
      <c r="FR77">
        <v>1.86188</v>
      </c>
      <c r="FS77">
        <v>1.8584099999999999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0.66300000000000003</v>
      </c>
      <c r="GH77">
        <v>0.2777</v>
      </c>
      <c r="GI77">
        <v>0.1107589500545309</v>
      </c>
      <c r="GJ77">
        <v>1.50489809740067E-3</v>
      </c>
      <c r="GK77">
        <v>-2.0552440134273611E-7</v>
      </c>
      <c r="GL77">
        <v>-9.6702536598140934E-11</v>
      </c>
      <c r="GM77">
        <v>-9.7891647304491333E-2</v>
      </c>
      <c r="GN77">
        <v>9.3380900660654225E-3</v>
      </c>
      <c r="GO77">
        <v>6.5945522138961576E-7</v>
      </c>
      <c r="GP77">
        <v>5.8990856701692426E-7</v>
      </c>
      <c r="GQ77">
        <v>7</v>
      </c>
      <c r="GR77">
        <v>2047</v>
      </c>
      <c r="GS77">
        <v>3</v>
      </c>
      <c r="GT77">
        <v>37</v>
      </c>
      <c r="GU77">
        <v>233.9</v>
      </c>
      <c r="GV77">
        <v>233.9</v>
      </c>
      <c r="GW77">
        <v>1.3525400000000001</v>
      </c>
      <c r="GX77">
        <v>2.6232899999999999</v>
      </c>
      <c r="GY77">
        <v>2.04834</v>
      </c>
      <c r="GZ77">
        <v>2.6171899999999999</v>
      </c>
      <c r="HA77">
        <v>2.1972700000000001</v>
      </c>
      <c r="HB77">
        <v>2.2790499999999998</v>
      </c>
      <c r="HC77">
        <v>41.456200000000003</v>
      </c>
      <c r="HD77">
        <v>16.093399999999999</v>
      </c>
      <c r="HE77">
        <v>18</v>
      </c>
      <c r="HF77">
        <v>709.702</v>
      </c>
      <c r="HG77">
        <v>734.13599999999997</v>
      </c>
      <c r="HH77">
        <v>30.998799999999999</v>
      </c>
      <c r="HI77">
        <v>34.857300000000002</v>
      </c>
      <c r="HJ77">
        <v>29.999600000000001</v>
      </c>
      <c r="HK77">
        <v>34.710799999999999</v>
      </c>
      <c r="HL77">
        <v>34.681199999999997</v>
      </c>
      <c r="HM77">
        <v>27.104099999999999</v>
      </c>
      <c r="HN77">
        <v>22.441099999999999</v>
      </c>
      <c r="HO77">
        <v>99.258899999999997</v>
      </c>
      <c r="HP77">
        <v>31</v>
      </c>
      <c r="HQ77">
        <v>417.96199999999999</v>
      </c>
      <c r="HR77">
        <v>37.018799999999999</v>
      </c>
      <c r="HS77">
        <v>98.9499</v>
      </c>
      <c r="HT77">
        <v>98.609499999999997</v>
      </c>
    </row>
    <row r="78" spans="1:228" x14ac:dyDescent="0.2">
      <c r="A78">
        <v>63</v>
      </c>
      <c r="B78">
        <v>1665425246.5</v>
      </c>
      <c r="C78">
        <v>247.5</v>
      </c>
      <c r="D78" t="s">
        <v>485</v>
      </c>
      <c r="E78" t="s">
        <v>486</v>
      </c>
      <c r="F78">
        <v>4</v>
      </c>
      <c r="G78">
        <v>1665425244.1875</v>
      </c>
      <c r="H78">
        <f t="shared" si="0"/>
        <v>9.0760404716874407E-4</v>
      </c>
      <c r="I78">
        <f t="shared" si="1"/>
        <v>0.9076040471687441</v>
      </c>
      <c r="J78">
        <f t="shared" si="2"/>
        <v>3.0639951862708315</v>
      </c>
      <c r="K78">
        <f t="shared" si="3"/>
        <v>395.436375</v>
      </c>
      <c r="L78">
        <f t="shared" si="4"/>
        <v>289.28075313277554</v>
      </c>
      <c r="M78">
        <f t="shared" si="5"/>
        <v>29.321699507504992</v>
      </c>
      <c r="N78">
        <f t="shared" si="6"/>
        <v>40.081707602459083</v>
      </c>
      <c r="O78">
        <f t="shared" si="7"/>
        <v>5.1200918372538068E-2</v>
      </c>
      <c r="P78">
        <f t="shared" si="8"/>
        <v>3.6806798891978807</v>
      </c>
      <c r="Q78">
        <f t="shared" si="9"/>
        <v>5.0808502419050591E-2</v>
      </c>
      <c r="R78">
        <f t="shared" si="10"/>
        <v>3.1790320147352558E-2</v>
      </c>
      <c r="S78">
        <f t="shared" si="11"/>
        <v>226.1163605808598</v>
      </c>
      <c r="T78">
        <f t="shared" si="12"/>
        <v>35.136518736157868</v>
      </c>
      <c r="U78">
        <f t="shared" si="13"/>
        <v>34.5206625</v>
      </c>
      <c r="V78">
        <f t="shared" si="14"/>
        <v>5.5001586817489789</v>
      </c>
      <c r="W78">
        <f t="shared" si="15"/>
        <v>69.609941363264909</v>
      </c>
      <c r="X78">
        <f t="shared" si="16"/>
        <v>3.7723474906612853</v>
      </c>
      <c r="Y78">
        <f t="shared" si="17"/>
        <v>5.4192654336181612</v>
      </c>
      <c r="Z78">
        <f t="shared" si="18"/>
        <v>1.7278111910876937</v>
      </c>
      <c r="AA78">
        <f t="shared" si="19"/>
        <v>-40.025338480141613</v>
      </c>
      <c r="AB78">
        <f t="shared" si="20"/>
        <v>-52.857540878912644</v>
      </c>
      <c r="AC78">
        <f t="shared" si="21"/>
        <v>-3.3338702828409756</v>
      </c>
      <c r="AD78">
        <f t="shared" si="22"/>
        <v>129.8996109389646</v>
      </c>
      <c r="AE78">
        <f t="shared" si="23"/>
        <v>26.544496513084933</v>
      </c>
      <c r="AF78">
        <f t="shared" si="24"/>
        <v>0.89740308311339201</v>
      </c>
      <c r="AG78">
        <f t="shared" si="25"/>
        <v>3.0639951862708315</v>
      </c>
      <c r="AH78">
        <v>422.27472682436922</v>
      </c>
      <c r="AI78">
        <v>413.87367878787899</v>
      </c>
      <c r="AJ78">
        <v>1.738815108141289</v>
      </c>
      <c r="AK78">
        <v>66.797057559018882</v>
      </c>
      <c r="AL78">
        <f t="shared" si="26"/>
        <v>0.9076040471687441</v>
      </c>
      <c r="AM78">
        <v>36.849123490096872</v>
      </c>
      <c r="AN78">
        <v>37.212436263736279</v>
      </c>
      <c r="AO78">
        <v>-6.5200165236451569E-5</v>
      </c>
      <c r="AP78">
        <v>86.554030005960257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47149.132153411891</v>
      </c>
      <c r="AV78">
        <f t="shared" si="30"/>
        <v>1199.9949999999999</v>
      </c>
      <c r="AW78">
        <f t="shared" si="31"/>
        <v>1025.9217889019999</v>
      </c>
      <c r="AX78">
        <f t="shared" si="32"/>
        <v>0.85493838632827635</v>
      </c>
      <c r="AY78">
        <f t="shared" si="33"/>
        <v>0.18843108561357325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1665425244.1875</v>
      </c>
      <c r="BF78">
        <v>395.436375</v>
      </c>
      <c r="BG78">
        <v>406.60975000000002</v>
      </c>
      <c r="BH78">
        <v>37.217062499999997</v>
      </c>
      <c r="BI78">
        <v>36.858175000000003</v>
      </c>
      <c r="BJ78">
        <v>394.76962500000002</v>
      </c>
      <c r="BK78">
        <v>36.939349999999997</v>
      </c>
      <c r="BL78">
        <v>650.01199999999994</v>
      </c>
      <c r="BM78">
        <v>101.26075</v>
      </c>
      <c r="BN78">
        <v>9.9949562500000005E-2</v>
      </c>
      <c r="BO78">
        <v>34.254287499999997</v>
      </c>
      <c r="BP78">
        <v>34.5206625</v>
      </c>
      <c r="BQ78">
        <v>999.9</v>
      </c>
      <c r="BR78">
        <v>0</v>
      </c>
      <c r="BS78">
        <v>0</v>
      </c>
      <c r="BT78">
        <v>8991.875</v>
      </c>
      <c r="BU78">
        <v>0</v>
      </c>
      <c r="BV78">
        <v>127.38062499999999</v>
      </c>
      <c r="BW78">
        <v>-11.173400000000001</v>
      </c>
      <c r="BX78">
        <v>410.72224999999997</v>
      </c>
      <c r="BY78">
        <v>422.17012499999998</v>
      </c>
      <c r="BZ78">
        <v>0.35886612499999998</v>
      </c>
      <c r="CA78">
        <v>406.60975000000002</v>
      </c>
      <c r="CB78">
        <v>36.858175000000003</v>
      </c>
      <c r="CC78">
        <v>3.76862875</v>
      </c>
      <c r="CD78">
        <v>3.7322875</v>
      </c>
      <c r="CE78">
        <v>27.881150000000002</v>
      </c>
      <c r="CF78">
        <v>27.715199999999999</v>
      </c>
      <c r="CG78">
        <v>1199.9949999999999</v>
      </c>
      <c r="CH78">
        <v>0.499971</v>
      </c>
      <c r="CI78">
        <v>0.50002899999999995</v>
      </c>
      <c r="CJ78">
        <v>0</v>
      </c>
      <c r="CK78">
        <v>1109.2637500000001</v>
      </c>
      <c r="CL78">
        <v>4.9990899999999998</v>
      </c>
      <c r="CM78">
        <v>13108.6625</v>
      </c>
      <c r="CN78">
        <v>9557.7212500000005</v>
      </c>
      <c r="CO78">
        <v>44.625</v>
      </c>
      <c r="CP78">
        <v>46.625</v>
      </c>
      <c r="CQ78">
        <v>45.311999999999998</v>
      </c>
      <c r="CR78">
        <v>45.936999999999998</v>
      </c>
      <c r="CS78">
        <v>46.125</v>
      </c>
      <c r="CT78">
        <v>597.46500000000003</v>
      </c>
      <c r="CU78">
        <v>597.53499999999997</v>
      </c>
      <c r="CV78">
        <v>0</v>
      </c>
      <c r="CW78">
        <v>1665425250.2</v>
      </c>
      <c r="CX78">
        <v>0</v>
      </c>
      <c r="CY78">
        <v>1665411210</v>
      </c>
      <c r="CZ78" t="s">
        <v>356</v>
      </c>
      <c r="DA78">
        <v>1665411210</v>
      </c>
      <c r="DB78">
        <v>1665411207</v>
      </c>
      <c r="DC78">
        <v>2</v>
      </c>
      <c r="DD78">
        <v>-1.1599999999999999</v>
      </c>
      <c r="DE78">
        <v>-4.0000000000000001E-3</v>
      </c>
      <c r="DF78">
        <v>0.52200000000000002</v>
      </c>
      <c r="DG78">
        <v>0.222</v>
      </c>
      <c r="DH78">
        <v>406</v>
      </c>
      <c r="DI78">
        <v>31</v>
      </c>
      <c r="DJ78">
        <v>0.33</v>
      </c>
      <c r="DK78">
        <v>0.17</v>
      </c>
      <c r="DL78">
        <v>-11.0851875</v>
      </c>
      <c r="DM78">
        <v>-0.39564090056283302</v>
      </c>
      <c r="DN78">
        <v>5.910807976706739E-2</v>
      </c>
      <c r="DO78">
        <v>0</v>
      </c>
      <c r="DP78">
        <v>0.35334690000000002</v>
      </c>
      <c r="DQ78">
        <v>3.3946108818010447E-2</v>
      </c>
      <c r="DR78">
        <v>8.9516577202214346E-3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3.2950699999999999</v>
      </c>
      <c r="EB78">
        <v>2.6251199999999999</v>
      </c>
      <c r="EC78">
        <v>9.7720500000000002E-2</v>
      </c>
      <c r="ED78">
        <v>9.91364E-2</v>
      </c>
      <c r="EE78">
        <v>0.14749200000000001</v>
      </c>
      <c r="EF78">
        <v>0.145424</v>
      </c>
      <c r="EG78">
        <v>27260.1</v>
      </c>
      <c r="EH78">
        <v>27816.3</v>
      </c>
      <c r="EI78">
        <v>28114.400000000001</v>
      </c>
      <c r="EJ78">
        <v>29728.400000000001</v>
      </c>
      <c r="EK78">
        <v>32910.699999999997</v>
      </c>
      <c r="EL78">
        <v>35310</v>
      </c>
      <c r="EM78">
        <v>39604.9</v>
      </c>
      <c r="EN78">
        <v>42545.2</v>
      </c>
      <c r="EO78">
        <v>2.2088299999999998</v>
      </c>
      <c r="EP78">
        <v>2.1502699999999999</v>
      </c>
      <c r="EQ78">
        <v>8.7238800000000005E-2</v>
      </c>
      <c r="ER78">
        <v>0</v>
      </c>
      <c r="ES78">
        <v>33.109099999999998</v>
      </c>
      <c r="ET78">
        <v>999.9</v>
      </c>
      <c r="EU78">
        <v>70.099999999999994</v>
      </c>
      <c r="EV78">
        <v>37.4</v>
      </c>
      <c r="EW78">
        <v>44.605699999999999</v>
      </c>
      <c r="EX78">
        <v>56.581499999999998</v>
      </c>
      <c r="EY78">
        <v>-2.69231</v>
      </c>
      <c r="EZ78">
        <v>2</v>
      </c>
      <c r="FA78">
        <v>0.60464899999999999</v>
      </c>
      <c r="FB78">
        <v>1.2730999999999999</v>
      </c>
      <c r="FC78">
        <v>20.264299999999999</v>
      </c>
      <c r="FD78">
        <v>5.2187900000000003</v>
      </c>
      <c r="FE78">
        <v>12.004</v>
      </c>
      <c r="FF78">
        <v>4.9860499999999996</v>
      </c>
      <c r="FG78">
        <v>3.2845800000000001</v>
      </c>
      <c r="FH78">
        <v>6019.2</v>
      </c>
      <c r="FI78">
        <v>9999</v>
      </c>
      <c r="FJ78">
        <v>9999</v>
      </c>
      <c r="FK78">
        <v>468</v>
      </c>
      <c r="FL78">
        <v>1.8658399999999999</v>
      </c>
      <c r="FM78">
        <v>1.8621799999999999</v>
      </c>
      <c r="FN78">
        <v>1.86425</v>
      </c>
      <c r="FO78">
        <v>1.8603499999999999</v>
      </c>
      <c r="FP78">
        <v>1.8610599999999999</v>
      </c>
      <c r="FQ78">
        <v>1.8601099999999999</v>
      </c>
      <c r="FR78">
        <v>1.86188</v>
      </c>
      <c r="FS78">
        <v>1.8584099999999999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0.67200000000000004</v>
      </c>
      <c r="GH78">
        <v>0.27760000000000001</v>
      </c>
      <c r="GI78">
        <v>0.1107589500545309</v>
      </c>
      <c r="GJ78">
        <v>1.50489809740067E-3</v>
      </c>
      <c r="GK78">
        <v>-2.0552440134273611E-7</v>
      </c>
      <c r="GL78">
        <v>-9.6702536598140934E-11</v>
      </c>
      <c r="GM78">
        <v>-9.7891647304491333E-2</v>
      </c>
      <c r="GN78">
        <v>9.3380900660654225E-3</v>
      </c>
      <c r="GO78">
        <v>6.5945522138961576E-7</v>
      </c>
      <c r="GP78">
        <v>5.8990856701692426E-7</v>
      </c>
      <c r="GQ78">
        <v>7</v>
      </c>
      <c r="GR78">
        <v>2047</v>
      </c>
      <c r="GS78">
        <v>3</v>
      </c>
      <c r="GT78">
        <v>37</v>
      </c>
      <c r="GU78">
        <v>233.9</v>
      </c>
      <c r="GV78">
        <v>234</v>
      </c>
      <c r="GW78">
        <v>1.3696299999999999</v>
      </c>
      <c r="GX78">
        <v>2.6171899999999999</v>
      </c>
      <c r="GY78">
        <v>2.04834</v>
      </c>
      <c r="GZ78">
        <v>2.6171899999999999</v>
      </c>
      <c r="HA78">
        <v>2.1972700000000001</v>
      </c>
      <c r="HB78">
        <v>2.34985</v>
      </c>
      <c r="HC78">
        <v>41.456200000000003</v>
      </c>
      <c r="HD78">
        <v>16.1021</v>
      </c>
      <c r="HE78">
        <v>18</v>
      </c>
      <c r="HF78">
        <v>709.73099999999999</v>
      </c>
      <c r="HG78">
        <v>734.37099999999998</v>
      </c>
      <c r="HH78">
        <v>30.999199999999998</v>
      </c>
      <c r="HI78">
        <v>34.854100000000003</v>
      </c>
      <c r="HJ78">
        <v>29.999700000000001</v>
      </c>
      <c r="HK78">
        <v>34.707599999999999</v>
      </c>
      <c r="HL78">
        <v>34.678800000000003</v>
      </c>
      <c r="HM78">
        <v>27.467500000000001</v>
      </c>
      <c r="HN78">
        <v>22.162299999999998</v>
      </c>
      <c r="HO78">
        <v>99.258899999999997</v>
      </c>
      <c r="HP78">
        <v>31</v>
      </c>
      <c r="HQ78">
        <v>424.64100000000002</v>
      </c>
      <c r="HR78">
        <v>37.048900000000003</v>
      </c>
      <c r="HS78">
        <v>98.950699999999998</v>
      </c>
      <c r="HT78">
        <v>98.608099999999993</v>
      </c>
    </row>
    <row r="79" spans="1:228" x14ac:dyDescent="0.2">
      <c r="A79">
        <v>64</v>
      </c>
      <c r="B79">
        <v>1665425250.5</v>
      </c>
      <c r="C79">
        <v>251.5</v>
      </c>
      <c r="D79" t="s">
        <v>487</v>
      </c>
      <c r="E79" t="s">
        <v>488</v>
      </c>
      <c r="F79">
        <v>4</v>
      </c>
      <c r="G79">
        <v>1665425248.5</v>
      </c>
      <c r="H79">
        <f t="shared" si="0"/>
        <v>7.5330347753418427E-4</v>
      </c>
      <c r="I79">
        <f t="shared" si="1"/>
        <v>0.75330347753418425</v>
      </c>
      <c r="J79">
        <f t="shared" si="2"/>
        <v>2.368909180245796</v>
      </c>
      <c r="K79">
        <f t="shared" si="3"/>
        <v>402.75471428571427</v>
      </c>
      <c r="L79">
        <f t="shared" si="4"/>
        <v>302.89090746266311</v>
      </c>
      <c r="M79">
        <f t="shared" si="5"/>
        <v>30.702237202286152</v>
      </c>
      <c r="N79">
        <f t="shared" si="6"/>
        <v>40.824833191347146</v>
      </c>
      <c r="O79">
        <f t="shared" si="7"/>
        <v>4.244473881311573E-2</v>
      </c>
      <c r="P79">
        <f t="shared" si="8"/>
        <v>3.6692770685973528</v>
      </c>
      <c r="Q79">
        <f t="shared" si="9"/>
        <v>4.2173849479458465E-2</v>
      </c>
      <c r="R79">
        <f t="shared" si="10"/>
        <v>2.6382849947820652E-2</v>
      </c>
      <c r="S79">
        <f t="shared" si="11"/>
        <v>226.11458862909569</v>
      </c>
      <c r="T79">
        <f t="shared" si="12"/>
        <v>35.17191262980208</v>
      </c>
      <c r="U79">
        <f t="shared" si="13"/>
        <v>34.523271428571427</v>
      </c>
      <c r="V79">
        <f t="shared" si="14"/>
        <v>5.5009561284525113</v>
      </c>
      <c r="W79">
        <f t="shared" si="15"/>
        <v>69.624466461241227</v>
      </c>
      <c r="X79">
        <f t="shared" si="16"/>
        <v>3.7732333067730437</v>
      </c>
      <c r="Y79">
        <f t="shared" si="17"/>
        <v>5.4194071402666175</v>
      </c>
      <c r="Z79">
        <f t="shared" si="18"/>
        <v>1.7277228216794676</v>
      </c>
      <c r="AA79">
        <f t="shared" si="19"/>
        <v>-33.220683359257528</v>
      </c>
      <c r="AB79">
        <f t="shared" si="20"/>
        <v>-53.116976511378645</v>
      </c>
      <c r="AC79">
        <f t="shared" si="21"/>
        <v>-3.3606954437573613</v>
      </c>
      <c r="AD79">
        <f t="shared" si="22"/>
        <v>136.41623331470217</v>
      </c>
      <c r="AE79">
        <f t="shared" si="23"/>
        <v>26.422064061201908</v>
      </c>
      <c r="AF79">
        <f t="shared" si="24"/>
        <v>0.60958747806215496</v>
      </c>
      <c r="AG79">
        <f t="shared" si="25"/>
        <v>2.368909180245796</v>
      </c>
      <c r="AH79">
        <v>429.26706192134822</v>
      </c>
      <c r="AI79">
        <v>420.99669090909111</v>
      </c>
      <c r="AJ79">
        <v>1.7803612306407031</v>
      </c>
      <c r="AK79">
        <v>66.797057559018882</v>
      </c>
      <c r="AL79">
        <f t="shared" si="26"/>
        <v>0.75330347753418425</v>
      </c>
      <c r="AM79">
        <v>36.920824071265322</v>
      </c>
      <c r="AN79">
        <v>37.242601098901112</v>
      </c>
      <c r="AO79">
        <v>-3.8933022011670209E-3</v>
      </c>
      <c r="AP79">
        <v>86.554030005960257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46946.021414248178</v>
      </c>
      <c r="AV79">
        <f t="shared" si="30"/>
        <v>1199.984285714286</v>
      </c>
      <c r="AW79">
        <f t="shared" si="31"/>
        <v>1025.9127568026402</v>
      </c>
      <c r="AX79">
        <f t="shared" si="32"/>
        <v>0.85493849295865543</v>
      </c>
      <c r="AY79">
        <f t="shared" si="33"/>
        <v>0.18843129141020531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1665425248.5</v>
      </c>
      <c r="BF79">
        <v>402.75471428571427</v>
      </c>
      <c r="BG79">
        <v>413.83128571428568</v>
      </c>
      <c r="BH79">
        <v>37.224585714285709</v>
      </c>
      <c r="BI79">
        <v>36.980814285714288</v>
      </c>
      <c r="BJ79">
        <v>402.07842857142862</v>
      </c>
      <c r="BK79">
        <v>36.946814285714289</v>
      </c>
      <c r="BL79">
        <v>650.0428571428572</v>
      </c>
      <c r="BM79">
        <v>101.2637142857143</v>
      </c>
      <c r="BN79">
        <v>0.1002964714285714</v>
      </c>
      <c r="BO79">
        <v>34.254757142857137</v>
      </c>
      <c r="BP79">
        <v>34.523271428571427</v>
      </c>
      <c r="BQ79">
        <v>999.89999999999986</v>
      </c>
      <c r="BR79">
        <v>0</v>
      </c>
      <c r="BS79">
        <v>0</v>
      </c>
      <c r="BT79">
        <v>8952.3228571428572</v>
      </c>
      <c r="BU79">
        <v>0</v>
      </c>
      <c r="BV79">
        <v>127.1368571428571</v>
      </c>
      <c r="BW79">
        <v>-11.0764</v>
      </c>
      <c r="BX79">
        <v>418.32685714285708</v>
      </c>
      <c r="BY79">
        <v>429.72285714285709</v>
      </c>
      <c r="BZ79">
        <v>0.2437782857142857</v>
      </c>
      <c r="CA79">
        <v>413.83128571428568</v>
      </c>
      <c r="CB79">
        <v>36.980814285714288</v>
      </c>
      <c r="CC79">
        <v>3.7695028571428568</v>
      </c>
      <c r="CD79">
        <v>3.744818571428572</v>
      </c>
      <c r="CE79">
        <v>27.88512857142857</v>
      </c>
      <c r="CF79">
        <v>27.772571428571428</v>
      </c>
      <c r="CG79">
        <v>1199.984285714286</v>
      </c>
      <c r="CH79">
        <v>0.49996699999999988</v>
      </c>
      <c r="CI79">
        <v>0.50003300000000006</v>
      </c>
      <c r="CJ79">
        <v>0</v>
      </c>
      <c r="CK79">
        <v>1108.76</v>
      </c>
      <c r="CL79">
        <v>4.9990899999999998</v>
      </c>
      <c r="CM79">
        <v>13103.82857142857</v>
      </c>
      <c r="CN79">
        <v>9557.6099999999988</v>
      </c>
      <c r="CO79">
        <v>44.625</v>
      </c>
      <c r="CP79">
        <v>46.625</v>
      </c>
      <c r="CQ79">
        <v>45.311999999999998</v>
      </c>
      <c r="CR79">
        <v>45.936999999999998</v>
      </c>
      <c r="CS79">
        <v>46.125</v>
      </c>
      <c r="CT79">
        <v>597.45571428571418</v>
      </c>
      <c r="CU79">
        <v>597.53428571428572</v>
      </c>
      <c r="CV79">
        <v>0</v>
      </c>
      <c r="CW79">
        <v>1665425254.4000001</v>
      </c>
      <c r="CX79">
        <v>0</v>
      </c>
      <c r="CY79">
        <v>1665411210</v>
      </c>
      <c r="CZ79" t="s">
        <v>356</v>
      </c>
      <c r="DA79">
        <v>1665411210</v>
      </c>
      <c r="DB79">
        <v>1665411207</v>
      </c>
      <c r="DC79">
        <v>2</v>
      </c>
      <c r="DD79">
        <v>-1.1599999999999999</v>
      </c>
      <c r="DE79">
        <v>-4.0000000000000001E-3</v>
      </c>
      <c r="DF79">
        <v>0.52200000000000002</v>
      </c>
      <c r="DG79">
        <v>0.222</v>
      </c>
      <c r="DH79">
        <v>406</v>
      </c>
      <c r="DI79">
        <v>31</v>
      </c>
      <c r="DJ79">
        <v>0.33</v>
      </c>
      <c r="DK79">
        <v>0.17</v>
      </c>
      <c r="DL79">
        <v>-11.0960625</v>
      </c>
      <c r="DM79">
        <v>-0.2014547842401252</v>
      </c>
      <c r="DN79">
        <v>5.4366753110241861E-2</v>
      </c>
      <c r="DO79">
        <v>0</v>
      </c>
      <c r="DP79">
        <v>0.33459457500000001</v>
      </c>
      <c r="DQ79">
        <v>-0.25040106191369738</v>
      </c>
      <c r="DR79">
        <v>4.0977433604904717E-2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365</v>
      </c>
      <c r="EA79">
        <v>3.29508</v>
      </c>
      <c r="EB79">
        <v>2.6251699999999998</v>
      </c>
      <c r="EC79">
        <v>9.9002400000000004E-2</v>
      </c>
      <c r="ED79">
        <v>0.100387</v>
      </c>
      <c r="EE79">
        <v>0.147592</v>
      </c>
      <c r="EF79">
        <v>0.14564299999999999</v>
      </c>
      <c r="EG79">
        <v>27221.7</v>
      </c>
      <c r="EH79">
        <v>27777.9</v>
      </c>
      <c r="EI79">
        <v>28114.799999999999</v>
      </c>
      <c r="EJ79">
        <v>29728.7</v>
      </c>
      <c r="EK79">
        <v>32906.6</v>
      </c>
      <c r="EL79">
        <v>35301.5</v>
      </c>
      <c r="EM79">
        <v>39604.400000000001</v>
      </c>
      <c r="EN79">
        <v>42545.599999999999</v>
      </c>
      <c r="EO79">
        <v>2.2088999999999999</v>
      </c>
      <c r="EP79">
        <v>2.1503299999999999</v>
      </c>
      <c r="EQ79">
        <v>8.7931800000000004E-2</v>
      </c>
      <c r="ER79">
        <v>0</v>
      </c>
      <c r="ES79">
        <v>33.109499999999997</v>
      </c>
      <c r="ET79">
        <v>999.9</v>
      </c>
      <c r="EU79">
        <v>70.099999999999994</v>
      </c>
      <c r="EV79">
        <v>37.4</v>
      </c>
      <c r="EW79">
        <v>44.602400000000003</v>
      </c>
      <c r="EX79">
        <v>56.701500000000003</v>
      </c>
      <c r="EY79">
        <v>-2.6121799999999999</v>
      </c>
      <c r="EZ79">
        <v>2</v>
      </c>
      <c r="FA79">
        <v>0.60411800000000004</v>
      </c>
      <c r="FB79">
        <v>1.2719800000000001</v>
      </c>
      <c r="FC79">
        <v>20.264299999999999</v>
      </c>
      <c r="FD79">
        <v>5.2189399999999999</v>
      </c>
      <c r="FE79">
        <v>12.004</v>
      </c>
      <c r="FF79">
        <v>4.9863999999999997</v>
      </c>
      <c r="FG79">
        <v>3.2845800000000001</v>
      </c>
      <c r="FH79">
        <v>6019.2</v>
      </c>
      <c r="FI79">
        <v>9999</v>
      </c>
      <c r="FJ79">
        <v>9999</v>
      </c>
      <c r="FK79">
        <v>468</v>
      </c>
      <c r="FL79">
        <v>1.86582</v>
      </c>
      <c r="FM79">
        <v>1.8621799999999999</v>
      </c>
      <c r="FN79">
        <v>1.8642399999999999</v>
      </c>
      <c r="FO79">
        <v>1.8603499999999999</v>
      </c>
      <c r="FP79">
        <v>1.8611</v>
      </c>
      <c r="FQ79">
        <v>1.8601399999999999</v>
      </c>
      <c r="FR79">
        <v>1.86188</v>
      </c>
      <c r="FS79">
        <v>1.8584000000000001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0.68</v>
      </c>
      <c r="GH79">
        <v>0.27810000000000001</v>
      </c>
      <c r="GI79">
        <v>0.1107589500545309</v>
      </c>
      <c r="GJ79">
        <v>1.50489809740067E-3</v>
      </c>
      <c r="GK79">
        <v>-2.0552440134273611E-7</v>
      </c>
      <c r="GL79">
        <v>-9.6702536598140934E-11</v>
      </c>
      <c r="GM79">
        <v>-9.7891647304491333E-2</v>
      </c>
      <c r="GN79">
        <v>9.3380900660654225E-3</v>
      </c>
      <c r="GO79">
        <v>6.5945522138961576E-7</v>
      </c>
      <c r="GP79">
        <v>5.8990856701692426E-7</v>
      </c>
      <c r="GQ79">
        <v>7</v>
      </c>
      <c r="GR79">
        <v>2047</v>
      </c>
      <c r="GS79">
        <v>3</v>
      </c>
      <c r="GT79">
        <v>37</v>
      </c>
      <c r="GU79">
        <v>234</v>
      </c>
      <c r="GV79">
        <v>234.1</v>
      </c>
      <c r="GW79">
        <v>1.38794</v>
      </c>
      <c r="GX79">
        <v>2.6074199999999998</v>
      </c>
      <c r="GY79">
        <v>2.04834</v>
      </c>
      <c r="GZ79">
        <v>2.6159699999999999</v>
      </c>
      <c r="HA79">
        <v>2.1972700000000001</v>
      </c>
      <c r="HB79">
        <v>2.34863</v>
      </c>
      <c r="HC79">
        <v>41.456200000000003</v>
      </c>
      <c r="HD79">
        <v>16.1021</v>
      </c>
      <c r="HE79">
        <v>18</v>
      </c>
      <c r="HF79">
        <v>709.76</v>
      </c>
      <c r="HG79">
        <v>734.38400000000001</v>
      </c>
      <c r="HH79">
        <v>30.999500000000001</v>
      </c>
      <c r="HI79">
        <v>34.850900000000003</v>
      </c>
      <c r="HJ79">
        <v>29.999600000000001</v>
      </c>
      <c r="HK79">
        <v>34.7044</v>
      </c>
      <c r="HL79">
        <v>34.676000000000002</v>
      </c>
      <c r="HM79">
        <v>27.825900000000001</v>
      </c>
      <c r="HN79">
        <v>22.162299999999998</v>
      </c>
      <c r="HO79">
        <v>99.258899999999997</v>
      </c>
      <c r="HP79">
        <v>31</v>
      </c>
      <c r="HQ79">
        <v>431.31900000000002</v>
      </c>
      <c r="HR79">
        <v>37.027299999999997</v>
      </c>
      <c r="HS79">
        <v>98.950599999999994</v>
      </c>
      <c r="HT79">
        <v>98.609099999999998</v>
      </c>
    </row>
    <row r="80" spans="1:228" x14ac:dyDescent="0.2">
      <c r="A80">
        <v>65</v>
      </c>
      <c r="B80">
        <v>1665425254.5</v>
      </c>
      <c r="C80">
        <v>255.5</v>
      </c>
      <c r="D80" t="s">
        <v>489</v>
      </c>
      <c r="E80" t="s">
        <v>490</v>
      </c>
      <c r="F80">
        <v>4</v>
      </c>
      <c r="G80">
        <v>1665425252.1875</v>
      </c>
      <c r="H80">
        <f t="shared" ref="H80:H143" si="34">(I80)/1000</f>
        <v>8.7825906698494108E-4</v>
      </c>
      <c r="I80">
        <f t="shared" ref="I80:I143" si="35">IF(BD80, AL80, AF80)</f>
        <v>0.87825906698494105</v>
      </c>
      <c r="J80">
        <f t="shared" ref="J80:J143" si="36">IF(BD80, AG80, AE80)</f>
        <v>3.0079351894544146</v>
      </c>
      <c r="K80">
        <f t="shared" ref="K80:K143" si="37">BF80 - IF(AS80&gt;1, J80*AZ80*100/(AU80*BT80), 0)</f>
        <v>408.97337499999998</v>
      </c>
      <c r="L80">
        <f t="shared" ref="L80:L143" si="38">((R80-H80/2)*K80-J80)/(R80+H80/2)</f>
        <v>301.15274475890044</v>
      </c>
      <c r="M80">
        <f t="shared" ref="M80:M143" si="39">L80*(BM80+BN80)/1000</f>
        <v>30.526527256243718</v>
      </c>
      <c r="N80">
        <f t="shared" ref="N80:N143" si="40">(BF80 - IF(AS80&gt;1, J80*AZ80*100/(AU80*BT80), 0))*(BM80+BN80)/1000</f>
        <v>41.455829628949466</v>
      </c>
      <c r="O80">
        <f t="shared" ref="O80:O143" si="41">2/((1/Q80-1/P80)+SIGN(Q80)*SQRT((1/Q80-1/P80)*(1/Q80-1/P80) + 4*BA80/((BA80+1)*(BA80+1))*(2*1/Q80*1/P80-1/P80*1/P80)))</f>
        <v>4.9578619367666034E-2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3.6866965256172919</v>
      </c>
      <c r="Q80">
        <f t="shared" ref="Q80:Q143" si="43">H80*(1000-(1000*0.61365*EXP(17.502*U80/(240.97+U80))/(BM80+BN80)+BH80)/2)/(1000*0.61365*EXP(17.502*U80/(240.97+U80))/(BM80+BN80)-BH80)</f>
        <v>4.9211176203617583E-2</v>
      </c>
      <c r="R80">
        <f t="shared" ref="R80:R143" si="44">1/((BA80+1)/(O80/1.6)+1/(P80/1.37)) + BA80/((BA80+1)/(O80/1.6) + BA80/(P80/1.37))</f>
        <v>3.0789771249913465E-2</v>
      </c>
      <c r="S80">
        <f t="shared" ref="S80:S143" si="45">(AV80*AY80)</f>
        <v>226.11831598705632</v>
      </c>
      <c r="T80">
        <f t="shared" ref="T80:T143" si="46">(BO80+(S80+2*0.95*0.0000000567*(((BO80+$B$6)+273)^4-(BO80+273)^4)-44100*H80)/(1.84*29.3*P80+8*0.95*0.0000000567*(BO80+273)^3))</f>
        <v>35.145921811118889</v>
      </c>
      <c r="U80">
        <f t="shared" ref="U80:U143" si="47">($C$6*BP80+$D$6*BQ80+$E$6*T80)</f>
        <v>34.531700000000001</v>
      </c>
      <c r="V80">
        <f t="shared" ref="V80:V143" si="48">0.61365*EXP(17.502*U80/(240.97+U80))</f>
        <v>5.5035330976975914</v>
      </c>
      <c r="W80">
        <f t="shared" ref="W80:W143" si="49">(X80/Y80*100)</f>
        <v>69.683456587436282</v>
      </c>
      <c r="X80">
        <f t="shared" ref="X80:X143" si="50">BH80*(BM80+BN80)/1000</f>
        <v>3.77730401610004</v>
      </c>
      <c r="Y80">
        <f t="shared" ref="Y80:Y143" si="51">0.61365*EXP(17.502*BO80/(240.97+BO80))</f>
        <v>5.42066108813132</v>
      </c>
      <c r="Z80">
        <f t="shared" ref="Z80:Z143" si="52">(V80-BH80*(BM80+BN80)/1000)</f>
        <v>1.7262290815975514</v>
      </c>
      <c r="AA80">
        <f t="shared" ref="AA80:AA143" si="53">(-H80*44100)</f>
        <v>-38.731224854035901</v>
      </c>
      <c r="AB80">
        <f t="shared" ref="AB80:AB143" si="54">2*29.3*P80*0.92*(BO80-U80)</f>
        <v>-54.21847508191221</v>
      </c>
      <c r="AC80">
        <f t="shared" ref="AC80:AC143" si="55">2*0.95*0.0000000567*(((BO80+$B$6)+273)^4-(U80+273)^4)</f>
        <v>-3.4143882068126832</v>
      </c>
      <c r="AD80">
        <f t="shared" ref="AD80:AD143" si="56">S80+AC80+AA80+AB80</f>
        <v>129.75422784429554</v>
      </c>
      <c r="AE80">
        <f t="shared" ref="AE80:AE143" si="57">BL80*AS80*(BG80-BF80*(1000-AS80*BI80)/(1000-AS80*BH80))/(100*AZ80)</f>
        <v>26.368447921048215</v>
      </c>
      <c r="AF80">
        <f t="shared" ref="AF80:AF143" si="58">1000*BL80*AS80*(BH80-BI80)/(100*AZ80*(1000-AS80*BH80))</f>
        <v>0.67357202205377575</v>
      </c>
      <c r="AG80">
        <f t="shared" ref="AG80:AG143" si="59">(AH80 - AI80 - BM80*1000/(8.314*(BO80+273.15)) * AK80/BL80 * AJ80) * BL80/(100*AZ80) * (1000 - BI80)/1000</f>
        <v>3.0079351894544146</v>
      </c>
      <c r="AH80">
        <v>436.27410503271147</v>
      </c>
      <c r="AI80">
        <v>427.93722424242401</v>
      </c>
      <c r="AJ80">
        <v>1.7287768354618329</v>
      </c>
      <c r="AK80">
        <v>66.797057559018882</v>
      </c>
      <c r="AL80">
        <f t="shared" ref="AL80:AL143" si="60">(AN80 - AM80 + BM80*1000/(8.314*(BO80+273.15)) * AP80/BL80 * AO80) * BL80/(100*AZ80) * 1000/(1000 - AN80)</f>
        <v>0.87825906698494105</v>
      </c>
      <c r="AM80">
        <v>36.999164545664833</v>
      </c>
      <c r="AN80">
        <v>37.277800000000028</v>
      </c>
      <c r="AO80">
        <v>1.375844070804536E-2</v>
      </c>
      <c r="AP80">
        <v>86.554030005960257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47255.640028765949</v>
      </c>
      <c r="AV80">
        <f t="shared" ref="AV80:AV143" si="64">$B$10*BU80+$C$10*BV80+$F$10*CG80*(1-CJ80)</f>
        <v>1200</v>
      </c>
      <c r="AW80">
        <f t="shared" ref="AW80:AW143" si="65">AV80*AX80</f>
        <v>1025.9265885943298</v>
      </c>
      <c r="AX80">
        <f t="shared" ref="AX80:AX143" si="66">($B$10*$D$8+$C$10*$D$8+$F$10*((CT80+CL80)/MAX(CT80+CL80+CU80, 0.1)*$I$8+CU80/MAX(CT80+CL80+CU80, 0.1)*$J$8))/($B$10+$C$10+$F$10)</f>
        <v>0.85493882382860809</v>
      </c>
      <c r="AY80">
        <f t="shared" ref="AY80:AY143" si="67">($B$10*$K$8+$C$10*$K$8+$F$10*((CT80+CL80)/MAX(CT80+CL80+CU80, 0.1)*$P$8+CU80/MAX(CT80+CL80+CU80, 0.1)*$Q$8))/($B$10+$C$10+$F$10)</f>
        <v>0.1884319299892136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1665425252.1875</v>
      </c>
      <c r="BF80">
        <v>408.97337499999998</v>
      </c>
      <c r="BG80">
        <v>420.04124999999999</v>
      </c>
      <c r="BH80">
        <v>37.264162499999998</v>
      </c>
      <c r="BI80">
        <v>36.994787500000001</v>
      </c>
      <c r="BJ80">
        <v>408.28899999999999</v>
      </c>
      <c r="BK80">
        <v>36.985924999999988</v>
      </c>
      <c r="BL80">
        <v>649.97649999999999</v>
      </c>
      <c r="BM80">
        <v>101.26575</v>
      </c>
      <c r="BN80">
        <v>9.9845324999999999E-2</v>
      </c>
      <c r="BO80">
        <v>34.258912500000001</v>
      </c>
      <c r="BP80">
        <v>34.531700000000001</v>
      </c>
      <c r="BQ80">
        <v>999.9</v>
      </c>
      <c r="BR80">
        <v>0</v>
      </c>
      <c r="BS80">
        <v>0</v>
      </c>
      <c r="BT80">
        <v>9012.1875</v>
      </c>
      <c r="BU80">
        <v>0</v>
      </c>
      <c r="BV80">
        <v>127.05175</v>
      </c>
      <c r="BW80">
        <v>-11.068049999999999</v>
      </c>
      <c r="BX80">
        <v>424.80337500000002</v>
      </c>
      <c r="BY80">
        <v>436.17774999999989</v>
      </c>
      <c r="BZ80">
        <v>0.26938075</v>
      </c>
      <c r="CA80">
        <v>420.04124999999999</v>
      </c>
      <c r="CB80">
        <v>36.994787500000001</v>
      </c>
      <c r="CC80">
        <v>3.7735837499999998</v>
      </c>
      <c r="CD80">
        <v>3.746305</v>
      </c>
      <c r="CE80">
        <v>27.9036875</v>
      </c>
      <c r="CF80">
        <v>27.779375000000002</v>
      </c>
      <c r="CG80">
        <v>1200</v>
      </c>
      <c r="CH80">
        <v>0.49995699999999998</v>
      </c>
      <c r="CI80">
        <v>0.50004300000000002</v>
      </c>
      <c r="CJ80">
        <v>0</v>
      </c>
      <c r="CK80">
        <v>1108.7837500000001</v>
      </c>
      <c r="CL80">
        <v>4.9990899999999998</v>
      </c>
      <c r="CM80">
        <v>13099.237499999999</v>
      </c>
      <c r="CN80">
        <v>9557.7125000000015</v>
      </c>
      <c r="CO80">
        <v>44.625</v>
      </c>
      <c r="CP80">
        <v>46.625</v>
      </c>
      <c r="CQ80">
        <v>45.311999999999998</v>
      </c>
      <c r="CR80">
        <v>45.936999999999998</v>
      </c>
      <c r="CS80">
        <v>46.125</v>
      </c>
      <c r="CT80">
        <v>597.44749999999999</v>
      </c>
      <c r="CU80">
        <v>597.55250000000001</v>
      </c>
      <c r="CV80">
        <v>0</v>
      </c>
      <c r="CW80">
        <v>1665425258</v>
      </c>
      <c r="CX80">
        <v>0</v>
      </c>
      <c r="CY80">
        <v>1665411210</v>
      </c>
      <c r="CZ80" t="s">
        <v>356</v>
      </c>
      <c r="DA80">
        <v>1665411210</v>
      </c>
      <c r="DB80">
        <v>1665411207</v>
      </c>
      <c r="DC80">
        <v>2</v>
      </c>
      <c r="DD80">
        <v>-1.1599999999999999</v>
      </c>
      <c r="DE80">
        <v>-4.0000000000000001E-3</v>
      </c>
      <c r="DF80">
        <v>0.52200000000000002</v>
      </c>
      <c r="DG80">
        <v>0.222</v>
      </c>
      <c r="DH80">
        <v>406</v>
      </c>
      <c r="DI80">
        <v>31</v>
      </c>
      <c r="DJ80">
        <v>0.33</v>
      </c>
      <c r="DK80">
        <v>0.17</v>
      </c>
      <c r="DL80">
        <v>-11.0951325</v>
      </c>
      <c r="DM80">
        <v>-3.3714821763445612E-3</v>
      </c>
      <c r="DN80">
        <v>5.3551808501207443E-2</v>
      </c>
      <c r="DO80">
        <v>1</v>
      </c>
      <c r="DP80">
        <v>0.31747120000000001</v>
      </c>
      <c r="DQ80">
        <v>-0.37779147467167079</v>
      </c>
      <c r="DR80">
        <v>4.8485794226350458E-2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3.2949999999999999</v>
      </c>
      <c r="EB80">
        <v>2.6253600000000001</v>
      </c>
      <c r="EC80">
        <v>0.10025199999999999</v>
      </c>
      <c r="ED80">
        <v>0.101616</v>
      </c>
      <c r="EE80">
        <v>0.14768400000000001</v>
      </c>
      <c r="EF80">
        <v>0.14562700000000001</v>
      </c>
      <c r="EG80">
        <v>27183.9</v>
      </c>
      <c r="EH80">
        <v>27739.7</v>
      </c>
      <c r="EI80">
        <v>28114.799999999999</v>
      </c>
      <c r="EJ80">
        <v>29728.5</v>
      </c>
      <c r="EK80">
        <v>32903.300000000003</v>
      </c>
      <c r="EL80">
        <v>35301.699999999997</v>
      </c>
      <c r="EM80">
        <v>39604.699999999997</v>
      </c>
      <c r="EN80">
        <v>42545.1</v>
      </c>
      <c r="EO80">
        <v>2.2088000000000001</v>
      </c>
      <c r="EP80">
        <v>2.1504500000000002</v>
      </c>
      <c r="EQ80">
        <v>8.7797600000000003E-2</v>
      </c>
      <c r="ER80">
        <v>0</v>
      </c>
      <c r="ES80">
        <v>33.113199999999999</v>
      </c>
      <c r="ET80">
        <v>999.9</v>
      </c>
      <c r="EU80">
        <v>70.099999999999994</v>
      </c>
      <c r="EV80">
        <v>37.4</v>
      </c>
      <c r="EW80">
        <v>44.6066</v>
      </c>
      <c r="EX80">
        <v>57.031500000000001</v>
      </c>
      <c r="EY80">
        <v>-2.5240399999999998</v>
      </c>
      <c r="EZ80">
        <v>2</v>
      </c>
      <c r="FA80">
        <v>0.60380299999999998</v>
      </c>
      <c r="FB80">
        <v>1.27443</v>
      </c>
      <c r="FC80">
        <v>20.264299999999999</v>
      </c>
      <c r="FD80">
        <v>5.2186399999999997</v>
      </c>
      <c r="FE80">
        <v>12.004</v>
      </c>
      <c r="FF80">
        <v>4.9861500000000003</v>
      </c>
      <c r="FG80">
        <v>3.2845800000000001</v>
      </c>
      <c r="FH80">
        <v>6019.2</v>
      </c>
      <c r="FI80">
        <v>9999</v>
      </c>
      <c r="FJ80">
        <v>9999</v>
      </c>
      <c r="FK80">
        <v>468</v>
      </c>
      <c r="FL80">
        <v>1.8658399999999999</v>
      </c>
      <c r="FM80">
        <v>1.8621799999999999</v>
      </c>
      <c r="FN80">
        <v>1.8642099999999999</v>
      </c>
      <c r="FO80">
        <v>1.8603499999999999</v>
      </c>
      <c r="FP80">
        <v>1.8610899999999999</v>
      </c>
      <c r="FQ80">
        <v>1.86015</v>
      </c>
      <c r="FR80">
        <v>1.86188</v>
      </c>
      <c r="FS80">
        <v>1.85843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0.69</v>
      </c>
      <c r="GH80">
        <v>0.27839999999999998</v>
      </c>
      <c r="GI80">
        <v>0.1107589500545309</v>
      </c>
      <c r="GJ80">
        <v>1.50489809740067E-3</v>
      </c>
      <c r="GK80">
        <v>-2.0552440134273611E-7</v>
      </c>
      <c r="GL80">
        <v>-9.6702536598140934E-11</v>
      </c>
      <c r="GM80">
        <v>-9.7891647304491333E-2</v>
      </c>
      <c r="GN80">
        <v>9.3380900660654225E-3</v>
      </c>
      <c r="GO80">
        <v>6.5945522138961576E-7</v>
      </c>
      <c r="GP80">
        <v>5.8990856701692426E-7</v>
      </c>
      <c r="GQ80">
        <v>7</v>
      </c>
      <c r="GR80">
        <v>2047</v>
      </c>
      <c r="GS80">
        <v>3</v>
      </c>
      <c r="GT80">
        <v>37</v>
      </c>
      <c r="GU80">
        <v>234.1</v>
      </c>
      <c r="GV80">
        <v>234.1</v>
      </c>
      <c r="GW80">
        <v>1.40625</v>
      </c>
      <c r="GX80">
        <v>2.6025399999999999</v>
      </c>
      <c r="GY80">
        <v>2.04834</v>
      </c>
      <c r="GZ80">
        <v>2.6171899999999999</v>
      </c>
      <c r="HA80">
        <v>2.1972700000000001</v>
      </c>
      <c r="HB80">
        <v>2.36816</v>
      </c>
      <c r="HC80">
        <v>41.456200000000003</v>
      </c>
      <c r="HD80">
        <v>16.1021</v>
      </c>
      <c r="HE80">
        <v>18</v>
      </c>
      <c r="HF80">
        <v>709.64099999999996</v>
      </c>
      <c r="HG80">
        <v>734.47199999999998</v>
      </c>
      <c r="HH80">
        <v>31.0002</v>
      </c>
      <c r="HI80">
        <v>34.847799999999999</v>
      </c>
      <c r="HJ80">
        <v>29.999700000000001</v>
      </c>
      <c r="HK80">
        <v>34.701300000000003</v>
      </c>
      <c r="HL80">
        <v>34.673299999999998</v>
      </c>
      <c r="HM80">
        <v>28.185400000000001</v>
      </c>
      <c r="HN80">
        <v>22.162299999999998</v>
      </c>
      <c r="HO80">
        <v>99.258899999999997</v>
      </c>
      <c r="HP80">
        <v>31</v>
      </c>
      <c r="HQ80">
        <v>437.99799999999999</v>
      </c>
      <c r="HR80">
        <v>37.016300000000001</v>
      </c>
      <c r="HS80">
        <v>98.950999999999993</v>
      </c>
      <c r="HT80">
        <v>98.608000000000004</v>
      </c>
    </row>
    <row r="81" spans="1:228" x14ac:dyDescent="0.2">
      <c r="A81">
        <v>66</v>
      </c>
      <c r="B81">
        <v>1665425258.5</v>
      </c>
      <c r="C81">
        <v>259.5</v>
      </c>
      <c r="D81" t="s">
        <v>491</v>
      </c>
      <c r="E81" t="s">
        <v>492</v>
      </c>
      <c r="F81">
        <v>4</v>
      </c>
      <c r="G81">
        <v>1665425256.5</v>
      </c>
      <c r="H81">
        <f t="shared" si="34"/>
        <v>8.4908595784013692E-4</v>
      </c>
      <c r="I81">
        <f t="shared" si="35"/>
        <v>0.84908595784013696</v>
      </c>
      <c r="J81">
        <f t="shared" si="36"/>
        <v>3.5197961232509565</v>
      </c>
      <c r="K81">
        <f t="shared" si="37"/>
        <v>416.10214285714289</v>
      </c>
      <c r="L81">
        <f t="shared" si="38"/>
        <v>287.97540994762016</v>
      </c>
      <c r="M81">
        <f t="shared" si="39"/>
        <v>29.191302501296523</v>
      </c>
      <c r="N81">
        <f t="shared" si="40"/>
        <v>42.179169137357583</v>
      </c>
      <c r="O81">
        <f t="shared" si="41"/>
        <v>4.798128440220787E-2</v>
      </c>
      <c r="P81">
        <f t="shared" si="42"/>
        <v>3.6920283839179078</v>
      </c>
      <c r="Q81">
        <f t="shared" si="43"/>
        <v>4.7637541141757375E-2</v>
      </c>
      <c r="R81">
        <f t="shared" si="44"/>
        <v>2.9804141713392775E-2</v>
      </c>
      <c r="S81">
        <f t="shared" si="45"/>
        <v>226.11609909415102</v>
      </c>
      <c r="T81">
        <f t="shared" si="46"/>
        <v>35.150489604559084</v>
      </c>
      <c r="U81">
        <f t="shared" si="47"/>
        <v>34.533285714285718</v>
      </c>
      <c r="V81">
        <f t="shared" si="48"/>
        <v>5.5040180346131047</v>
      </c>
      <c r="W81">
        <f t="shared" si="49"/>
        <v>69.734293528181581</v>
      </c>
      <c r="X81">
        <f t="shared" si="50"/>
        <v>3.7799969538475042</v>
      </c>
      <c r="Y81">
        <f t="shared" si="51"/>
        <v>5.4205710886278666</v>
      </c>
      <c r="Z81">
        <f t="shared" si="52"/>
        <v>1.7240210807656005</v>
      </c>
      <c r="AA81">
        <f t="shared" si="53"/>
        <v>-37.44469074075004</v>
      </c>
      <c r="AB81">
        <f t="shared" si="54"/>
        <v>-54.671874034470825</v>
      </c>
      <c r="AC81">
        <f t="shared" si="55"/>
        <v>-3.4379903078401406</v>
      </c>
      <c r="AD81">
        <f t="shared" si="56"/>
        <v>130.56154401109001</v>
      </c>
      <c r="AE81">
        <f t="shared" si="57"/>
        <v>26.682410358791891</v>
      </c>
      <c r="AF81">
        <f t="shared" si="58"/>
        <v>0.75488241391769195</v>
      </c>
      <c r="AG81">
        <f t="shared" si="59"/>
        <v>3.5197961232509565</v>
      </c>
      <c r="AH81">
        <v>443.28068867619152</v>
      </c>
      <c r="AI81">
        <v>434.7890363636364</v>
      </c>
      <c r="AJ81">
        <v>1.712625363480675</v>
      </c>
      <c r="AK81">
        <v>66.797057559018882</v>
      </c>
      <c r="AL81">
        <f t="shared" si="60"/>
        <v>0.84908595784013696</v>
      </c>
      <c r="AM81">
        <v>36.990334892266908</v>
      </c>
      <c r="AN81">
        <v>37.296705494505517</v>
      </c>
      <c r="AO81">
        <v>6.2867685507575983E-3</v>
      </c>
      <c r="AP81">
        <v>86.554030005960257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47350.705996586345</v>
      </c>
      <c r="AV81">
        <f t="shared" si="64"/>
        <v>1199.988571428571</v>
      </c>
      <c r="AW81">
        <f t="shared" si="65"/>
        <v>1025.916785022876</v>
      </c>
      <c r="AX81">
        <f t="shared" si="66"/>
        <v>0.85493879645998216</v>
      </c>
      <c r="AY81">
        <f t="shared" si="67"/>
        <v>0.1884318771677656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1665425256.5</v>
      </c>
      <c r="BF81">
        <v>416.10214285714289</v>
      </c>
      <c r="BG81">
        <v>427.31599999999997</v>
      </c>
      <c r="BH81">
        <v>37.290085714285723</v>
      </c>
      <c r="BI81">
        <v>36.988214285714292</v>
      </c>
      <c r="BJ81">
        <v>415.40842857142849</v>
      </c>
      <c r="BK81">
        <v>37.011528571428578</v>
      </c>
      <c r="BL81">
        <v>650.00471428571439</v>
      </c>
      <c r="BM81">
        <v>101.2674285714286</v>
      </c>
      <c r="BN81">
        <v>9.9915628571428577E-2</v>
      </c>
      <c r="BO81">
        <v>34.258614285714287</v>
      </c>
      <c r="BP81">
        <v>34.533285714285718</v>
      </c>
      <c r="BQ81">
        <v>999.89999999999986</v>
      </c>
      <c r="BR81">
        <v>0</v>
      </c>
      <c r="BS81">
        <v>0</v>
      </c>
      <c r="BT81">
        <v>9030.4471428571433</v>
      </c>
      <c r="BU81">
        <v>0</v>
      </c>
      <c r="BV81">
        <v>127.31528571428569</v>
      </c>
      <c r="BW81">
        <v>-11.214228571428571</v>
      </c>
      <c r="BX81">
        <v>432.21957142857138</v>
      </c>
      <c r="BY81">
        <v>443.72899999999998</v>
      </c>
      <c r="BZ81">
        <v>0.30185385714285712</v>
      </c>
      <c r="CA81">
        <v>427.31599999999997</v>
      </c>
      <c r="CB81">
        <v>36.988214285714292</v>
      </c>
      <c r="CC81">
        <v>3.7762757142857151</v>
      </c>
      <c r="CD81">
        <v>3.7457099999999999</v>
      </c>
      <c r="CE81">
        <v>27.915900000000001</v>
      </c>
      <c r="CF81">
        <v>27.776642857142861</v>
      </c>
      <c r="CG81">
        <v>1199.988571428571</v>
      </c>
      <c r="CH81">
        <v>0.4999570000000001</v>
      </c>
      <c r="CI81">
        <v>0.5000429999999999</v>
      </c>
      <c r="CJ81">
        <v>0</v>
      </c>
      <c r="CK81">
        <v>1108.481428571429</v>
      </c>
      <c r="CL81">
        <v>4.9990899999999998</v>
      </c>
      <c r="CM81">
        <v>13097.05714285714</v>
      </c>
      <c r="CN81">
        <v>9557.6071428571449</v>
      </c>
      <c r="CO81">
        <v>44.625</v>
      </c>
      <c r="CP81">
        <v>46.625</v>
      </c>
      <c r="CQ81">
        <v>45.33</v>
      </c>
      <c r="CR81">
        <v>45.936999999999998</v>
      </c>
      <c r="CS81">
        <v>46.125</v>
      </c>
      <c r="CT81">
        <v>597.44285714285718</v>
      </c>
      <c r="CU81">
        <v>597.54571428571421</v>
      </c>
      <c r="CV81">
        <v>0</v>
      </c>
      <c r="CW81">
        <v>1665425262.2</v>
      </c>
      <c r="CX81">
        <v>0</v>
      </c>
      <c r="CY81">
        <v>1665411210</v>
      </c>
      <c r="CZ81" t="s">
        <v>356</v>
      </c>
      <c r="DA81">
        <v>1665411210</v>
      </c>
      <c r="DB81">
        <v>1665411207</v>
      </c>
      <c r="DC81">
        <v>2</v>
      </c>
      <c r="DD81">
        <v>-1.1599999999999999</v>
      </c>
      <c r="DE81">
        <v>-4.0000000000000001E-3</v>
      </c>
      <c r="DF81">
        <v>0.52200000000000002</v>
      </c>
      <c r="DG81">
        <v>0.222</v>
      </c>
      <c r="DH81">
        <v>406</v>
      </c>
      <c r="DI81">
        <v>31</v>
      </c>
      <c r="DJ81">
        <v>0.33</v>
      </c>
      <c r="DK81">
        <v>0.17</v>
      </c>
      <c r="DL81">
        <v>-11.114062499999999</v>
      </c>
      <c r="DM81">
        <v>-0.2262045028142288</v>
      </c>
      <c r="DN81">
        <v>6.6524280106965469E-2</v>
      </c>
      <c r="DO81">
        <v>0</v>
      </c>
      <c r="DP81">
        <v>0.30741120000000011</v>
      </c>
      <c r="DQ81">
        <v>-0.30313006378986967</v>
      </c>
      <c r="DR81">
        <v>4.6483308568345261E-2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365</v>
      </c>
      <c r="EA81">
        <v>3.29508</v>
      </c>
      <c r="EB81">
        <v>2.62547</v>
      </c>
      <c r="EC81">
        <v>0.101479</v>
      </c>
      <c r="ED81">
        <v>0.10284799999999999</v>
      </c>
      <c r="EE81">
        <v>0.147734</v>
      </c>
      <c r="EF81">
        <v>0.14561499999999999</v>
      </c>
      <c r="EG81">
        <v>27146.9</v>
      </c>
      <c r="EH81">
        <v>27701.599999999999</v>
      </c>
      <c r="EI81">
        <v>28114.9</v>
      </c>
      <c r="EJ81">
        <v>29728.400000000001</v>
      </c>
      <c r="EK81">
        <v>32901.800000000003</v>
      </c>
      <c r="EL81">
        <v>35302.300000000003</v>
      </c>
      <c r="EM81">
        <v>39605.1</v>
      </c>
      <c r="EN81">
        <v>42545</v>
      </c>
      <c r="EO81">
        <v>2.20885</v>
      </c>
      <c r="EP81">
        <v>2.1507499999999999</v>
      </c>
      <c r="EQ81">
        <v>8.7644899999999998E-2</v>
      </c>
      <c r="ER81">
        <v>0</v>
      </c>
      <c r="ES81">
        <v>33.119900000000001</v>
      </c>
      <c r="ET81">
        <v>999.9</v>
      </c>
      <c r="EU81">
        <v>70.099999999999994</v>
      </c>
      <c r="EV81">
        <v>37.4</v>
      </c>
      <c r="EW81">
        <v>44.604700000000001</v>
      </c>
      <c r="EX81">
        <v>57.121499999999997</v>
      </c>
      <c r="EY81">
        <v>-2.5080100000000001</v>
      </c>
      <c r="EZ81">
        <v>2</v>
      </c>
      <c r="FA81">
        <v>0.60358199999999995</v>
      </c>
      <c r="FB81">
        <v>1.2783599999999999</v>
      </c>
      <c r="FC81">
        <v>20.264099999999999</v>
      </c>
      <c r="FD81">
        <v>5.2184900000000001</v>
      </c>
      <c r="FE81">
        <v>12.004</v>
      </c>
      <c r="FF81">
        <v>4.9862000000000002</v>
      </c>
      <c r="FG81">
        <v>3.2846500000000001</v>
      </c>
      <c r="FH81">
        <v>6019.5</v>
      </c>
      <c r="FI81">
        <v>9999</v>
      </c>
      <c r="FJ81">
        <v>9999</v>
      </c>
      <c r="FK81">
        <v>468</v>
      </c>
      <c r="FL81">
        <v>1.8658399999999999</v>
      </c>
      <c r="FM81">
        <v>1.8621799999999999</v>
      </c>
      <c r="FN81">
        <v>1.86422</v>
      </c>
      <c r="FO81">
        <v>1.8603499999999999</v>
      </c>
      <c r="FP81">
        <v>1.86107</v>
      </c>
      <c r="FQ81">
        <v>1.8601300000000001</v>
      </c>
      <c r="FR81">
        <v>1.86188</v>
      </c>
      <c r="FS81">
        <v>1.85846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0.69699999999999995</v>
      </c>
      <c r="GH81">
        <v>0.27860000000000001</v>
      </c>
      <c r="GI81">
        <v>0.1107589500545309</v>
      </c>
      <c r="GJ81">
        <v>1.50489809740067E-3</v>
      </c>
      <c r="GK81">
        <v>-2.0552440134273611E-7</v>
      </c>
      <c r="GL81">
        <v>-9.6702536598140934E-11</v>
      </c>
      <c r="GM81">
        <v>-9.7891647304491333E-2</v>
      </c>
      <c r="GN81">
        <v>9.3380900660654225E-3</v>
      </c>
      <c r="GO81">
        <v>6.5945522138961576E-7</v>
      </c>
      <c r="GP81">
        <v>5.8990856701692426E-7</v>
      </c>
      <c r="GQ81">
        <v>7</v>
      </c>
      <c r="GR81">
        <v>2047</v>
      </c>
      <c r="GS81">
        <v>3</v>
      </c>
      <c r="GT81">
        <v>37</v>
      </c>
      <c r="GU81">
        <v>234.1</v>
      </c>
      <c r="GV81">
        <v>234.2</v>
      </c>
      <c r="GW81">
        <v>1.42456</v>
      </c>
      <c r="GX81">
        <v>2.6086399999999998</v>
      </c>
      <c r="GY81">
        <v>2.04834</v>
      </c>
      <c r="GZ81">
        <v>2.6171899999999999</v>
      </c>
      <c r="HA81">
        <v>2.1972700000000001</v>
      </c>
      <c r="HB81">
        <v>2.3559600000000001</v>
      </c>
      <c r="HC81">
        <v>41.482199999999999</v>
      </c>
      <c r="HD81">
        <v>16.1021</v>
      </c>
      <c r="HE81">
        <v>18</v>
      </c>
      <c r="HF81">
        <v>709.65700000000004</v>
      </c>
      <c r="HG81">
        <v>734.721</v>
      </c>
      <c r="HH81">
        <v>31.000699999999998</v>
      </c>
      <c r="HI81">
        <v>34.8446</v>
      </c>
      <c r="HJ81">
        <v>29.9998</v>
      </c>
      <c r="HK81">
        <v>34.698900000000002</v>
      </c>
      <c r="HL81">
        <v>34.670200000000001</v>
      </c>
      <c r="HM81">
        <v>28.543099999999999</v>
      </c>
      <c r="HN81">
        <v>22.162299999999998</v>
      </c>
      <c r="HO81">
        <v>99.258899999999997</v>
      </c>
      <c r="HP81">
        <v>31</v>
      </c>
      <c r="HQ81">
        <v>444.67899999999997</v>
      </c>
      <c r="HR81">
        <v>37.016300000000001</v>
      </c>
      <c r="HS81">
        <v>98.951700000000002</v>
      </c>
      <c r="HT81">
        <v>98.607799999999997</v>
      </c>
    </row>
    <row r="82" spans="1:228" x14ac:dyDescent="0.2">
      <c r="A82">
        <v>67</v>
      </c>
      <c r="B82">
        <v>1665425262.5</v>
      </c>
      <c r="C82">
        <v>263.5</v>
      </c>
      <c r="D82" t="s">
        <v>493</v>
      </c>
      <c r="E82" t="s">
        <v>494</v>
      </c>
      <c r="F82">
        <v>4</v>
      </c>
      <c r="G82">
        <v>1665425260.1875</v>
      </c>
      <c r="H82">
        <f t="shared" si="34"/>
        <v>8.3022283051879624E-4</v>
      </c>
      <c r="I82">
        <f t="shared" si="35"/>
        <v>0.8302228305187962</v>
      </c>
      <c r="J82">
        <f t="shared" si="36"/>
        <v>2.9047710133815587</v>
      </c>
      <c r="K82">
        <f t="shared" si="37"/>
        <v>422.30362500000001</v>
      </c>
      <c r="L82">
        <f t="shared" si="38"/>
        <v>312.09378694551361</v>
      </c>
      <c r="M82">
        <f t="shared" si="39"/>
        <v>31.636709905562846</v>
      </c>
      <c r="N82">
        <f t="shared" si="40"/>
        <v>42.808597399361503</v>
      </c>
      <c r="O82">
        <f t="shared" si="41"/>
        <v>4.6878616105545716E-2</v>
      </c>
      <c r="P82">
        <f t="shared" si="42"/>
        <v>3.682844036638345</v>
      </c>
      <c r="Q82">
        <f t="shared" si="43"/>
        <v>4.6549620035348731E-2</v>
      </c>
      <c r="R82">
        <f t="shared" si="44"/>
        <v>2.9122878856153472E-2</v>
      </c>
      <c r="S82">
        <f t="shared" si="45"/>
        <v>226.11543298719204</v>
      </c>
      <c r="T82">
        <f t="shared" si="46"/>
        <v>35.15844266631489</v>
      </c>
      <c r="U82">
        <f t="shared" si="47"/>
        <v>34.540737499999999</v>
      </c>
      <c r="V82">
        <f t="shared" si="48"/>
        <v>5.5062974079435145</v>
      </c>
      <c r="W82">
        <f t="shared" si="49"/>
        <v>69.748586183035385</v>
      </c>
      <c r="X82">
        <f t="shared" si="50"/>
        <v>3.7811765452132184</v>
      </c>
      <c r="Y82">
        <f t="shared" si="51"/>
        <v>5.4211515274167601</v>
      </c>
      <c r="Z82">
        <f t="shared" si="52"/>
        <v>1.7251208627302961</v>
      </c>
      <c r="AA82">
        <f t="shared" si="53"/>
        <v>-36.612826825878912</v>
      </c>
      <c r="AB82">
        <f t="shared" si="54"/>
        <v>-55.633566454449799</v>
      </c>
      <c r="AC82">
        <f t="shared" si="55"/>
        <v>-3.5073504628991512</v>
      </c>
      <c r="AD82">
        <f t="shared" si="56"/>
        <v>130.36168924396418</v>
      </c>
      <c r="AE82">
        <f t="shared" si="57"/>
        <v>26.633955438926854</v>
      </c>
      <c r="AF82">
        <f t="shared" si="58"/>
        <v>0.79151101813158742</v>
      </c>
      <c r="AG82">
        <f t="shared" si="59"/>
        <v>2.9047710133815587</v>
      </c>
      <c r="AH82">
        <v>450.24875465313619</v>
      </c>
      <c r="AI82">
        <v>441.84993333333313</v>
      </c>
      <c r="AJ82">
        <v>1.7549793023117559</v>
      </c>
      <c r="AK82">
        <v>66.797057559018882</v>
      </c>
      <c r="AL82">
        <f t="shared" si="60"/>
        <v>0.8302228305187962</v>
      </c>
      <c r="AM82">
        <v>36.985553111418852</v>
      </c>
      <c r="AN82">
        <v>37.303048351648378</v>
      </c>
      <c r="AO82">
        <v>2.747620169665406E-3</v>
      </c>
      <c r="AP82">
        <v>86.554030005960257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47186.781226109953</v>
      </c>
      <c r="AV82">
        <f t="shared" si="64"/>
        <v>1199.9837500000001</v>
      </c>
      <c r="AW82">
        <f t="shared" si="65"/>
        <v>1025.9127885943999</v>
      </c>
      <c r="AX82">
        <f t="shared" si="66"/>
        <v>0.85493890112628601</v>
      </c>
      <c r="AY82">
        <f t="shared" si="67"/>
        <v>0.18843207917373217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1665425260.1875</v>
      </c>
      <c r="BF82">
        <v>422.30362500000001</v>
      </c>
      <c r="BG82">
        <v>433.50562500000001</v>
      </c>
      <c r="BH82">
        <v>37.301025000000003</v>
      </c>
      <c r="BI82">
        <v>36.984512500000001</v>
      </c>
      <c r="BJ82">
        <v>421.60237499999999</v>
      </c>
      <c r="BK82">
        <v>37.022350000000003</v>
      </c>
      <c r="BL82">
        <v>650.01049999999998</v>
      </c>
      <c r="BM82">
        <v>101.269125</v>
      </c>
      <c r="BN82">
        <v>0.100114725</v>
      </c>
      <c r="BO82">
        <v>34.260537499999998</v>
      </c>
      <c r="BP82">
        <v>34.540737499999999</v>
      </c>
      <c r="BQ82">
        <v>999.9</v>
      </c>
      <c r="BR82">
        <v>0</v>
      </c>
      <c r="BS82">
        <v>0</v>
      </c>
      <c r="BT82">
        <v>8998.5950000000012</v>
      </c>
      <c r="BU82">
        <v>0</v>
      </c>
      <c r="BV82">
        <v>127.3575</v>
      </c>
      <c r="BW82">
        <v>-11.201650000000001</v>
      </c>
      <c r="BX82">
        <v>438.66662500000001</v>
      </c>
      <c r="BY82">
        <v>450.15424999999999</v>
      </c>
      <c r="BZ82">
        <v>0.31651412499999998</v>
      </c>
      <c r="CA82">
        <v>433.50562500000001</v>
      </c>
      <c r="CB82">
        <v>36.984512500000001</v>
      </c>
      <c r="CC82">
        <v>3.7774412499999999</v>
      </c>
      <c r="CD82">
        <v>3.74538875</v>
      </c>
      <c r="CE82">
        <v>27.921175000000002</v>
      </c>
      <c r="CF82">
        <v>27.775175000000001</v>
      </c>
      <c r="CG82">
        <v>1199.9837500000001</v>
      </c>
      <c r="CH82">
        <v>0.49995325000000002</v>
      </c>
      <c r="CI82">
        <v>0.50004674999999998</v>
      </c>
      <c r="CJ82">
        <v>0</v>
      </c>
      <c r="CK82">
        <v>1108.1775</v>
      </c>
      <c r="CL82">
        <v>4.9990899999999998</v>
      </c>
      <c r="CM82">
        <v>13093.5875</v>
      </c>
      <c r="CN82">
        <v>9557.5625</v>
      </c>
      <c r="CO82">
        <v>44.625</v>
      </c>
      <c r="CP82">
        <v>46.66375</v>
      </c>
      <c r="CQ82">
        <v>45.351374999999997</v>
      </c>
      <c r="CR82">
        <v>45.936999999999998</v>
      </c>
      <c r="CS82">
        <v>46.125</v>
      </c>
      <c r="CT82">
        <v>597.43624999999997</v>
      </c>
      <c r="CU82">
        <v>597.54750000000001</v>
      </c>
      <c r="CV82">
        <v>0</v>
      </c>
      <c r="CW82">
        <v>1665425266.4000001</v>
      </c>
      <c r="CX82">
        <v>0</v>
      </c>
      <c r="CY82">
        <v>1665411210</v>
      </c>
      <c r="CZ82" t="s">
        <v>356</v>
      </c>
      <c r="DA82">
        <v>1665411210</v>
      </c>
      <c r="DB82">
        <v>1665411207</v>
      </c>
      <c r="DC82">
        <v>2</v>
      </c>
      <c r="DD82">
        <v>-1.1599999999999999</v>
      </c>
      <c r="DE82">
        <v>-4.0000000000000001E-3</v>
      </c>
      <c r="DF82">
        <v>0.52200000000000002</v>
      </c>
      <c r="DG82">
        <v>0.222</v>
      </c>
      <c r="DH82">
        <v>406</v>
      </c>
      <c r="DI82">
        <v>31</v>
      </c>
      <c r="DJ82">
        <v>0.33</v>
      </c>
      <c r="DK82">
        <v>0.17</v>
      </c>
      <c r="DL82">
        <v>-11.145077499999999</v>
      </c>
      <c r="DM82">
        <v>-0.22067504690429821</v>
      </c>
      <c r="DN82">
        <v>6.6262351631601393E-2</v>
      </c>
      <c r="DO82">
        <v>0</v>
      </c>
      <c r="DP82">
        <v>0.30046925000000002</v>
      </c>
      <c r="DQ82">
        <v>-9.3259722326454519E-2</v>
      </c>
      <c r="DR82">
        <v>4.1887828097043903E-2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3.2951800000000002</v>
      </c>
      <c r="EB82">
        <v>2.6252800000000001</v>
      </c>
      <c r="EC82">
        <v>0.102724</v>
      </c>
      <c r="ED82">
        <v>0.104058</v>
      </c>
      <c r="EE82">
        <v>0.14774999999999999</v>
      </c>
      <c r="EF82">
        <v>0.14561299999999999</v>
      </c>
      <c r="EG82">
        <v>27109.9</v>
      </c>
      <c r="EH82">
        <v>27664.6</v>
      </c>
      <c r="EI82">
        <v>28115.5</v>
      </c>
      <c r="EJ82">
        <v>29728.9</v>
      </c>
      <c r="EK82">
        <v>32901.599999999999</v>
      </c>
      <c r="EL82">
        <v>35302.9</v>
      </c>
      <c r="EM82">
        <v>39605.5</v>
      </c>
      <c r="EN82">
        <v>42545.5</v>
      </c>
      <c r="EO82">
        <v>2.20885</v>
      </c>
      <c r="EP82">
        <v>2.1507000000000001</v>
      </c>
      <c r="EQ82">
        <v>8.7108500000000005E-2</v>
      </c>
      <c r="ER82">
        <v>0</v>
      </c>
      <c r="ES82">
        <v>33.127600000000001</v>
      </c>
      <c r="ET82">
        <v>999.9</v>
      </c>
      <c r="EU82">
        <v>70.099999999999994</v>
      </c>
      <c r="EV82">
        <v>37.4</v>
      </c>
      <c r="EW82">
        <v>44.604900000000001</v>
      </c>
      <c r="EX82">
        <v>56.641500000000001</v>
      </c>
      <c r="EY82">
        <v>-2.6242000000000001</v>
      </c>
      <c r="EZ82">
        <v>2</v>
      </c>
      <c r="FA82">
        <v>0.60349900000000001</v>
      </c>
      <c r="FB82">
        <v>1.2817400000000001</v>
      </c>
      <c r="FC82">
        <v>20.264199999999999</v>
      </c>
      <c r="FD82">
        <v>5.2184900000000001</v>
      </c>
      <c r="FE82">
        <v>12.004</v>
      </c>
      <c r="FF82">
        <v>4.9857500000000003</v>
      </c>
      <c r="FG82">
        <v>3.2845800000000001</v>
      </c>
      <c r="FH82">
        <v>6019.5</v>
      </c>
      <c r="FI82">
        <v>9999</v>
      </c>
      <c r="FJ82">
        <v>9999</v>
      </c>
      <c r="FK82">
        <v>468</v>
      </c>
      <c r="FL82">
        <v>1.8658399999999999</v>
      </c>
      <c r="FM82">
        <v>1.8621799999999999</v>
      </c>
      <c r="FN82">
        <v>1.8642300000000001</v>
      </c>
      <c r="FO82">
        <v>1.8603499999999999</v>
      </c>
      <c r="FP82">
        <v>1.8610899999999999</v>
      </c>
      <c r="FQ82">
        <v>1.86015</v>
      </c>
      <c r="FR82">
        <v>1.86188</v>
      </c>
      <c r="FS82">
        <v>1.85846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0.70599999999999996</v>
      </c>
      <c r="GH82">
        <v>0.2787</v>
      </c>
      <c r="GI82">
        <v>0.1107589500545309</v>
      </c>
      <c r="GJ82">
        <v>1.50489809740067E-3</v>
      </c>
      <c r="GK82">
        <v>-2.0552440134273611E-7</v>
      </c>
      <c r="GL82">
        <v>-9.6702536598140934E-11</v>
      </c>
      <c r="GM82">
        <v>-9.7891647304491333E-2</v>
      </c>
      <c r="GN82">
        <v>9.3380900660654225E-3</v>
      </c>
      <c r="GO82">
        <v>6.5945522138961576E-7</v>
      </c>
      <c r="GP82">
        <v>5.8990856701692426E-7</v>
      </c>
      <c r="GQ82">
        <v>7</v>
      </c>
      <c r="GR82">
        <v>2047</v>
      </c>
      <c r="GS82">
        <v>3</v>
      </c>
      <c r="GT82">
        <v>37</v>
      </c>
      <c r="GU82">
        <v>234.2</v>
      </c>
      <c r="GV82">
        <v>234.3</v>
      </c>
      <c r="GW82">
        <v>1.4428700000000001</v>
      </c>
      <c r="GX82">
        <v>2.6098599999999998</v>
      </c>
      <c r="GY82">
        <v>2.04834</v>
      </c>
      <c r="GZ82">
        <v>2.6171899999999999</v>
      </c>
      <c r="HA82">
        <v>2.1972700000000001</v>
      </c>
      <c r="HB82">
        <v>2.32544</v>
      </c>
      <c r="HC82">
        <v>41.456200000000003</v>
      </c>
      <c r="HD82">
        <v>16.093399999999999</v>
      </c>
      <c r="HE82">
        <v>18</v>
      </c>
      <c r="HF82">
        <v>709.62300000000005</v>
      </c>
      <c r="HG82">
        <v>734.63599999999997</v>
      </c>
      <c r="HH82">
        <v>31.000900000000001</v>
      </c>
      <c r="HI82">
        <v>34.8414</v>
      </c>
      <c r="HJ82">
        <v>29.9998</v>
      </c>
      <c r="HK82">
        <v>34.695799999999998</v>
      </c>
      <c r="HL82">
        <v>34.667000000000002</v>
      </c>
      <c r="HM82">
        <v>28.900400000000001</v>
      </c>
      <c r="HN82">
        <v>22.162299999999998</v>
      </c>
      <c r="HO82">
        <v>99.258899999999997</v>
      </c>
      <c r="HP82">
        <v>31</v>
      </c>
      <c r="HQ82">
        <v>451.358</v>
      </c>
      <c r="HR82">
        <v>37.016300000000001</v>
      </c>
      <c r="HS82">
        <v>98.953299999999999</v>
      </c>
      <c r="HT82">
        <v>98.609200000000001</v>
      </c>
    </row>
    <row r="83" spans="1:228" x14ac:dyDescent="0.2">
      <c r="A83">
        <v>68</v>
      </c>
      <c r="B83">
        <v>1665425266.5</v>
      </c>
      <c r="C83">
        <v>267.5</v>
      </c>
      <c r="D83" t="s">
        <v>495</v>
      </c>
      <c r="E83" t="s">
        <v>496</v>
      </c>
      <c r="F83">
        <v>4</v>
      </c>
      <c r="G83">
        <v>1665425264.5</v>
      </c>
      <c r="H83">
        <f t="shared" si="34"/>
        <v>8.138701408422393E-4</v>
      </c>
      <c r="I83">
        <f t="shared" si="35"/>
        <v>0.8138701408422393</v>
      </c>
      <c r="J83">
        <f t="shared" si="36"/>
        <v>3.2585950464301927</v>
      </c>
      <c r="K83">
        <f t="shared" si="37"/>
        <v>429.49328571428572</v>
      </c>
      <c r="L83">
        <f t="shared" si="38"/>
        <v>305.08293012830291</v>
      </c>
      <c r="M83">
        <f t="shared" si="39"/>
        <v>30.925793110251995</v>
      </c>
      <c r="N83">
        <f t="shared" si="40"/>
        <v>43.537081837572543</v>
      </c>
      <c r="O83">
        <f t="shared" si="41"/>
        <v>4.6023356948691002E-2</v>
      </c>
      <c r="P83">
        <f t="shared" si="42"/>
        <v>3.6905360388880859</v>
      </c>
      <c r="Q83">
        <f t="shared" si="43"/>
        <v>4.570686814251692E-2</v>
      </c>
      <c r="R83">
        <f t="shared" si="44"/>
        <v>2.8595046238695895E-2</v>
      </c>
      <c r="S83">
        <f t="shared" si="45"/>
        <v>226.1188530948105</v>
      </c>
      <c r="T83">
        <f t="shared" si="46"/>
        <v>35.161527196958943</v>
      </c>
      <c r="U83">
        <f t="shared" si="47"/>
        <v>34.533142857142863</v>
      </c>
      <c r="V83">
        <f t="shared" si="48"/>
        <v>5.5039743450802092</v>
      </c>
      <c r="W83">
        <f t="shared" si="49"/>
        <v>69.751773142994907</v>
      </c>
      <c r="X83">
        <f t="shared" si="50"/>
        <v>3.7816481960978003</v>
      </c>
      <c r="Y83">
        <f t="shared" si="51"/>
        <v>5.4215800196866919</v>
      </c>
      <c r="Z83">
        <f t="shared" si="52"/>
        <v>1.7223261489824089</v>
      </c>
      <c r="AA83">
        <f t="shared" si="53"/>
        <v>-35.891673211142752</v>
      </c>
      <c r="AB83">
        <f t="shared" si="54"/>
        <v>-53.956242980006678</v>
      </c>
      <c r="AC83">
        <f t="shared" si="55"/>
        <v>-3.394413521636241</v>
      </c>
      <c r="AD83">
        <f t="shared" si="56"/>
        <v>132.87652338202486</v>
      </c>
      <c r="AE83">
        <f t="shared" si="57"/>
        <v>26.648766807961056</v>
      </c>
      <c r="AF83">
        <f t="shared" si="58"/>
        <v>0.81205373637680223</v>
      </c>
      <c r="AG83">
        <f t="shared" si="59"/>
        <v>3.2585950464301927</v>
      </c>
      <c r="AH83">
        <v>457.18116205846212</v>
      </c>
      <c r="AI83">
        <v>448.73416969696967</v>
      </c>
      <c r="AJ83">
        <v>1.7293254500247579</v>
      </c>
      <c r="AK83">
        <v>66.797057559018882</v>
      </c>
      <c r="AL83">
        <f t="shared" si="60"/>
        <v>0.8138701408422393</v>
      </c>
      <c r="AM83">
        <v>36.98361612133624</v>
      </c>
      <c r="AN83">
        <v>37.306612087912107</v>
      </c>
      <c r="AO83">
        <v>4.6601151093765743E-4</v>
      </c>
      <c r="AP83">
        <v>86.554030005960257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47323.606448683415</v>
      </c>
      <c r="AV83">
        <f t="shared" si="64"/>
        <v>1199.998571428571</v>
      </c>
      <c r="AW83">
        <f t="shared" si="65"/>
        <v>1025.9257850232175</v>
      </c>
      <c r="AX83">
        <f t="shared" si="66"/>
        <v>0.85493917197074343</v>
      </c>
      <c r="AY83">
        <f t="shared" si="67"/>
        <v>0.18843260190353489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1665425264.5</v>
      </c>
      <c r="BF83">
        <v>429.49328571428572</v>
      </c>
      <c r="BG83">
        <v>440.70757142857138</v>
      </c>
      <c r="BH83">
        <v>37.305957142857153</v>
      </c>
      <c r="BI83">
        <v>36.981228571428566</v>
      </c>
      <c r="BJ83">
        <v>428.78271428571429</v>
      </c>
      <c r="BK83">
        <v>37.027200000000001</v>
      </c>
      <c r="BL83">
        <v>650.00442857142855</v>
      </c>
      <c r="BM83">
        <v>101.2687142857143</v>
      </c>
      <c r="BN83">
        <v>9.9766400000000005E-2</v>
      </c>
      <c r="BO83">
        <v>34.261957142857142</v>
      </c>
      <c r="BP83">
        <v>34.533142857142863</v>
      </c>
      <c r="BQ83">
        <v>999.89999999999986</v>
      </c>
      <c r="BR83">
        <v>0</v>
      </c>
      <c r="BS83">
        <v>0</v>
      </c>
      <c r="BT83">
        <v>9025.1785714285706</v>
      </c>
      <c r="BU83">
        <v>0</v>
      </c>
      <c r="BV83">
        <v>127.1274285714286</v>
      </c>
      <c r="BW83">
        <v>-11.21438571428571</v>
      </c>
      <c r="BX83">
        <v>446.13685714285708</v>
      </c>
      <c r="BY83">
        <v>457.63157142857148</v>
      </c>
      <c r="BZ83">
        <v>0.32472985714285718</v>
      </c>
      <c r="CA83">
        <v>440.70757142857138</v>
      </c>
      <c r="CB83">
        <v>36.981228571428566</v>
      </c>
      <c r="CC83">
        <v>3.7779242857142861</v>
      </c>
      <c r="CD83">
        <v>3.7450385714285712</v>
      </c>
      <c r="CE83">
        <v>27.923385714285711</v>
      </c>
      <c r="CF83">
        <v>27.773599999999998</v>
      </c>
      <c r="CG83">
        <v>1199.998571428571</v>
      </c>
      <c r="CH83">
        <v>0.49994414285714278</v>
      </c>
      <c r="CI83">
        <v>0.50005585714285716</v>
      </c>
      <c r="CJ83">
        <v>0</v>
      </c>
      <c r="CK83">
        <v>1108.1671428571431</v>
      </c>
      <c r="CL83">
        <v>4.9990899999999998</v>
      </c>
      <c r="CM83">
        <v>13089.8</v>
      </c>
      <c r="CN83">
        <v>9557.6571428571442</v>
      </c>
      <c r="CO83">
        <v>44.625</v>
      </c>
      <c r="CP83">
        <v>46.686999999999998</v>
      </c>
      <c r="CQ83">
        <v>45.375</v>
      </c>
      <c r="CR83">
        <v>45.982000000000014</v>
      </c>
      <c r="CS83">
        <v>46.125</v>
      </c>
      <c r="CT83">
        <v>597.43285714285707</v>
      </c>
      <c r="CU83">
        <v>597.56571428571431</v>
      </c>
      <c r="CV83">
        <v>0</v>
      </c>
      <c r="CW83">
        <v>1665425270</v>
      </c>
      <c r="CX83">
        <v>0</v>
      </c>
      <c r="CY83">
        <v>1665411210</v>
      </c>
      <c r="CZ83" t="s">
        <v>356</v>
      </c>
      <c r="DA83">
        <v>1665411210</v>
      </c>
      <c r="DB83">
        <v>1665411207</v>
      </c>
      <c r="DC83">
        <v>2</v>
      </c>
      <c r="DD83">
        <v>-1.1599999999999999</v>
      </c>
      <c r="DE83">
        <v>-4.0000000000000001E-3</v>
      </c>
      <c r="DF83">
        <v>0.52200000000000002</v>
      </c>
      <c r="DG83">
        <v>0.222</v>
      </c>
      <c r="DH83">
        <v>406</v>
      </c>
      <c r="DI83">
        <v>31</v>
      </c>
      <c r="DJ83">
        <v>0.33</v>
      </c>
      <c r="DK83">
        <v>0.17</v>
      </c>
      <c r="DL83">
        <v>-11.15</v>
      </c>
      <c r="DM83">
        <v>-0.52580037523450252</v>
      </c>
      <c r="DN83">
        <v>6.9352346751930402E-2</v>
      </c>
      <c r="DO83">
        <v>0</v>
      </c>
      <c r="DP83">
        <v>0.29197677500000002</v>
      </c>
      <c r="DQ83">
        <v>0.25714470168855469</v>
      </c>
      <c r="DR83">
        <v>3.0039312017327811E-2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365</v>
      </c>
      <c r="EA83">
        <v>3.2949799999999998</v>
      </c>
      <c r="EB83">
        <v>2.6251699999999998</v>
      </c>
      <c r="EC83">
        <v>0.103933</v>
      </c>
      <c r="ED83">
        <v>0.10526099999999999</v>
      </c>
      <c r="EE83">
        <v>0.147761</v>
      </c>
      <c r="EF83">
        <v>0.14559800000000001</v>
      </c>
      <c r="EG83">
        <v>27072.6</v>
      </c>
      <c r="EH83">
        <v>27627.7</v>
      </c>
      <c r="EI83">
        <v>28114.799999999999</v>
      </c>
      <c r="EJ83">
        <v>29729.200000000001</v>
      </c>
      <c r="EK83">
        <v>32901</v>
      </c>
      <c r="EL83">
        <v>35303.800000000003</v>
      </c>
      <c r="EM83">
        <v>39605.1</v>
      </c>
      <c r="EN83">
        <v>42545.8</v>
      </c>
      <c r="EO83">
        <v>2.20885</v>
      </c>
      <c r="EP83">
        <v>2.1508500000000002</v>
      </c>
      <c r="EQ83">
        <v>8.6195800000000003E-2</v>
      </c>
      <c r="ER83">
        <v>0</v>
      </c>
      <c r="ES83">
        <v>33.135399999999997</v>
      </c>
      <c r="ET83">
        <v>999.9</v>
      </c>
      <c r="EU83">
        <v>70.099999999999994</v>
      </c>
      <c r="EV83">
        <v>37.4</v>
      </c>
      <c r="EW83">
        <v>44.610300000000002</v>
      </c>
      <c r="EX83">
        <v>56.851500000000001</v>
      </c>
      <c r="EY83">
        <v>-2.6682700000000001</v>
      </c>
      <c r="EZ83">
        <v>2</v>
      </c>
      <c r="FA83">
        <v>0.60299000000000003</v>
      </c>
      <c r="FB83">
        <v>1.2857400000000001</v>
      </c>
      <c r="FC83">
        <v>20.264099999999999</v>
      </c>
      <c r="FD83">
        <v>5.2175900000000004</v>
      </c>
      <c r="FE83">
        <v>12.004</v>
      </c>
      <c r="FF83">
        <v>4.9858000000000002</v>
      </c>
      <c r="FG83">
        <v>3.2845</v>
      </c>
      <c r="FH83">
        <v>6019.5</v>
      </c>
      <c r="FI83">
        <v>9999</v>
      </c>
      <c r="FJ83">
        <v>9999</v>
      </c>
      <c r="FK83">
        <v>468</v>
      </c>
      <c r="FL83">
        <v>1.8658399999999999</v>
      </c>
      <c r="FM83">
        <v>1.8621799999999999</v>
      </c>
      <c r="FN83">
        <v>1.86425</v>
      </c>
      <c r="FO83">
        <v>1.8603499999999999</v>
      </c>
      <c r="FP83">
        <v>1.8610899999999999</v>
      </c>
      <c r="FQ83">
        <v>1.8601300000000001</v>
      </c>
      <c r="FR83">
        <v>1.86188</v>
      </c>
      <c r="FS83">
        <v>1.8584400000000001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0.71499999999999997</v>
      </c>
      <c r="GH83">
        <v>0.27879999999999999</v>
      </c>
      <c r="GI83">
        <v>0.1107589500545309</v>
      </c>
      <c r="GJ83">
        <v>1.50489809740067E-3</v>
      </c>
      <c r="GK83">
        <v>-2.0552440134273611E-7</v>
      </c>
      <c r="GL83">
        <v>-9.6702536598140934E-11</v>
      </c>
      <c r="GM83">
        <v>-9.7891647304491333E-2</v>
      </c>
      <c r="GN83">
        <v>9.3380900660654225E-3</v>
      </c>
      <c r="GO83">
        <v>6.5945522138961576E-7</v>
      </c>
      <c r="GP83">
        <v>5.8990856701692426E-7</v>
      </c>
      <c r="GQ83">
        <v>7</v>
      </c>
      <c r="GR83">
        <v>2047</v>
      </c>
      <c r="GS83">
        <v>3</v>
      </c>
      <c r="GT83">
        <v>37</v>
      </c>
      <c r="GU83">
        <v>234.3</v>
      </c>
      <c r="GV83">
        <v>234.3</v>
      </c>
      <c r="GW83">
        <v>1.4599599999999999</v>
      </c>
      <c r="GX83">
        <v>2.6159699999999999</v>
      </c>
      <c r="GY83">
        <v>2.04834</v>
      </c>
      <c r="GZ83">
        <v>2.6171899999999999</v>
      </c>
      <c r="HA83">
        <v>2.1972700000000001</v>
      </c>
      <c r="HB83">
        <v>2.2778299999999998</v>
      </c>
      <c r="HC83">
        <v>41.482199999999999</v>
      </c>
      <c r="HD83">
        <v>16.093399999999999</v>
      </c>
      <c r="HE83">
        <v>18</v>
      </c>
      <c r="HF83">
        <v>709.59299999999996</v>
      </c>
      <c r="HG83">
        <v>734.75099999999998</v>
      </c>
      <c r="HH83">
        <v>31.001000000000001</v>
      </c>
      <c r="HI83">
        <v>34.838200000000001</v>
      </c>
      <c r="HJ83">
        <v>29.9998</v>
      </c>
      <c r="HK83">
        <v>34.693199999999997</v>
      </c>
      <c r="HL83">
        <v>34.6646</v>
      </c>
      <c r="HM83">
        <v>29.2544</v>
      </c>
      <c r="HN83">
        <v>22.162299999999998</v>
      </c>
      <c r="HO83">
        <v>99.258899999999997</v>
      </c>
      <c r="HP83">
        <v>31</v>
      </c>
      <c r="HQ83">
        <v>458.04</v>
      </c>
      <c r="HR83">
        <v>37.016300000000001</v>
      </c>
      <c r="HS83">
        <v>98.951700000000002</v>
      </c>
      <c r="HT83">
        <v>98.609899999999996</v>
      </c>
    </row>
    <row r="84" spans="1:228" x14ac:dyDescent="0.2">
      <c r="A84">
        <v>69</v>
      </c>
      <c r="B84">
        <v>1665425270.5</v>
      </c>
      <c r="C84">
        <v>271.5</v>
      </c>
      <c r="D84" t="s">
        <v>497</v>
      </c>
      <c r="E84" t="s">
        <v>498</v>
      </c>
      <c r="F84">
        <v>4</v>
      </c>
      <c r="G84">
        <v>1665425268.1875</v>
      </c>
      <c r="H84">
        <f t="shared" si="34"/>
        <v>8.2785403684621905E-4</v>
      </c>
      <c r="I84">
        <f t="shared" si="35"/>
        <v>0.82785403684621905</v>
      </c>
      <c r="J84">
        <f t="shared" si="36"/>
        <v>3.0372218667123008</v>
      </c>
      <c r="K84">
        <f t="shared" si="37"/>
        <v>435.68187499999999</v>
      </c>
      <c r="L84">
        <f t="shared" si="38"/>
        <v>320.6406409995023</v>
      </c>
      <c r="M84">
        <f t="shared" si="39"/>
        <v>32.502526521233747</v>
      </c>
      <c r="N84">
        <f t="shared" si="40"/>
        <v>44.163963909460648</v>
      </c>
      <c r="O84">
        <f t="shared" si="41"/>
        <v>4.6878046897921431E-2</v>
      </c>
      <c r="P84">
        <f t="shared" si="42"/>
        <v>3.6815108645380312</v>
      </c>
      <c r="Q84">
        <f t="shared" si="43"/>
        <v>4.6548940554223421E-2</v>
      </c>
      <c r="R84">
        <f t="shared" si="44"/>
        <v>2.9122463956808259E-2</v>
      </c>
      <c r="S84">
        <f t="shared" si="45"/>
        <v>226.12063573738649</v>
      </c>
      <c r="T84">
        <f t="shared" si="46"/>
        <v>35.157631709039521</v>
      </c>
      <c r="U84">
        <f t="shared" si="47"/>
        <v>34.526850000000003</v>
      </c>
      <c r="V84">
        <f t="shared" si="48"/>
        <v>5.5020501202759977</v>
      </c>
      <c r="W84">
        <f t="shared" si="49"/>
        <v>69.76692586459825</v>
      </c>
      <c r="X84">
        <f t="shared" si="50"/>
        <v>3.7818259707980739</v>
      </c>
      <c r="Y84">
        <f t="shared" si="51"/>
        <v>5.420657315670951</v>
      </c>
      <c r="Z84">
        <f t="shared" si="52"/>
        <v>1.7202241494779238</v>
      </c>
      <c r="AA84">
        <f t="shared" si="53"/>
        <v>-36.50836302491826</v>
      </c>
      <c r="AB84">
        <f t="shared" si="54"/>
        <v>-53.182076598679892</v>
      </c>
      <c r="AC84">
        <f t="shared" si="55"/>
        <v>-3.3537592662205782</v>
      </c>
      <c r="AD84">
        <f t="shared" si="56"/>
        <v>133.07643684756778</v>
      </c>
      <c r="AE84">
        <f t="shared" si="57"/>
        <v>26.727276987350049</v>
      </c>
      <c r="AF84">
        <f t="shared" si="58"/>
        <v>0.82746270647273779</v>
      </c>
      <c r="AG84">
        <f t="shared" si="59"/>
        <v>3.0372218667123008</v>
      </c>
      <c r="AH84">
        <v>464.19670902593782</v>
      </c>
      <c r="AI84">
        <v>455.74459393939401</v>
      </c>
      <c r="AJ84">
        <v>1.753974153760447</v>
      </c>
      <c r="AK84">
        <v>66.797057559018882</v>
      </c>
      <c r="AL84">
        <f t="shared" si="60"/>
        <v>0.82785403684621905</v>
      </c>
      <c r="AM84">
        <v>36.978423058347254</v>
      </c>
      <c r="AN84">
        <v>37.309216483516487</v>
      </c>
      <c r="AO84">
        <v>4.9784752521749222E-5</v>
      </c>
      <c r="AP84">
        <v>86.554030005960257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47163.273029693504</v>
      </c>
      <c r="AV84">
        <f t="shared" si="64"/>
        <v>1200.01</v>
      </c>
      <c r="AW84">
        <f t="shared" si="65"/>
        <v>1025.9353635945008</v>
      </c>
      <c r="AX84">
        <f t="shared" si="66"/>
        <v>0.8549390118369854</v>
      </c>
      <c r="AY84">
        <f t="shared" si="67"/>
        <v>0.18843229284538171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1665425268.1875</v>
      </c>
      <c r="BF84">
        <v>435.68187499999999</v>
      </c>
      <c r="BG84">
        <v>446.93400000000003</v>
      </c>
      <c r="BH84">
        <v>37.308087499999999</v>
      </c>
      <c r="BI84">
        <v>36.977187499999999</v>
      </c>
      <c r="BJ84">
        <v>434.96337499999998</v>
      </c>
      <c r="BK84">
        <v>37.029325</v>
      </c>
      <c r="BL84">
        <v>649.98412499999995</v>
      </c>
      <c r="BM84">
        <v>101.2675</v>
      </c>
      <c r="BN84">
        <v>9.9957412499999995E-2</v>
      </c>
      <c r="BO84">
        <v>34.258899999999997</v>
      </c>
      <c r="BP84">
        <v>34.526850000000003</v>
      </c>
      <c r="BQ84">
        <v>999.9</v>
      </c>
      <c r="BR84">
        <v>0</v>
      </c>
      <c r="BS84">
        <v>0</v>
      </c>
      <c r="BT84">
        <v>8994.1412500000006</v>
      </c>
      <c r="BU84">
        <v>0</v>
      </c>
      <c r="BV84">
        <v>127.023625</v>
      </c>
      <c r="BW84">
        <v>-11.251975</v>
      </c>
      <c r="BX84">
        <v>452.56662499999999</v>
      </c>
      <c r="BY84">
        <v>464.094875</v>
      </c>
      <c r="BZ84">
        <v>0.33091150000000003</v>
      </c>
      <c r="CA84">
        <v>446.93400000000003</v>
      </c>
      <c r="CB84">
        <v>36.977187499999999</v>
      </c>
      <c r="CC84">
        <v>3.7780987499999998</v>
      </c>
      <c r="CD84">
        <v>3.7445887500000001</v>
      </c>
      <c r="CE84">
        <v>27.924175000000002</v>
      </c>
      <c r="CF84">
        <v>27.7715125</v>
      </c>
      <c r="CG84">
        <v>1200.01</v>
      </c>
      <c r="CH84">
        <v>0.49994925000000001</v>
      </c>
      <c r="CI84">
        <v>0.50005074999999999</v>
      </c>
      <c r="CJ84">
        <v>0</v>
      </c>
      <c r="CK84">
        <v>1107.9949999999999</v>
      </c>
      <c r="CL84">
        <v>4.9990899999999998</v>
      </c>
      <c r="CM84">
        <v>13088.1625</v>
      </c>
      <c r="CN84">
        <v>9557.7374999999993</v>
      </c>
      <c r="CO84">
        <v>44.640500000000003</v>
      </c>
      <c r="CP84">
        <v>46.686999999999998</v>
      </c>
      <c r="CQ84">
        <v>45.375</v>
      </c>
      <c r="CR84">
        <v>46</v>
      </c>
      <c r="CS84">
        <v>46.140500000000003</v>
      </c>
      <c r="CT84">
        <v>597.44500000000005</v>
      </c>
      <c r="CU84">
        <v>597.56500000000005</v>
      </c>
      <c r="CV84">
        <v>0</v>
      </c>
      <c r="CW84">
        <v>1665425274.2</v>
      </c>
      <c r="CX84">
        <v>0</v>
      </c>
      <c r="CY84">
        <v>1665411210</v>
      </c>
      <c r="CZ84" t="s">
        <v>356</v>
      </c>
      <c r="DA84">
        <v>1665411210</v>
      </c>
      <c r="DB84">
        <v>1665411207</v>
      </c>
      <c r="DC84">
        <v>2</v>
      </c>
      <c r="DD84">
        <v>-1.1599999999999999</v>
      </c>
      <c r="DE84">
        <v>-4.0000000000000001E-3</v>
      </c>
      <c r="DF84">
        <v>0.52200000000000002</v>
      </c>
      <c r="DG84">
        <v>0.222</v>
      </c>
      <c r="DH84">
        <v>406</v>
      </c>
      <c r="DI84">
        <v>31</v>
      </c>
      <c r="DJ84">
        <v>0.33</v>
      </c>
      <c r="DK84">
        <v>0.17</v>
      </c>
      <c r="DL84">
        <v>-11.1816575</v>
      </c>
      <c r="DM84">
        <v>-0.59261876172607608</v>
      </c>
      <c r="DN84">
        <v>7.1556414413733685E-2</v>
      </c>
      <c r="DO84">
        <v>0</v>
      </c>
      <c r="DP84">
        <v>0.306262425</v>
      </c>
      <c r="DQ84">
        <v>0.2381962739212011</v>
      </c>
      <c r="DR84">
        <v>2.4598582389934079E-2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365</v>
      </c>
      <c r="EA84">
        <v>3.2952400000000002</v>
      </c>
      <c r="EB84">
        <v>2.62541</v>
      </c>
      <c r="EC84">
        <v>0.10514900000000001</v>
      </c>
      <c r="ED84">
        <v>0.10646</v>
      </c>
      <c r="EE84">
        <v>0.147757</v>
      </c>
      <c r="EF84">
        <v>0.14558599999999999</v>
      </c>
      <c r="EG84">
        <v>27036.1</v>
      </c>
      <c r="EH84">
        <v>27591.4</v>
      </c>
      <c r="EI84">
        <v>28115.1</v>
      </c>
      <c r="EJ84">
        <v>29729.9</v>
      </c>
      <c r="EK84">
        <v>32901.300000000003</v>
      </c>
      <c r="EL84">
        <v>35305.300000000003</v>
      </c>
      <c r="EM84">
        <v>39605.199999999997</v>
      </c>
      <c r="EN84">
        <v>42546.9</v>
      </c>
      <c r="EO84">
        <v>2.2089799999999999</v>
      </c>
      <c r="EP84">
        <v>2.1509299999999998</v>
      </c>
      <c r="EQ84">
        <v>8.5297999999999999E-2</v>
      </c>
      <c r="ER84">
        <v>0</v>
      </c>
      <c r="ES84">
        <v>33.142499999999998</v>
      </c>
      <c r="ET84">
        <v>999.9</v>
      </c>
      <c r="EU84">
        <v>70.099999999999994</v>
      </c>
      <c r="EV84">
        <v>37.4</v>
      </c>
      <c r="EW84">
        <v>44.610700000000001</v>
      </c>
      <c r="EX84">
        <v>56.911499999999997</v>
      </c>
      <c r="EY84">
        <v>-2.7524000000000002</v>
      </c>
      <c r="EZ84">
        <v>2</v>
      </c>
      <c r="FA84">
        <v>0.60296000000000005</v>
      </c>
      <c r="FB84">
        <v>1.2887200000000001</v>
      </c>
      <c r="FC84">
        <v>20.263999999999999</v>
      </c>
      <c r="FD84">
        <v>5.2180400000000002</v>
      </c>
      <c r="FE84">
        <v>12.004</v>
      </c>
      <c r="FF84">
        <v>4.9856999999999996</v>
      </c>
      <c r="FG84">
        <v>3.2844799999999998</v>
      </c>
      <c r="FH84">
        <v>6019.8</v>
      </c>
      <c r="FI84">
        <v>9999</v>
      </c>
      <c r="FJ84">
        <v>9999</v>
      </c>
      <c r="FK84">
        <v>468</v>
      </c>
      <c r="FL84">
        <v>1.8658300000000001</v>
      </c>
      <c r="FM84">
        <v>1.8621799999999999</v>
      </c>
      <c r="FN84">
        <v>1.86426</v>
      </c>
      <c r="FO84">
        <v>1.8603499999999999</v>
      </c>
      <c r="FP84">
        <v>1.86107</v>
      </c>
      <c r="FQ84">
        <v>1.8601399999999999</v>
      </c>
      <c r="FR84">
        <v>1.8618699999999999</v>
      </c>
      <c r="FS84">
        <v>1.8584000000000001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0.72399999999999998</v>
      </c>
      <c r="GH84">
        <v>0.2787</v>
      </c>
      <c r="GI84">
        <v>0.1107589500545309</v>
      </c>
      <c r="GJ84">
        <v>1.50489809740067E-3</v>
      </c>
      <c r="GK84">
        <v>-2.0552440134273611E-7</v>
      </c>
      <c r="GL84">
        <v>-9.6702536598140934E-11</v>
      </c>
      <c r="GM84">
        <v>-9.7891647304491333E-2</v>
      </c>
      <c r="GN84">
        <v>9.3380900660654225E-3</v>
      </c>
      <c r="GO84">
        <v>6.5945522138961576E-7</v>
      </c>
      <c r="GP84">
        <v>5.8990856701692426E-7</v>
      </c>
      <c r="GQ84">
        <v>7</v>
      </c>
      <c r="GR84">
        <v>2047</v>
      </c>
      <c r="GS84">
        <v>3</v>
      </c>
      <c r="GT84">
        <v>37</v>
      </c>
      <c r="GU84">
        <v>234.3</v>
      </c>
      <c r="GV84">
        <v>234.4</v>
      </c>
      <c r="GW84">
        <v>1.47705</v>
      </c>
      <c r="GX84">
        <v>2.6159699999999999</v>
      </c>
      <c r="GY84">
        <v>2.04834</v>
      </c>
      <c r="GZ84">
        <v>2.6171899999999999</v>
      </c>
      <c r="HA84">
        <v>2.1972700000000001</v>
      </c>
      <c r="HB84">
        <v>2.3303199999999999</v>
      </c>
      <c r="HC84">
        <v>41.482199999999999</v>
      </c>
      <c r="HD84">
        <v>16.093399999999999</v>
      </c>
      <c r="HE84">
        <v>18</v>
      </c>
      <c r="HF84">
        <v>709.66800000000001</v>
      </c>
      <c r="HG84">
        <v>734.80399999999997</v>
      </c>
      <c r="HH84">
        <v>31.000900000000001</v>
      </c>
      <c r="HI84">
        <v>34.836599999999997</v>
      </c>
      <c r="HJ84">
        <v>29.9998</v>
      </c>
      <c r="HK84">
        <v>34.690300000000001</v>
      </c>
      <c r="HL84">
        <v>34.6631</v>
      </c>
      <c r="HM84">
        <v>29.6081</v>
      </c>
      <c r="HN84">
        <v>22.162299999999998</v>
      </c>
      <c r="HO84">
        <v>99.258899999999997</v>
      </c>
      <c r="HP84">
        <v>31</v>
      </c>
      <c r="HQ84">
        <v>464.726</v>
      </c>
      <c r="HR84">
        <v>37.016300000000001</v>
      </c>
      <c r="HS84">
        <v>98.952200000000005</v>
      </c>
      <c r="HT84">
        <v>98.612399999999994</v>
      </c>
    </row>
    <row r="85" spans="1:228" x14ac:dyDescent="0.2">
      <c r="A85">
        <v>70</v>
      </c>
      <c r="B85">
        <v>1665425274.5</v>
      </c>
      <c r="C85">
        <v>275.5</v>
      </c>
      <c r="D85" t="s">
        <v>499</v>
      </c>
      <c r="E85" t="s">
        <v>500</v>
      </c>
      <c r="F85">
        <v>4</v>
      </c>
      <c r="G85">
        <v>1665425272.5</v>
      </c>
      <c r="H85">
        <f t="shared" si="34"/>
        <v>8.2013359921357103E-4</v>
      </c>
      <c r="I85">
        <f t="shared" si="35"/>
        <v>0.82013359921357099</v>
      </c>
      <c r="J85">
        <f t="shared" si="36"/>
        <v>3.1853627431186888</v>
      </c>
      <c r="K85">
        <f t="shared" si="37"/>
        <v>442.91057142857147</v>
      </c>
      <c r="L85">
        <f t="shared" si="38"/>
        <v>321.66697529032325</v>
      </c>
      <c r="M85">
        <f t="shared" si="39"/>
        <v>32.604144855884407</v>
      </c>
      <c r="N85">
        <f t="shared" si="40"/>
        <v>44.893388312636347</v>
      </c>
      <c r="O85">
        <f t="shared" si="41"/>
        <v>4.6450782068237488E-2</v>
      </c>
      <c r="P85">
        <f t="shared" si="42"/>
        <v>3.6759841201845456</v>
      </c>
      <c r="Q85">
        <f t="shared" si="43"/>
        <v>4.6127143072555131E-2</v>
      </c>
      <c r="R85">
        <f t="shared" si="44"/>
        <v>2.8858353943603705E-2</v>
      </c>
      <c r="S85">
        <f t="shared" si="45"/>
        <v>226.11995280850141</v>
      </c>
      <c r="T85">
        <f t="shared" si="46"/>
        <v>35.154490155314349</v>
      </c>
      <c r="U85">
        <f t="shared" si="47"/>
        <v>34.523714285714277</v>
      </c>
      <c r="V85">
        <f t="shared" si="48"/>
        <v>5.5010915024163394</v>
      </c>
      <c r="W85">
        <f t="shared" si="49"/>
        <v>69.783376733228891</v>
      </c>
      <c r="X85">
        <f t="shared" si="50"/>
        <v>3.7814482602763886</v>
      </c>
      <c r="Y85">
        <f t="shared" si="51"/>
        <v>5.4188381779406907</v>
      </c>
      <c r="Z85">
        <f t="shared" si="52"/>
        <v>1.7196432421399508</v>
      </c>
      <c r="AA85">
        <f t="shared" si="53"/>
        <v>-36.167891725318484</v>
      </c>
      <c r="AB85">
        <f t="shared" si="54"/>
        <v>-53.675544228129283</v>
      </c>
      <c r="AC85">
        <f t="shared" si="55"/>
        <v>-3.3898157330854795</v>
      </c>
      <c r="AD85">
        <f t="shared" si="56"/>
        <v>132.88670112196814</v>
      </c>
      <c r="AE85">
        <f t="shared" si="57"/>
        <v>26.770767119802496</v>
      </c>
      <c r="AF85">
        <f t="shared" si="58"/>
        <v>0.82332244671547206</v>
      </c>
      <c r="AG85">
        <f t="shared" si="59"/>
        <v>3.1853627431186888</v>
      </c>
      <c r="AH85">
        <v>471.17469088407529</v>
      </c>
      <c r="AI85">
        <v>462.6950424242421</v>
      </c>
      <c r="AJ85">
        <v>1.7457917818072839</v>
      </c>
      <c r="AK85">
        <v>66.797057559018882</v>
      </c>
      <c r="AL85">
        <f t="shared" si="60"/>
        <v>0.82013359921357099</v>
      </c>
      <c r="AM85">
        <v>36.976913807783887</v>
      </c>
      <c r="AN85">
        <v>37.303963736263768</v>
      </c>
      <c r="AO85">
        <v>1.553159324888169E-4</v>
      </c>
      <c r="AP85">
        <v>86.554030005960257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47065.707162536644</v>
      </c>
      <c r="AV85">
        <f t="shared" si="64"/>
        <v>1200.0085714285719</v>
      </c>
      <c r="AW85">
        <f t="shared" si="65"/>
        <v>1025.933927880053</v>
      </c>
      <c r="AX85">
        <f t="shared" si="66"/>
        <v>0.85493883319409236</v>
      </c>
      <c r="AY85">
        <f t="shared" si="67"/>
        <v>0.18843194806459826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1665425272.5</v>
      </c>
      <c r="BF85">
        <v>442.91057142857147</v>
      </c>
      <c r="BG85">
        <v>454.17899999999997</v>
      </c>
      <c r="BH85">
        <v>37.307128571428571</v>
      </c>
      <c r="BI85">
        <v>36.977985714285722</v>
      </c>
      <c r="BJ85">
        <v>442.18328571428572</v>
      </c>
      <c r="BK85">
        <v>37.028399999999998</v>
      </c>
      <c r="BL85">
        <v>650.18514285714286</v>
      </c>
      <c r="BM85">
        <v>101.2594285714286</v>
      </c>
      <c r="BN85">
        <v>0.10051</v>
      </c>
      <c r="BO85">
        <v>34.252871428571417</v>
      </c>
      <c r="BP85">
        <v>34.523714285714277</v>
      </c>
      <c r="BQ85">
        <v>999.89999999999986</v>
      </c>
      <c r="BR85">
        <v>0</v>
      </c>
      <c r="BS85">
        <v>0</v>
      </c>
      <c r="BT85">
        <v>8975.8042857142846</v>
      </c>
      <c r="BU85">
        <v>0</v>
      </c>
      <c r="BV85">
        <v>127.0715714285714</v>
      </c>
      <c r="BW85">
        <v>-11.26795714285714</v>
      </c>
      <c r="BX85">
        <v>460.0750000000001</v>
      </c>
      <c r="BY85">
        <v>471.61814285714291</v>
      </c>
      <c r="BZ85">
        <v>0.32913585714285709</v>
      </c>
      <c r="CA85">
        <v>454.17899999999997</v>
      </c>
      <c r="CB85">
        <v>36.977985714285722</v>
      </c>
      <c r="CC85">
        <v>3.7776928571428572</v>
      </c>
      <c r="CD85">
        <v>3.744364285714286</v>
      </c>
      <c r="CE85">
        <v>27.922328571428569</v>
      </c>
      <c r="CF85">
        <v>27.770499999999998</v>
      </c>
      <c r="CG85">
        <v>1200.0085714285719</v>
      </c>
      <c r="CH85">
        <v>0.4999570000000001</v>
      </c>
      <c r="CI85">
        <v>0.5000429999999999</v>
      </c>
      <c r="CJ85">
        <v>0</v>
      </c>
      <c r="CK85">
        <v>1107.751428571429</v>
      </c>
      <c r="CL85">
        <v>4.9990899999999998</v>
      </c>
      <c r="CM85">
        <v>13082.514285714289</v>
      </c>
      <c r="CN85">
        <v>9557.7599999999984</v>
      </c>
      <c r="CO85">
        <v>44.625</v>
      </c>
      <c r="CP85">
        <v>46.686999999999998</v>
      </c>
      <c r="CQ85">
        <v>45.375</v>
      </c>
      <c r="CR85">
        <v>46</v>
      </c>
      <c r="CS85">
        <v>46.125</v>
      </c>
      <c r="CT85">
        <v>597.45142857142855</v>
      </c>
      <c r="CU85">
        <v>597.55714285714282</v>
      </c>
      <c r="CV85">
        <v>0</v>
      </c>
      <c r="CW85">
        <v>1665425278.4000001</v>
      </c>
      <c r="CX85">
        <v>0</v>
      </c>
      <c r="CY85">
        <v>1665411210</v>
      </c>
      <c r="CZ85" t="s">
        <v>356</v>
      </c>
      <c r="DA85">
        <v>1665411210</v>
      </c>
      <c r="DB85">
        <v>1665411207</v>
      </c>
      <c r="DC85">
        <v>2</v>
      </c>
      <c r="DD85">
        <v>-1.1599999999999999</v>
      </c>
      <c r="DE85">
        <v>-4.0000000000000001E-3</v>
      </c>
      <c r="DF85">
        <v>0.52200000000000002</v>
      </c>
      <c r="DG85">
        <v>0.222</v>
      </c>
      <c r="DH85">
        <v>406</v>
      </c>
      <c r="DI85">
        <v>31</v>
      </c>
      <c r="DJ85">
        <v>0.33</v>
      </c>
      <c r="DK85">
        <v>0.17</v>
      </c>
      <c r="DL85">
        <v>-11.222362499999999</v>
      </c>
      <c r="DM85">
        <v>-0.3522450281425617</v>
      </c>
      <c r="DN85">
        <v>4.9267573958436492E-2</v>
      </c>
      <c r="DO85">
        <v>0</v>
      </c>
      <c r="DP85">
        <v>0.31939000000000001</v>
      </c>
      <c r="DQ85">
        <v>0.1216231294559094</v>
      </c>
      <c r="DR85">
        <v>1.2898278811531411E-2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365</v>
      </c>
      <c r="EA85">
        <v>3.29535</v>
      </c>
      <c r="EB85">
        <v>2.62534</v>
      </c>
      <c r="EC85">
        <v>0.10635600000000001</v>
      </c>
      <c r="ED85">
        <v>0.10763200000000001</v>
      </c>
      <c r="EE85">
        <v>0.14773</v>
      </c>
      <c r="EF85">
        <v>0.14558599999999999</v>
      </c>
      <c r="EG85">
        <v>27000.3</v>
      </c>
      <c r="EH85">
        <v>27554.7</v>
      </c>
      <c r="EI85">
        <v>28115.8</v>
      </c>
      <c r="EJ85">
        <v>29729.5</v>
      </c>
      <c r="EK85">
        <v>32902.800000000003</v>
      </c>
      <c r="EL85">
        <v>35305</v>
      </c>
      <c r="EM85">
        <v>39605.699999999997</v>
      </c>
      <c r="EN85">
        <v>42546.5</v>
      </c>
      <c r="EO85">
        <v>2.20913</v>
      </c>
      <c r="EP85">
        <v>2.1506500000000002</v>
      </c>
      <c r="EQ85">
        <v>8.5469299999999998E-2</v>
      </c>
      <c r="ER85">
        <v>0</v>
      </c>
      <c r="ES85">
        <v>33.146099999999997</v>
      </c>
      <c r="ET85">
        <v>999.9</v>
      </c>
      <c r="EU85">
        <v>70.099999999999994</v>
      </c>
      <c r="EV85">
        <v>37.4</v>
      </c>
      <c r="EW85">
        <v>44.603299999999997</v>
      </c>
      <c r="EX85">
        <v>57.241500000000002</v>
      </c>
      <c r="EY85">
        <v>-2.7644199999999999</v>
      </c>
      <c r="EZ85">
        <v>2</v>
      </c>
      <c r="FA85">
        <v>0.60273900000000002</v>
      </c>
      <c r="FB85">
        <v>1.28579</v>
      </c>
      <c r="FC85">
        <v>20.264099999999999</v>
      </c>
      <c r="FD85">
        <v>5.2181899999999999</v>
      </c>
      <c r="FE85">
        <v>12.004</v>
      </c>
      <c r="FF85">
        <v>4.9859</v>
      </c>
      <c r="FG85">
        <v>3.2845</v>
      </c>
      <c r="FH85">
        <v>6019.8</v>
      </c>
      <c r="FI85">
        <v>9999</v>
      </c>
      <c r="FJ85">
        <v>9999</v>
      </c>
      <c r="FK85">
        <v>468</v>
      </c>
      <c r="FL85">
        <v>1.86582</v>
      </c>
      <c r="FM85">
        <v>1.8621799999999999</v>
      </c>
      <c r="FN85">
        <v>1.86425</v>
      </c>
      <c r="FO85">
        <v>1.8603499999999999</v>
      </c>
      <c r="FP85">
        <v>1.8611</v>
      </c>
      <c r="FQ85">
        <v>1.8601099999999999</v>
      </c>
      <c r="FR85">
        <v>1.8618699999999999</v>
      </c>
      <c r="FS85">
        <v>1.85839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0.73199999999999998</v>
      </c>
      <c r="GH85">
        <v>0.2787</v>
      </c>
      <c r="GI85">
        <v>0.1107589500545309</v>
      </c>
      <c r="GJ85">
        <v>1.50489809740067E-3</v>
      </c>
      <c r="GK85">
        <v>-2.0552440134273611E-7</v>
      </c>
      <c r="GL85">
        <v>-9.6702536598140934E-11</v>
      </c>
      <c r="GM85">
        <v>-9.7891647304491333E-2</v>
      </c>
      <c r="GN85">
        <v>9.3380900660654225E-3</v>
      </c>
      <c r="GO85">
        <v>6.5945522138961576E-7</v>
      </c>
      <c r="GP85">
        <v>5.8990856701692426E-7</v>
      </c>
      <c r="GQ85">
        <v>7</v>
      </c>
      <c r="GR85">
        <v>2047</v>
      </c>
      <c r="GS85">
        <v>3</v>
      </c>
      <c r="GT85">
        <v>37</v>
      </c>
      <c r="GU85">
        <v>234.4</v>
      </c>
      <c r="GV85">
        <v>234.5</v>
      </c>
      <c r="GW85">
        <v>1.49536</v>
      </c>
      <c r="GX85">
        <v>2.6110799999999998</v>
      </c>
      <c r="GY85">
        <v>2.04834</v>
      </c>
      <c r="GZ85">
        <v>2.6159699999999999</v>
      </c>
      <c r="HA85">
        <v>2.1972700000000001</v>
      </c>
      <c r="HB85">
        <v>2.3596200000000001</v>
      </c>
      <c r="HC85">
        <v>41.482199999999999</v>
      </c>
      <c r="HD85">
        <v>16.1021</v>
      </c>
      <c r="HE85">
        <v>18</v>
      </c>
      <c r="HF85">
        <v>709.77</v>
      </c>
      <c r="HG85">
        <v>734.50800000000004</v>
      </c>
      <c r="HH85">
        <v>30.9999</v>
      </c>
      <c r="HI85">
        <v>34.834000000000003</v>
      </c>
      <c r="HJ85">
        <v>29.9998</v>
      </c>
      <c r="HK85">
        <v>34.687899999999999</v>
      </c>
      <c r="HL85">
        <v>34.660299999999999</v>
      </c>
      <c r="HM85">
        <v>29.964300000000001</v>
      </c>
      <c r="HN85">
        <v>22.162299999999998</v>
      </c>
      <c r="HO85">
        <v>99.258899999999997</v>
      </c>
      <c r="HP85">
        <v>31</v>
      </c>
      <c r="HQ85">
        <v>471.43700000000001</v>
      </c>
      <c r="HR85">
        <v>37.016300000000001</v>
      </c>
      <c r="HS85">
        <v>98.953999999999994</v>
      </c>
      <c r="HT85">
        <v>98.6113</v>
      </c>
    </row>
    <row r="86" spans="1:228" x14ac:dyDescent="0.2">
      <c r="A86">
        <v>71</v>
      </c>
      <c r="B86">
        <v>1665425278.5</v>
      </c>
      <c r="C86">
        <v>279.5</v>
      </c>
      <c r="D86" t="s">
        <v>501</v>
      </c>
      <c r="E86" t="s">
        <v>502</v>
      </c>
      <c r="F86">
        <v>4</v>
      </c>
      <c r="G86">
        <v>1665425276.1875</v>
      </c>
      <c r="H86">
        <f t="shared" si="34"/>
        <v>7.8256019020870129E-4</v>
      </c>
      <c r="I86">
        <f t="shared" si="35"/>
        <v>0.78256019020870127</v>
      </c>
      <c r="J86">
        <f t="shared" si="36"/>
        <v>3.529430427544674</v>
      </c>
      <c r="K86">
        <f t="shared" si="37"/>
        <v>449.10325</v>
      </c>
      <c r="L86">
        <f t="shared" si="38"/>
        <v>309.94712423343577</v>
      </c>
      <c r="M86">
        <f t="shared" si="39"/>
        <v>31.416126773329474</v>
      </c>
      <c r="N86">
        <f t="shared" si="40"/>
        <v>45.520940615948625</v>
      </c>
      <c r="O86">
        <f t="shared" si="41"/>
        <v>4.4247579977212965E-2</v>
      </c>
      <c r="P86">
        <f t="shared" si="42"/>
        <v>3.6768892281173247</v>
      </c>
      <c r="Q86">
        <f t="shared" si="43"/>
        <v>4.3953880892347613E-2</v>
      </c>
      <c r="R86">
        <f t="shared" si="44"/>
        <v>2.7497400557001728E-2</v>
      </c>
      <c r="S86">
        <f t="shared" si="45"/>
        <v>226.12177907216366</v>
      </c>
      <c r="T86">
        <f t="shared" si="46"/>
        <v>35.15237443370556</v>
      </c>
      <c r="U86">
        <f t="shared" si="47"/>
        <v>34.528037500000003</v>
      </c>
      <c r="V86">
        <f t="shared" si="48"/>
        <v>5.5024131882980987</v>
      </c>
      <c r="W86">
        <f t="shared" si="49"/>
        <v>69.802610702881879</v>
      </c>
      <c r="X86">
        <f t="shared" si="50"/>
        <v>3.7804305053262448</v>
      </c>
      <c r="Y86">
        <f t="shared" si="51"/>
        <v>5.4158869808148387</v>
      </c>
      <c r="Z86">
        <f t="shared" si="52"/>
        <v>1.7219826829718539</v>
      </c>
      <c r="AA86">
        <f t="shared" si="53"/>
        <v>-34.510904388203727</v>
      </c>
      <c r="AB86">
        <f t="shared" si="54"/>
        <v>-56.485197416281544</v>
      </c>
      <c r="AC86">
        <f t="shared" si="55"/>
        <v>-3.5662829886626581</v>
      </c>
      <c r="AD86">
        <f t="shared" si="56"/>
        <v>131.55939427901572</v>
      </c>
      <c r="AE86">
        <f t="shared" si="57"/>
        <v>26.616964624273709</v>
      </c>
      <c r="AF86">
        <f t="shared" si="58"/>
        <v>0.80046934844411655</v>
      </c>
      <c r="AG86">
        <f t="shared" si="59"/>
        <v>3.529430427544674</v>
      </c>
      <c r="AH86">
        <v>478.07826028632769</v>
      </c>
      <c r="AI86">
        <v>469.60410909090888</v>
      </c>
      <c r="AJ86">
        <v>1.7072679418548939</v>
      </c>
      <c r="AK86">
        <v>66.797057559018882</v>
      </c>
      <c r="AL86">
        <f t="shared" si="60"/>
        <v>0.78256019020870127</v>
      </c>
      <c r="AM86">
        <v>36.978602025203948</v>
      </c>
      <c r="AN86">
        <v>37.293437362637377</v>
      </c>
      <c r="AO86">
        <v>-3.5699812379940332E-4</v>
      </c>
      <c r="AP86">
        <v>86.554030005960257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47083.32670625591</v>
      </c>
      <c r="AV86">
        <f t="shared" si="64"/>
        <v>1200.01875</v>
      </c>
      <c r="AW86">
        <f t="shared" si="65"/>
        <v>1025.9425824208101</v>
      </c>
      <c r="AX86">
        <f t="shared" si="66"/>
        <v>0.85493879359869185</v>
      </c>
      <c r="AY86">
        <f t="shared" si="67"/>
        <v>0.18843187164547526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1665425276.1875</v>
      </c>
      <c r="BF86">
        <v>449.10325</v>
      </c>
      <c r="BG86">
        <v>460.30925000000002</v>
      </c>
      <c r="BH86">
        <v>37.297199999999997</v>
      </c>
      <c r="BI86">
        <v>36.977087500000003</v>
      </c>
      <c r="BJ86">
        <v>448.36799999999999</v>
      </c>
      <c r="BK86">
        <v>37.018587500000002</v>
      </c>
      <c r="BL86">
        <v>649.977125</v>
      </c>
      <c r="BM86">
        <v>101.259625</v>
      </c>
      <c r="BN86">
        <v>0.10000803749999999</v>
      </c>
      <c r="BO86">
        <v>34.243087500000001</v>
      </c>
      <c r="BP86">
        <v>34.528037500000003</v>
      </c>
      <c r="BQ86">
        <v>999.9</v>
      </c>
      <c r="BR86">
        <v>0</v>
      </c>
      <c r="BS86">
        <v>0</v>
      </c>
      <c r="BT86">
        <v>8978.90625</v>
      </c>
      <c r="BU86">
        <v>0</v>
      </c>
      <c r="BV86">
        <v>127.13775</v>
      </c>
      <c r="BW86">
        <v>-11.2058625</v>
      </c>
      <c r="BX86">
        <v>466.50274999999999</v>
      </c>
      <c r="BY86">
        <v>477.98349999999999</v>
      </c>
      <c r="BZ86">
        <v>0.32013562499999998</v>
      </c>
      <c r="CA86">
        <v>460.30925000000002</v>
      </c>
      <c r="CB86">
        <v>36.977087500000003</v>
      </c>
      <c r="CC86">
        <v>3.77669875</v>
      </c>
      <c r="CD86">
        <v>3.7442799999999998</v>
      </c>
      <c r="CE86">
        <v>27.917825000000001</v>
      </c>
      <c r="CF86">
        <v>27.7701125</v>
      </c>
      <c r="CG86">
        <v>1200.01875</v>
      </c>
      <c r="CH86">
        <v>0.49995875000000001</v>
      </c>
      <c r="CI86">
        <v>0.50004124999999999</v>
      </c>
      <c r="CJ86">
        <v>0</v>
      </c>
      <c r="CK86">
        <v>1107.6849999999999</v>
      </c>
      <c r="CL86">
        <v>4.9990899999999998</v>
      </c>
      <c r="CM86">
        <v>13079.575000000001</v>
      </c>
      <c r="CN86">
        <v>9557.8549999999996</v>
      </c>
      <c r="CO86">
        <v>44.632750000000001</v>
      </c>
      <c r="CP86">
        <v>46.686999999999998</v>
      </c>
      <c r="CQ86">
        <v>45.375</v>
      </c>
      <c r="CR86">
        <v>46</v>
      </c>
      <c r="CS86">
        <v>46.125</v>
      </c>
      <c r="CT86">
        <v>597.45875000000001</v>
      </c>
      <c r="CU86">
        <v>597.56124999999997</v>
      </c>
      <c r="CV86">
        <v>0</v>
      </c>
      <c r="CW86">
        <v>1665425282</v>
      </c>
      <c r="CX86">
        <v>0</v>
      </c>
      <c r="CY86">
        <v>1665411210</v>
      </c>
      <c r="CZ86" t="s">
        <v>356</v>
      </c>
      <c r="DA86">
        <v>1665411210</v>
      </c>
      <c r="DB86">
        <v>1665411207</v>
      </c>
      <c r="DC86">
        <v>2</v>
      </c>
      <c r="DD86">
        <v>-1.1599999999999999</v>
      </c>
      <c r="DE86">
        <v>-4.0000000000000001E-3</v>
      </c>
      <c r="DF86">
        <v>0.52200000000000002</v>
      </c>
      <c r="DG86">
        <v>0.222</v>
      </c>
      <c r="DH86">
        <v>406</v>
      </c>
      <c r="DI86">
        <v>31</v>
      </c>
      <c r="DJ86">
        <v>0.33</v>
      </c>
      <c r="DK86">
        <v>0.17</v>
      </c>
      <c r="DL86">
        <v>-11.2275375</v>
      </c>
      <c r="DM86">
        <v>-6.6906191369578261E-2</v>
      </c>
      <c r="DN86">
        <v>3.4830408320173388E-2</v>
      </c>
      <c r="DO86">
        <v>1</v>
      </c>
      <c r="DP86">
        <v>0.32405650000000003</v>
      </c>
      <c r="DQ86">
        <v>2.5561666041275119E-2</v>
      </c>
      <c r="DR86">
        <v>6.1527132632684936E-3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2</v>
      </c>
      <c r="DY86">
        <v>2</v>
      </c>
      <c r="DZ86" t="s">
        <v>416</v>
      </c>
      <c r="EA86">
        <v>3.2947799999999998</v>
      </c>
      <c r="EB86">
        <v>2.6250900000000001</v>
      </c>
      <c r="EC86">
        <v>0.107544</v>
      </c>
      <c r="ED86">
        <v>0.108805</v>
      </c>
      <c r="EE86">
        <v>0.14771599999999999</v>
      </c>
      <c r="EF86">
        <v>0.14557800000000001</v>
      </c>
      <c r="EG86">
        <v>26963.9</v>
      </c>
      <c r="EH86">
        <v>27518.5</v>
      </c>
      <c r="EI86">
        <v>28115.3</v>
      </c>
      <c r="EJ86">
        <v>29729.599999999999</v>
      </c>
      <c r="EK86">
        <v>32903.199999999997</v>
      </c>
      <c r="EL86">
        <v>35305.599999999999</v>
      </c>
      <c r="EM86">
        <v>39605.5</v>
      </c>
      <c r="EN86">
        <v>42546.6</v>
      </c>
      <c r="EO86">
        <v>2.2088299999999998</v>
      </c>
      <c r="EP86">
        <v>2.1511</v>
      </c>
      <c r="EQ86">
        <v>8.5487999999999995E-2</v>
      </c>
      <c r="ER86">
        <v>0</v>
      </c>
      <c r="ES86">
        <v>33.1432</v>
      </c>
      <c r="ET86">
        <v>999.9</v>
      </c>
      <c r="EU86">
        <v>70.099999999999994</v>
      </c>
      <c r="EV86">
        <v>37.4</v>
      </c>
      <c r="EW86">
        <v>44.606999999999999</v>
      </c>
      <c r="EX86">
        <v>56.881500000000003</v>
      </c>
      <c r="EY86">
        <v>-2.5520900000000002</v>
      </c>
      <c r="EZ86">
        <v>2</v>
      </c>
      <c r="FA86">
        <v>0.60244200000000003</v>
      </c>
      <c r="FB86">
        <v>1.2833699999999999</v>
      </c>
      <c r="FC86">
        <v>20.263999999999999</v>
      </c>
      <c r="FD86">
        <v>5.2192400000000001</v>
      </c>
      <c r="FE86">
        <v>12.004</v>
      </c>
      <c r="FF86">
        <v>4.9863999999999997</v>
      </c>
      <c r="FG86">
        <v>3.2845800000000001</v>
      </c>
      <c r="FH86">
        <v>6020.1</v>
      </c>
      <c r="FI86">
        <v>9999</v>
      </c>
      <c r="FJ86">
        <v>9999</v>
      </c>
      <c r="FK86">
        <v>468</v>
      </c>
      <c r="FL86">
        <v>1.8658300000000001</v>
      </c>
      <c r="FM86">
        <v>1.8621799999999999</v>
      </c>
      <c r="FN86">
        <v>1.86425</v>
      </c>
      <c r="FO86">
        <v>1.8603499999999999</v>
      </c>
      <c r="FP86">
        <v>1.8610899999999999</v>
      </c>
      <c r="FQ86">
        <v>1.8601000000000001</v>
      </c>
      <c r="FR86">
        <v>1.86188</v>
      </c>
      <c r="FS86">
        <v>1.85839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0.74099999999999999</v>
      </c>
      <c r="GH86">
        <v>0.27860000000000001</v>
      </c>
      <c r="GI86">
        <v>0.1107589500545309</v>
      </c>
      <c r="GJ86">
        <v>1.50489809740067E-3</v>
      </c>
      <c r="GK86">
        <v>-2.0552440134273611E-7</v>
      </c>
      <c r="GL86">
        <v>-9.6702536598140934E-11</v>
      </c>
      <c r="GM86">
        <v>-9.7891647304491333E-2</v>
      </c>
      <c r="GN86">
        <v>9.3380900660654225E-3</v>
      </c>
      <c r="GO86">
        <v>6.5945522138961576E-7</v>
      </c>
      <c r="GP86">
        <v>5.8990856701692426E-7</v>
      </c>
      <c r="GQ86">
        <v>7</v>
      </c>
      <c r="GR86">
        <v>2047</v>
      </c>
      <c r="GS86">
        <v>3</v>
      </c>
      <c r="GT86">
        <v>37</v>
      </c>
      <c r="GU86">
        <v>234.5</v>
      </c>
      <c r="GV86">
        <v>234.5</v>
      </c>
      <c r="GW86">
        <v>1.5136700000000001</v>
      </c>
      <c r="GX86">
        <v>2.6098599999999998</v>
      </c>
      <c r="GY86">
        <v>2.04834</v>
      </c>
      <c r="GZ86">
        <v>2.6159699999999999</v>
      </c>
      <c r="HA86">
        <v>2.1972700000000001</v>
      </c>
      <c r="HB86">
        <v>2.3571800000000001</v>
      </c>
      <c r="HC86">
        <v>41.482199999999999</v>
      </c>
      <c r="HD86">
        <v>16.1021</v>
      </c>
      <c r="HE86">
        <v>18</v>
      </c>
      <c r="HF86">
        <v>709.48099999999999</v>
      </c>
      <c r="HG86">
        <v>734.90599999999995</v>
      </c>
      <c r="HH86">
        <v>30.999600000000001</v>
      </c>
      <c r="HI86">
        <v>34.831000000000003</v>
      </c>
      <c r="HJ86">
        <v>29.9999</v>
      </c>
      <c r="HK86">
        <v>34.684800000000003</v>
      </c>
      <c r="HL86">
        <v>34.657600000000002</v>
      </c>
      <c r="HM86">
        <v>30.318899999999999</v>
      </c>
      <c r="HN86">
        <v>22.162299999999998</v>
      </c>
      <c r="HO86">
        <v>99.258899999999997</v>
      </c>
      <c r="HP86">
        <v>31</v>
      </c>
      <c r="HQ86">
        <v>478.11900000000003</v>
      </c>
      <c r="HR86">
        <v>37.016300000000001</v>
      </c>
      <c r="HS86">
        <v>98.9529</v>
      </c>
      <c r="HT86">
        <v>98.611599999999996</v>
      </c>
    </row>
    <row r="87" spans="1:228" x14ac:dyDescent="0.2">
      <c r="A87">
        <v>72</v>
      </c>
      <c r="B87">
        <v>1665425282.5</v>
      </c>
      <c r="C87">
        <v>283.5</v>
      </c>
      <c r="D87" t="s">
        <v>503</v>
      </c>
      <c r="E87" t="s">
        <v>504</v>
      </c>
      <c r="F87">
        <v>4</v>
      </c>
      <c r="G87">
        <v>1665425280.5</v>
      </c>
      <c r="H87">
        <f t="shared" si="34"/>
        <v>7.8552015758074538E-4</v>
      </c>
      <c r="I87">
        <f t="shared" si="35"/>
        <v>0.78552015758074534</v>
      </c>
      <c r="J87">
        <f t="shared" si="36"/>
        <v>3.1092562126147372</v>
      </c>
      <c r="K87">
        <f t="shared" si="37"/>
        <v>456.25942857142849</v>
      </c>
      <c r="L87">
        <f t="shared" si="38"/>
        <v>332.61457149276902</v>
      </c>
      <c r="M87">
        <f t="shared" si="39"/>
        <v>33.714822912640301</v>
      </c>
      <c r="N87">
        <f t="shared" si="40"/>
        <v>46.247841059610906</v>
      </c>
      <c r="O87">
        <f t="shared" si="41"/>
        <v>4.4497819990017506E-2</v>
      </c>
      <c r="P87">
        <f t="shared" si="42"/>
        <v>3.6889996166294292</v>
      </c>
      <c r="Q87">
        <f t="shared" si="43"/>
        <v>4.4201769605359868E-2</v>
      </c>
      <c r="R87">
        <f t="shared" si="44"/>
        <v>2.7652540573203883E-2</v>
      </c>
      <c r="S87">
        <f t="shared" si="45"/>
        <v>226.11665919157633</v>
      </c>
      <c r="T87">
        <f t="shared" si="46"/>
        <v>35.133459005456366</v>
      </c>
      <c r="U87">
        <f t="shared" si="47"/>
        <v>34.516271428571429</v>
      </c>
      <c r="V87">
        <f t="shared" si="48"/>
        <v>5.4988167310905354</v>
      </c>
      <c r="W87">
        <f t="shared" si="49"/>
        <v>69.853298036626029</v>
      </c>
      <c r="X87">
        <f t="shared" si="50"/>
        <v>3.7799174055126548</v>
      </c>
      <c r="Y87">
        <f t="shared" si="51"/>
        <v>5.4112225360221915</v>
      </c>
      <c r="Z87">
        <f t="shared" si="52"/>
        <v>1.7188993255778806</v>
      </c>
      <c r="AA87">
        <f t="shared" si="53"/>
        <v>-34.641438949310874</v>
      </c>
      <c r="AB87">
        <f t="shared" si="54"/>
        <v>-57.408521488354467</v>
      </c>
      <c r="AC87">
        <f t="shared" si="55"/>
        <v>-3.6121994511595861</v>
      </c>
      <c r="AD87">
        <f t="shared" si="56"/>
        <v>130.4544993027514</v>
      </c>
      <c r="AE87">
        <f t="shared" si="57"/>
        <v>26.784447383724991</v>
      </c>
      <c r="AF87">
        <f t="shared" si="58"/>
        <v>0.79451613214121908</v>
      </c>
      <c r="AG87">
        <f t="shared" si="59"/>
        <v>3.1092562126147372</v>
      </c>
      <c r="AH87">
        <v>485.0330932837046</v>
      </c>
      <c r="AI87">
        <v>476.56252121212111</v>
      </c>
      <c r="AJ87">
        <v>1.750690916754829</v>
      </c>
      <c r="AK87">
        <v>66.797057559018882</v>
      </c>
      <c r="AL87">
        <f t="shared" si="60"/>
        <v>0.78552015758074534</v>
      </c>
      <c r="AM87">
        <v>36.973823176517357</v>
      </c>
      <c r="AN87">
        <v>37.288487912087938</v>
      </c>
      <c r="AO87">
        <v>-9.8310524241361299E-5</v>
      </c>
      <c r="AP87">
        <v>86.554030005960257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47301.475839721192</v>
      </c>
      <c r="AV87">
        <f t="shared" si="64"/>
        <v>1199.992857142857</v>
      </c>
      <c r="AW87">
        <f t="shared" si="65"/>
        <v>1025.9203208246506</v>
      </c>
      <c r="AX87">
        <f t="shared" si="66"/>
        <v>0.85493868960798047</v>
      </c>
      <c r="AY87">
        <f t="shared" si="67"/>
        <v>0.18843167094340257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1665425280.5</v>
      </c>
      <c r="BF87">
        <v>456.25942857142849</v>
      </c>
      <c r="BG87">
        <v>467.53657142857139</v>
      </c>
      <c r="BH87">
        <v>37.290885714285707</v>
      </c>
      <c r="BI87">
        <v>36.973142857142861</v>
      </c>
      <c r="BJ87">
        <v>455.51485714285712</v>
      </c>
      <c r="BK87">
        <v>37.012342857142862</v>
      </c>
      <c r="BL87">
        <v>649.95871428571422</v>
      </c>
      <c r="BM87">
        <v>101.2632857142857</v>
      </c>
      <c r="BN87">
        <v>9.9750671428571427E-2</v>
      </c>
      <c r="BO87">
        <v>34.227614285714289</v>
      </c>
      <c r="BP87">
        <v>34.516271428571429</v>
      </c>
      <c r="BQ87">
        <v>999.89999999999986</v>
      </c>
      <c r="BR87">
        <v>0</v>
      </c>
      <c r="BS87">
        <v>0</v>
      </c>
      <c r="BT87">
        <v>9020.3571428571431</v>
      </c>
      <c r="BU87">
        <v>0</v>
      </c>
      <c r="BV87">
        <v>127.42957142857141</v>
      </c>
      <c r="BW87">
        <v>-11.277085714285709</v>
      </c>
      <c r="BX87">
        <v>473.93285714285719</v>
      </c>
      <c r="BY87">
        <v>485.48657142857138</v>
      </c>
      <c r="BZ87">
        <v>0.31775685714285717</v>
      </c>
      <c r="CA87">
        <v>467.53657142857139</v>
      </c>
      <c r="CB87">
        <v>36.973142857142861</v>
      </c>
      <c r="CC87">
        <v>3.776198571428572</v>
      </c>
      <c r="CD87">
        <v>3.744024285714286</v>
      </c>
      <c r="CE87">
        <v>27.915557142857139</v>
      </c>
      <c r="CF87">
        <v>27.768942857142861</v>
      </c>
      <c r="CG87">
        <v>1199.992857142857</v>
      </c>
      <c r="CH87">
        <v>0.49996099999999999</v>
      </c>
      <c r="CI87">
        <v>0.5000389999999999</v>
      </c>
      <c r="CJ87">
        <v>0</v>
      </c>
      <c r="CK87">
        <v>1107.471428571429</v>
      </c>
      <c r="CL87">
        <v>4.9990899999999998</v>
      </c>
      <c r="CM87">
        <v>13079.071428571429</v>
      </c>
      <c r="CN87">
        <v>9557.6728571428557</v>
      </c>
      <c r="CO87">
        <v>44.625</v>
      </c>
      <c r="CP87">
        <v>46.723000000000013</v>
      </c>
      <c r="CQ87">
        <v>45.375</v>
      </c>
      <c r="CR87">
        <v>46</v>
      </c>
      <c r="CS87">
        <v>46.169285714285706</v>
      </c>
      <c r="CT87">
        <v>597.44999999999993</v>
      </c>
      <c r="CU87">
        <v>597.54428571428582</v>
      </c>
      <c r="CV87">
        <v>0</v>
      </c>
      <c r="CW87">
        <v>1665425286.2</v>
      </c>
      <c r="CX87">
        <v>0</v>
      </c>
      <c r="CY87">
        <v>1665411210</v>
      </c>
      <c r="CZ87" t="s">
        <v>356</v>
      </c>
      <c r="DA87">
        <v>1665411210</v>
      </c>
      <c r="DB87">
        <v>1665411207</v>
      </c>
      <c r="DC87">
        <v>2</v>
      </c>
      <c r="DD87">
        <v>-1.1599999999999999</v>
      </c>
      <c r="DE87">
        <v>-4.0000000000000001E-3</v>
      </c>
      <c r="DF87">
        <v>0.52200000000000002</v>
      </c>
      <c r="DG87">
        <v>0.222</v>
      </c>
      <c r="DH87">
        <v>406</v>
      </c>
      <c r="DI87">
        <v>31</v>
      </c>
      <c r="DJ87">
        <v>0.33</v>
      </c>
      <c r="DK87">
        <v>0.17</v>
      </c>
      <c r="DL87">
        <v>-11.238732499999999</v>
      </c>
      <c r="DM87">
        <v>-0.12519287054407729</v>
      </c>
      <c r="DN87">
        <v>3.471173711801246E-2</v>
      </c>
      <c r="DO87">
        <v>0</v>
      </c>
      <c r="DP87">
        <v>0.32458065000000003</v>
      </c>
      <c r="DQ87">
        <v>-2.8550386491557549E-2</v>
      </c>
      <c r="DR87">
        <v>5.3944238689131582E-3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3.2951800000000002</v>
      </c>
      <c r="EB87">
        <v>2.6253700000000002</v>
      </c>
      <c r="EC87">
        <v>0.108735</v>
      </c>
      <c r="ED87">
        <v>0.109988</v>
      </c>
      <c r="EE87">
        <v>0.14770900000000001</v>
      </c>
      <c r="EF87">
        <v>0.14557999999999999</v>
      </c>
      <c r="EG87">
        <v>26927.8</v>
      </c>
      <c r="EH87">
        <v>27482.3</v>
      </c>
      <c r="EI87">
        <v>28115.200000000001</v>
      </c>
      <c r="EJ87">
        <v>29730</v>
      </c>
      <c r="EK87">
        <v>32903.4</v>
      </c>
      <c r="EL87">
        <v>35306.1</v>
      </c>
      <c r="EM87">
        <v>39605.199999999997</v>
      </c>
      <c r="EN87">
        <v>42547.199999999997</v>
      </c>
      <c r="EO87">
        <v>2.2090700000000001</v>
      </c>
      <c r="EP87">
        <v>2.1508799999999999</v>
      </c>
      <c r="EQ87">
        <v>8.4806199999999998E-2</v>
      </c>
      <c r="ER87">
        <v>0</v>
      </c>
      <c r="ES87">
        <v>33.136499999999998</v>
      </c>
      <c r="ET87">
        <v>999.9</v>
      </c>
      <c r="EU87">
        <v>70.099999999999994</v>
      </c>
      <c r="EV87">
        <v>37.4</v>
      </c>
      <c r="EW87">
        <v>44.604700000000001</v>
      </c>
      <c r="EX87">
        <v>56.911499999999997</v>
      </c>
      <c r="EY87">
        <v>-2.6362199999999998</v>
      </c>
      <c r="EZ87">
        <v>2</v>
      </c>
      <c r="FA87">
        <v>0.60243599999999997</v>
      </c>
      <c r="FB87">
        <v>1.2813000000000001</v>
      </c>
      <c r="FC87">
        <v>20.264099999999999</v>
      </c>
      <c r="FD87">
        <v>5.2193899999999998</v>
      </c>
      <c r="FE87">
        <v>12.004</v>
      </c>
      <c r="FF87">
        <v>4.9863</v>
      </c>
      <c r="FG87">
        <v>3.2846500000000001</v>
      </c>
      <c r="FH87">
        <v>6020.1</v>
      </c>
      <c r="FI87">
        <v>9999</v>
      </c>
      <c r="FJ87">
        <v>9999</v>
      </c>
      <c r="FK87">
        <v>468</v>
      </c>
      <c r="FL87">
        <v>1.8658300000000001</v>
      </c>
      <c r="FM87">
        <v>1.8621799999999999</v>
      </c>
      <c r="FN87">
        <v>1.86422</v>
      </c>
      <c r="FO87">
        <v>1.8603499999999999</v>
      </c>
      <c r="FP87">
        <v>1.8611</v>
      </c>
      <c r="FQ87">
        <v>1.86012</v>
      </c>
      <c r="FR87">
        <v>1.86188</v>
      </c>
      <c r="FS87">
        <v>1.85843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0.749</v>
      </c>
      <c r="GH87">
        <v>0.27850000000000003</v>
      </c>
      <c r="GI87">
        <v>0.1107589500545309</v>
      </c>
      <c r="GJ87">
        <v>1.50489809740067E-3</v>
      </c>
      <c r="GK87">
        <v>-2.0552440134273611E-7</v>
      </c>
      <c r="GL87">
        <v>-9.6702536598140934E-11</v>
      </c>
      <c r="GM87">
        <v>-9.7891647304491333E-2</v>
      </c>
      <c r="GN87">
        <v>9.3380900660654225E-3</v>
      </c>
      <c r="GO87">
        <v>6.5945522138961576E-7</v>
      </c>
      <c r="GP87">
        <v>5.8990856701692426E-7</v>
      </c>
      <c r="GQ87">
        <v>7</v>
      </c>
      <c r="GR87">
        <v>2047</v>
      </c>
      <c r="GS87">
        <v>3</v>
      </c>
      <c r="GT87">
        <v>37</v>
      </c>
      <c r="GU87">
        <v>234.5</v>
      </c>
      <c r="GV87">
        <v>234.6</v>
      </c>
      <c r="GW87">
        <v>1.5319799999999999</v>
      </c>
      <c r="GX87">
        <v>2.5952099999999998</v>
      </c>
      <c r="GY87">
        <v>2.04834</v>
      </c>
      <c r="GZ87">
        <v>2.6171899999999999</v>
      </c>
      <c r="HA87">
        <v>2.1972700000000001</v>
      </c>
      <c r="HB87">
        <v>2.36816</v>
      </c>
      <c r="HC87">
        <v>41.482199999999999</v>
      </c>
      <c r="HD87">
        <v>16.093399999999999</v>
      </c>
      <c r="HE87">
        <v>18</v>
      </c>
      <c r="HF87">
        <v>709.67499999999995</v>
      </c>
      <c r="HG87">
        <v>734.67200000000003</v>
      </c>
      <c r="HH87">
        <v>30.999600000000001</v>
      </c>
      <c r="HI87">
        <v>34.828699999999998</v>
      </c>
      <c r="HJ87">
        <v>29.9999</v>
      </c>
      <c r="HK87">
        <v>34.683199999999999</v>
      </c>
      <c r="HL87">
        <v>34.655999999999999</v>
      </c>
      <c r="HM87">
        <v>30.677</v>
      </c>
      <c r="HN87">
        <v>22.162299999999998</v>
      </c>
      <c r="HO87">
        <v>99.258899999999997</v>
      </c>
      <c r="HP87">
        <v>31</v>
      </c>
      <c r="HQ87">
        <v>484.928</v>
      </c>
      <c r="HR87">
        <v>37.016300000000001</v>
      </c>
      <c r="HS87">
        <v>98.952299999999994</v>
      </c>
      <c r="HT87">
        <v>98.613</v>
      </c>
    </row>
    <row r="88" spans="1:228" x14ac:dyDescent="0.2">
      <c r="A88">
        <v>73</v>
      </c>
      <c r="B88">
        <v>1665425286.5</v>
      </c>
      <c r="C88">
        <v>287.5</v>
      </c>
      <c r="D88" t="s">
        <v>505</v>
      </c>
      <c r="E88" t="s">
        <v>506</v>
      </c>
      <c r="F88">
        <v>4</v>
      </c>
      <c r="G88">
        <v>1665425284.1875</v>
      </c>
      <c r="H88">
        <f t="shared" si="34"/>
        <v>7.9488402904603613E-4</v>
      </c>
      <c r="I88">
        <f t="shared" si="35"/>
        <v>0.79488402904603617</v>
      </c>
      <c r="J88">
        <f t="shared" si="36"/>
        <v>3.00913008785282</v>
      </c>
      <c r="K88">
        <f t="shared" si="37"/>
        <v>462.45937500000002</v>
      </c>
      <c r="L88">
        <f t="shared" si="38"/>
        <v>343.70399164648762</v>
      </c>
      <c r="M88">
        <f t="shared" si="39"/>
        <v>34.839448143971424</v>
      </c>
      <c r="N88">
        <f t="shared" si="40"/>
        <v>46.877050617956016</v>
      </c>
      <c r="O88">
        <f t="shared" si="41"/>
        <v>4.512009920870888E-2</v>
      </c>
      <c r="P88">
        <f t="shared" si="42"/>
        <v>3.6865349234500826</v>
      </c>
      <c r="Q88">
        <f t="shared" si="43"/>
        <v>4.4815539260848851E-2</v>
      </c>
      <c r="R88">
        <f t="shared" si="44"/>
        <v>2.803690398115314E-2</v>
      </c>
      <c r="S88">
        <f t="shared" si="45"/>
        <v>226.11757273702847</v>
      </c>
      <c r="T88">
        <f t="shared" si="46"/>
        <v>35.129153038502359</v>
      </c>
      <c r="U88">
        <f t="shared" si="47"/>
        <v>34.505287500000001</v>
      </c>
      <c r="V88">
        <f t="shared" si="48"/>
        <v>5.495461190836318</v>
      </c>
      <c r="W88">
        <f t="shared" si="49"/>
        <v>69.863133296547687</v>
      </c>
      <c r="X88">
        <f t="shared" si="50"/>
        <v>3.7798334938409242</v>
      </c>
      <c r="Y88">
        <f t="shared" si="51"/>
        <v>5.4103406410312065</v>
      </c>
      <c r="Z88">
        <f t="shared" si="52"/>
        <v>1.7156276969953939</v>
      </c>
      <c r="AA88">
        <f t="shared" si="53"/>
        <v>-35.054385680930196</v>
      </c>
      <c r="AB88">
        <f t="shared" si="54"/>
        <v>-55.768820904527217</v>
      </c>
      <c r="AC88">
        <f t="shared" si="55"/>
        <v>-3.511135521252299</v>
      </c>
      <c r="AD88">
        <f t="shared" si="56"/>
        <v>131.78323063031877</v>
      </c>
      <c r="AE88">
        <f t="shared" si="57"/>
        <v>26.860493898080325</v>
      </c>
      <c r="AF88">
        <f t="shared" si="58"/>
        <v>0.79356961161666661</v>
      </c>
      <c r="AG88">
        <f t="shared" si="59"/>
        <v>3.00913008785282</v>
      </c>
      <c r="AH88">
        <v>492.04684590291942</v>
      </c>
      <c r="AI88">
        <v>483.56541212121192</v>
      </c>
      <c r="AJ88">
        <v>1.76410117209414</v>
      </c>
      <c r="AK88">
        <v>66.797057559018882</v>
      </c>
      <c r="AL88">
        <f t="shared" si="60"/>
        <v>0.79488402904603617</v>
      </c>
      <c r="AM88">
        <v>36.972101310857298</v>
      </c>
      <c r="AN88">
        <v>37.290373626373643</v>
      </c>
      <c r="AO88">
        <v>-7.760914528541416E-5</v>
      </c>
      <c r="AP88">
        <v>86.554030005960257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47258.017569791511</v>
      </c>
      <c r="AV88">
        <f t="shared" si="64"/>
        <v>1199.9962499999999</v>
      </c>
      <c r="AW88">
        <f t="shared" si="65"/>
        <v>1025.9233635943151</v>
      </c>
      <c r="AX88">
        <f t="shared" si="66"/>
        <v>0.8549388080123711</v>
      </c>
      <c r="AY88">
        <f t="shared" si="67"/>
        <v>0.18843189946387623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1665425284.1875</v>
      </c>
      <c r="BF88">
        <v>462.45937500000002</v>
      </c>
      <c r="BG88">
        <v>473.76900000000001</v>
      </c>
      <c r="BH88">
        <v>37.289450000000002</v>
      </c>
      <c r="BI88">
        <v>36.972112499999987</v>
      </c>
      <c r="BJ88">
        <v>461.70712500000002</v>
      </c>
      <c r="BK88">
        <v>37.010925</v>
      </c>
      <c r="BL88">
        <v>650.01462500000002</v>
      </c>
      <c r="BM88">
        <v>101.26475000000001</v>
      </c>
      <c r="BN88">
        <v>9.9938775000000007E-2</v>
      </c>
      <c r="BO88">
        <v>34.224687500000002</v>
      </c>
      <c r="BP88">
        <v>34.505287500000001</v>
      </c>
      <c r="BQ88">
        <v>999.9</v>
      </c>
      <c r="BR88">
        <v>0</v>
      </c>
      <c r="BS88">
        <v>0</v>
      </c>
      <c r="BT88">
        <v>9011.71875</v>
      </c>
      <c r="BU88">
        <v>0</v>
      </c>
      <c r="BV88">
        <v>127.5915</v>
      </c>
      <c r="BW88">
        <v>-11.3095125</v>
      </c>
      <c r="BX88">
        <v>480.37237499999998</v>
      </c>
      <c r="BY88">
        <v>491.95762500000001</v>
      </c>
      <c r="BZ88">
        <v>0.31735099999999999</v>
      </c>
      <c r="CA88">
        <v>473.76900000000001</v>
      </c>
      <c r="CB88">
        <v>36.972112499999987</v>
      </c>
      <c r="CC88">
        <v>3.7761087500000001</v>
      </c>
      <c r="CD88">
        <v>3.7439724999999999</v>
      </c>
      <c r="CE88">
        <v>27.9151375</v>
      </c>
      <c r="CF88">
        <v>27.768699999999999</v>
      </c>
      <c r="CG88">
        <v>1199.9962499999999</v>
      </c>
      <c r="CH88">
        <v>0.49995699999999998</v>
      </c>
      <c r="CI88">
        <v>0.50004300000000002</v>
      </c>
      <c r="CJ88">
        <v>0</v>
      </c>
      <c r="CK88">
        <v>1107.6012499999999</v>
      </c>
      <c r="CL88">
        <v>4.9990899999999998</v>
      </c>
      <c r="CM88">
        <v>13076.862499999999</v>
      </c>
      <c r="CN88">
        <v>9557.6625000000004</v>
      </c>
      <c r="CO88">
        <v>44.648249999999997</v>
      </c>
      <c r="CP88">
        <v>46.694875000000003</v>
      </c>
      <c r="CQ88">
        <v>45.375</v>
      </c>
      <c r="CR88">
        <v>46</v>
      </c>
      <c r="CS88">
        <v>46.186999999999998</v>
      </c>
      <c r="CT88">
        <v>597.44624999999996</v>
      </c>
      <c r="CU88">
        <v>597.54999999999995</v>
      </c>
      <c r="CV88">
        <v>0</v>
      </c>
      <c r="CW88">
        <v>1665425290.4000001</v>
      </c>
      <c r="CX88">
        <v>0</v>
      </c>
      <c r="CY88">
        <v>1665411210</v>
      </c>
      <c r="CZ88" t="s">
        <v>356</v>
      </c>
      <c r="DA88">
        <v>1665411210</v>
      </c>
      <c r="DB88">
        <v>1665411207</v>
      </c>
      <c r="DC88">
        <v>2</v>
      </c>
      <c r="DD88">
        <v>-1.1599999999999999</v>
      </c>
      <c r="DE88">
        <v>-4.0000000000000001E-3</v>
      </c>
      <c r="DF88">
        <v>0.52200000000000002</v>
      </c>
      <c r="DG88">
        <v>0.222</v>
      </c>
      <c r="DH88">
        <v>406</v>
      </c>
      <c r="DI88">
        <v>31</v>
      </c>
      <c r="DJ88">
        <v>0.33</v>
      </c>
      <c r="DK88">
        <v>0.17</v>
      </c>
      <c r="DL88">
        <v>-11.260417500000001</v>
      </c>
      <c r="DM88">
        <v>-0.16961988742961279</v>
      </c>
      <c r="DN88">
        <v>3.8287477636297758E-2</v>
      </c>
      <c r="DO88">
        <v>0</v>
      </c>
      <c r="DP88">
        <v>0.32343972500000001</v>
      </c>
      <c r="DQ88">
        <v>-5.6532461538461837E-2</v>
      </c>
      <c r="DR88">
        <v>6.0669575364736984E-3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3.2950599999999999</v>
      </c>
      <c r="EB88">
        <v>2.6251600000000002</v>
      </c>
      <c r="EC88">
        <v>0.109934</v>
      </c>
      <c r="ED88">
        <v>0.111162</v>
      </c>
      <c r="EE88">
        <v>0.14771200000000001</v>
      </c>
      <c r="EF88">
        <v>0.14558199999999999</v>
      </c>
      <c r="EG88">
        <v>26891.200000000001</v>
      </c>
      <c r="EH88">
        <v>27445.599999999999</v>
      </c>
      <c r="EI88">
        <v>28114.9</v>
      </c>
      <c r="EJ88">
        <v>29729.5</v>
      </c>
      <c r="EK88">
        <v>32903.1</v>
      </c>
      <c r="EL88">
        <v>35305.5</v>
      </c>
      <c r="EM88">
        <v>39604.9</v>
      </c>
      <c r="EN88">
        <v>42546.6</v>
      </c>
      <c r="EO88">
        <v>2.20913</v>
      </c>
      <c r="EP88">
        <v>2.1508500000000002</v>
      </c>
      <c r="EQ88">
        <v>8.45939E-2</v>
      </c>
      <c r="ER88">
        <v>0</v>
      </c>
      <c r="ES88">
        <v>33.129899999999999</v>
      </c>
      <c r="ET88">
        <v>999.9</v>
      </c>
      <c r="EU88">
        <v>70.099999999999994</v>
      </c>
      <c r="EV88">
        <v>37.4</v>
      </c>
      <c r="EW88">
        <v>44.608400000000003</v>
      </c>
      <c r="EX88">
        <v>56.401499999999999</v>
      </c>
      <c r="EY88">
        <v>-2.6442299999999999</v>
      </c>
      <c r="EZ88">
        <v>2</v>
      </c>
      <c r="FA88">
        <v>0.602406</v>
      </c>
      <c r="FB88">
        <v>1.28139</v>
      </c>
      <c r="FC88">
        <v>20.264099999999999</v>
      </c>
      <c r="FD88">
        <v>5.2183400000000004</v>
      </c>
      <c r="FE88">
        <v>12.004</v>
      </c>
      <c r="FF88">
        <v>4.9860499999999996</v>
      </c>
      <c r="FG88">
        <v>3.2845800000000001</v>
      </c>
      <c r="FH88">
        <v>6020.1</v>
      </c>
      <c r="FI88">
        <v>9999</v>
      </c>
      <c r="FJ88">
        <v>9999</v>
      </c>
      <c r="FK88">
        <v>468</v>
      </c>
      <c r="FL88">
        <v>1.8658399999999999</v>
      </c>
      <c r="FM88">
        <v>1.8621799999999999</v>
      </c>
      <c r="FN88">
        <v>1.8642300000000001</v>
      </c>
      <c r="FO88">
        <v>1.8603499999999999</v>
      </c>
      <c r="FP88">
        <v>1.8611</v>
      </c>
      <c r="FQ88">
        <v>1.86012</v>
      </c>
      <c r="FR88">
        <v>1.8618699999999999</v>
      </c>
      <c r="FS88">
        <v>1.85846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0.75800000000000001</v>
      </c>
      <c r="GH88">
        <v>0.27860000000000001</v>
      </c>
      <c r="GI88">
        <v>0.1107589500545309</v>
      </c>
      <c r="GJ88">
        <v>1.50489809740067E-3</v>
      </c>
      <c r="GK88">
        <v>-2.0552440134273611E-7</v>
      </c>
      <c r="GL88">
        <v>-9.6702536598140934E-11</v>
      </c>
      <c r="GM88">
        <v>-9.7891647304491333E-2</v>
      </c>
      <c r="GN88">
        <v>9.3380900660654225E-3</v>
      </c>
      <c r="GO88">
        <v>6.5945522138961576E-7</v>
      </c>
      <c r="GP88">
        <v>5.8990856701692426E-7</v>
      </c>
      <c r="GQ88">
        <v>7</v>
      </c>
      <c r="GR88">
        <v>2047</v>
      </c>
      <c r="GS88">
        <v>3</v>
      </c>
      <c r="GT88">
        <v>37</v>
      </c>
      <c r="GU88">
        <v>234.6</v>
      </c>
      <c r="GV88">
        <v>234.7</v>
      </c>
      <c r="GW88">
        <v>1.5490699999999999</v>
      </c>
      <c r="GX88">
        <v>2.6025399999999999</v>
      </c>
      <c r="GY88">
        <v>2.04834</v>
      </c>
      <c r="GZ88">
        <v>2.6159699999999999</v>
      </c>
      <c r="HA88">
        <v>2.1972700000000001</v>
      </c>
      <c r="HB88">
        <v>2.3339799999999999</v>
      </c>
      <c r="HC88">
        <v>41.482199999999999</v>
      </c>
      <c r="HD88">
        <v>16.093399999999999</v>
      </c>
      <c r="HE88">
        <v>18</v>
      </c>
      <c r="HF88">
        <v>709.68799999999999</v>
      </c>
      <c r="HG88">
        <v>734.62400000000002</v>
      </c>
      <c r="HH88">
        <v>30.9998</v>
      </c>
      <c r="HI88">
        <v>34.827100000000002</v>
      </c>
      <c r="HJ88">
        <v>29.9999</v>
      </c>
      <c r="HK88">
        <v>34.680599999999998</v>
      </c>
      <c r="HL88">
        <v>34.6541</v>
      </c>
      <c r="HM88">
        <v>31.029800000000002</v>
      </c>
      <c r="HN88">
        <v>22.162299999999998</v>
      </c>
      <c r="HO88">
        <v>99.258899999999997</v>
      </c>
      <c r="HP88">
        <v>31</v>
      </c>
      <c r="HQ88">
        <v>491.61399999999998</v>
      </c>
      <c r="HR88">
        <v>37.016300000000001</v>
      </c>
      <c r="HS88">
        <v>98.951400000000007</v>
      </c>
      <c r="HT88">
        <v>98.611500000000007</v>
      </c>
    </row>
    <row r="89" spans="1:228" x14ac:dyDescent="0.2">
      <c r="A89">
        <v>74</v>
      </c>
      <c r="B89">
        <v>1665425290.5</v>
      </c>
      <c r="C89">
        <v>291.5</v>
      </c>
      <c r="D89" t="s">
        <v>507</v>
      </c>
      <c r="E89" t="s">
        <v>508</v>
      </c>
      <c r="F89">
        <v>4</v>
      </c>
      <c r="G89">
        <v>1665425288.5</v>
      </c>
      <c r="H89">
        <f t="shared" si="34"/>
        <v>7.9723832597821591E-4</v>
      </c>
      <c r="I89">
        <f t="shared" si="35"/>
        <v>0.79723832597821587</v>
      </c>
      <c r="J89">
        <f t="shared" si="36"/>
        <v>3.4419740118077096</v>
      </c>
      <c r="K89">
        <f t="shared" si="37"/>
        <v>469.77100000000002</v>
      </c>
      <c r="L89">
        <f t="shared" si="38"/>
        <v>336.30756444737045</v>
      </c>
      <c r="M89">
        <f t="shared" si="39"/>
        <v>34.089199784811306</v>
      </c>
      <c r="N89">
        <f t="shared" si="40"/>
        <v>47.617476277779886</v>
      </c>
      <c r="O89">
        <f t="shared" si="41"/>
        <v>4.5378717322158486E-2</v>
      </c>
      <c r="P89">
        <f t="shared" si="42"/>
        <v>3.6980005058559029</v>
      </c>
      <c r="Q89">
        <f t="shared" si="43"/>
        <v>4.5071617017433861E-2</v>
      </c>
      <c r="R89">
        <f t="shared" si="44"/>
        <v>2.819717894184717E-2</v>
      </c>
      <c r="S89">
        <f t="shared" si="45"/>
        <v>226.11941409421527</v>
      </c>
      <c r="T89">
        <f t="shared" si="46"/>
        <v>35.12870105060054</v>
      </c>
      <c r="U89">
        <f t="shared" si="47"/>
        <v>34.490228571428567</v>
      </c>
      <c r="V89">
        <f t="shared" si="48"/>
        <v>5.4908636499839085</v>
      </c>
      <c r="W89">
        <f t="shared" si="49"/>
        <v>69.85430798991483</v>
      </c>
      <c r="X89">
        <f t="shared" si="50"/>
        <v>3.779917928370244</v>
      </c>
      <c r="Y89">
        <f t="shared" si="51"/>
        <v>5.4111450490869757</v>
      </c>
      <c r="Z89">
        <f t="shared" si="52"/>
        <v>1.7109457216136645</v>
      </c>
      <c r="AA89">
        <f t="shared" si="53"/>
        <v>-35.158210175639319</v>
      </c>
      <c r="AB89">
        <f t="shared" si="54"/>
        <v>-52.407783811466125</v>
      </c>
      <c r="AC89">
        <f t="shared" si="55"/>
        <v>-3.2890997250585734</v>
      </c>
      <c r="AD89">
        <f t="shared" si="56"/>
        <v>135.26432038205127</v>
      </c>
      <c r="AE89">
        <f t="shared" si="57"/>
        <v>26.889109204743864</v>
      </c>
      <c r="AF89">
        <f t="shared" si="58"/>
        <v>0.79987308095958498</v>
      </c>
      <c r="AG89">
        <f t="shared" si="59"/>
        <v>3.4419740118077096</v>
      </c>
      <c r="AH89">
        <v>499.13403501099992</v>
      </c>
      <c r="AI89">
        <v>490.57226666666662</v>
      </c>
      <c r="AJ89">
        <v>1.737833246789197</v>
      </c>
      <c r="AK89">
        <v>66.797057559018882</v>
      </c>
      <c r="AL89">
        <f t="shared" si="60"/>
        <v>0.79723832597821587</v>
      </c>
      <c r="AM89">
        <v>36.973491073053609</v>
      </c>
      <c r="AN89">
        <v>37.29239780219784</v>
      </c>
      <c r="AO89">
        <v>-1.4255247756611579E-5</v>
      </c>
      <c r="AP89">
        <v>86.554030005960257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47461.947471707928</v>
      </c>
      <c r="AV89">
        <f t="shared" si="64"/>
        <v>1200.005714285714</v>
      </c>
      <c r="AW89">
        <f t="shared" si="65"/>
        <v>1025.9314850229091</v>
      </c>
      <c r="AX89">
        <f t="shared" si="66"/>
        <v>0.85493883304845752</v>
      </c>
      <c r="AY89">
        <f t="shared" si="67"/>
        <v>0.18843194778352332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1665425288.5</v>
      </c>
      <c r="BF89">
        <v>469.77100000000002</v>
      </c>
      <c r="BG89">
        <v>481.09714285714279</v>
      </c>
      <c r="BH89">
        <v>37.290842857142863</v>
      </c>
      <c r="BI89">
        <v>36.970957142857138</v>
      </c>
      <c r="BJ89">
        <v>469.00914285714282</v>
      </c>
      <c r="BK89">
        <v>37.012342857142848</v>
      </c>
      <c r="BL89">
        <v>649.95771428571425</v>
      </c>
      <c r="BM89">
        <v>101.2635714285714</v>
      </c>
      <c r="BN89">
        <v>9.9595471428571419E-2</v>
      </c>
      <c r="BO89">
        <v>34.227357142857137</v>
      </c>
      <c r="BP89">
        <v>34.490228571428567</v>
      </c>
      <c r="BQ89">
        <v>999.89999999999986</v>
      </c>
      <c r="BR89">
        <v>0</v>
      </c>
      <c r="BS89">
        <v>0</v>
      </c>
      <c r="BT89">
        <v>9051.4285714285706</v>
      </c>
      <c r="BU89">
        <v>0</v>
      </c>
      <c r="BV89">
        <v>128.03399999999999</v>
      </c>
      <c r="BW89">
        <v>-11.32642857142857</v>
      </c>
      <c r="BX89">
        <v>487.96742857142863</v>
      </c>
      <c r="BY89">
        <v>499.56671428571428</v>
      </c>
      <c r="BZ89">
        <v>0.31992885714285718</v>
      </c>
      <c r="CA89">
        <v>481.09714285714279</v>
      </c>
      <c r="CB89">
        <v>36.970957142857138</v>
      </c>
      <c r="CC89">
        <v>3.7762057142857142</v>
      </c>
      <c r="CD89">
        <v>3.7438099999999999</v>
      </c>
      <c r="CE89">
        <v>27.915600000000001</v>
      </c>
      <c r="CF89">
        <v>27.767957142857139</v>
      </c>
      <c r="CG89">
        <v>1200.005714285714</v>
      </c>
      <c r="CH89">
        <v>0.4999570000000001</v>
      </c>
      <c r="CI89">
        <v>0.5000429999999999</v>
      </c>
      <c r="CJ89">
        <v>0</v>
      </c>
      <c r="CK89">
        <v>1107.3499999999999</v>
      </c>
      <c r="CL89">
        <v>4.9990899999999998</v>
      </c>
      <c r="CM89">
        <v>13075.9</v>
      </c>
      <c r="CN89">
        <v>9557.7471428571444</v>
      </c>
      <c r="CO89">
        <v>44.669285714285706</v>
      </c>
      <c r="CP89">
        <v>46.732000000000014</v>
      </c>
      <c r="CQ89">
        <v>45.375</v>
      </c>
      <c r="CR89">
        <v>46</v>
      </c>
      <c r="CS89">
        <v>46.186999999999998</v>
      </c>
      <c r="CT89">
        <v>597.44999999999993</v>
      </c>
      <c r="CU89">
        <v>597.5557142857142</v>
      </c>
      <c r="CV89">
        <v>0</v>
      </c>
      <c r="CW89">
        <v>1665425294</v>
      </c>
      <c r="CX89">
        <v>0</v>
      </c>
      <c r="CY89">
        <v>1665411210</v>
      </c>
      <c r="CZ89" t="s">
        <v>356</v>
      </c>
      <c r="DA89">
        <v>1665411210</v>
      </c>
      <c r="DB89">
        <v>1665411207</v>
      </c>
      <c r="DC89">
        <v>2</v>
      </c>
      <c r="DD89">
        <v>-1.1599999999999999</v>
      </c>
      <c r="DE89">
        <v>-4.0000000000000001E-3</v>
      </c>
      <c r="DF89">
        <v>0.52200000000000002</v>
      </c>
      <c r="DG89">
        <v>0.222</v>
      </c>
      <c r="DH89">
        <v>406</v>
      </c>
      <c r="DI89">
        <v>31</v>
      </c>
      <c r="DJ89">
        <v>0.33</v>
      </c>
      <c r="DK89">
        <v>0.17</v>
      </c>
      <c r="DL89">
        <v>-11.274575</v>
      </c>
      <c r="DM89">
        <v>-0.3166964352720445</v>
      </c>
      <c r="DN89">
        <v>4.543148000010569E-2</v>
      </c>
      <c r="DO89">
        <v>0</v>
      </c>
      <c r="DP89">
        <v>0.32102809999999998</v>
      </c>
      <c r="DQ89">
        <v>-3.9759489681050551E-2</v>
      </c>
      <c r="DR89">
        <v>5.129553839272963E-3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3.2950400000000002</v>
      </c>
      <c r="EB89">
        <v>2.6255500000000001</v>
      </c>
      <c r="EC89">
        <v>0.111108</v>
      </c>
      <c r="ED89">
        <v>0.112312</v>
      </c>
      <c r="EE89">
        <v>0.14771699999999999</v>
      </c>
      <c r="EF89">
        <v>0.145566</v>
      </c>
      <c r="EG89">
        <v>26856.2</v>
      </c>
      <c r="EH89">
        <v>27410.3</v>
      </c>
      <c r="EI89">
        <v>28115.4</v>
      </c>
      <c r="EJ89">
        <v>29729.7</v>
      </c>
      <c r="EK89">
        <v>32903.599999999999</v>
      </c>
      <c r="EL89">
        <v>35306.6</v>
      </c>
      <c r="EM89">
        <v>39605.699999999997</v>
      </c>
      <c r="EN89">
        <v>42547</v>
      </c>
      <c r="EO89">
        <v>2.20913</v>
      </c>
      <c r="EP89">
        <v>2.15097</v>
      </c>
      <c r="EQ89">
        <v>8.4325700000000003E-2</v>
      </c>
      <c r="ER89">
        <v>0</v>
      </c>
      <c r="ES89">
        <v>33.126899999999999</v>
      </c>
      <c r="ET89">
        <v>999.9</v>
      </c>
      <c r="EU89">
        <v>70.099999999999994</v>
      </c>
      <c r="EV89">
        <v>37.4</v>
      </c>
      <c r="EW89">
        <v>44.6068</v>
      </c>
      <c r="EX89">
        <v>56.851500000000001</v>
      </c>
      <c r="EY89">
        <v>-2.6722800000000002</v>
      </c>
      <c r="EZ89">
        <v>2</v>
      </c>
      <c r="FA89">
        <v>0.60223099999999996</v>
      </c>
      <c r="FB89">
        <v>1.2809900000000001</v>
      </c>
      <c r="FC89">
        <v>20.264199999999999</v>
      </c>
      <c r="FD89">
        <v>5.2180400000000002</v>
      </c>
      <c r="FE89">
        <v>12.004</v>
      </c>
      <c r="FF89">
        <v>4.9864499999999996</v>
      </c>
      <c r="FG89">
        <v>3.2845</v>
      </c>
      <c r="FH89">
        <v>6020.4</v>
      </c>
      <c r="FI89">
        <v>9999</v>
      </c>
      <c r="FJ89">
        <v>9999</v>
      </c>
      <c r="FK89">
        <v>468</v>
      </c>
      <c r="FL89">
        <v>1.86582</v>
      </c>
      <c r="FM89">
        <v>1.8621799999999999</v>
      </c>
      <c r="FN89">
        <v>1.8642000000000001</v>
      </c>
      <c r="FO89">
        <v>1.8603499999999999</v>
      </c>
      <c r="FP89">
        <v>1.8610899999999999</v>
      </c>
      <c r="FQ89">
        <v>1.8601000000000001</v>
      </c>
      <c r="FR89">
        <v>1.8618600000000001</v>
      </c>
      <c r="FS89">
        <v>1.8584000000000001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0.76500000000000001</v>
      </c>
      <c r="GH89">
        <v>0.27860000000000001</v>
      </c>
      <c r="GI89">
        <v>0.1107589500545309</v>
      </c>
      <c r="GJ89">
        <v>1.50489809740067E-3</v>
      </c>
      <c r="GK89">
        <v>-2.0552440134273611E-7</v>
      </c>
      <c r="GL89">
        <v>-9.6702536598140934E-11</v>
      </c>
      <c r="GM89">
        <v>-9.7891647304491333E-2</v>
      </c>
      <c r="GN89">
        <v>9.3380900660654225E-3</v>
      </c>
      <c r="GO89">
        <v>6.5945522138961576E-7</v>
      </c>
      <c r="GP89">
        <v>5.8990856701692426E-7</v>
      </c>
      <c r="GQ89">
        <v>7</v>
      </c>
      <c r="GR89">
        <v>2047</v>
      </c>
      <c r="GS89">
        <v>3</v>
      </c>
      <c r="GT89">
        <v>37</v>
      </c>
      <c r="GU89">
        <v>234.7</v>
      </c>
      <c r="GV89">
        <v>234.7</v>
      </c>
      <c r="GW89">
        <v>1.56372</v>
      </c>
      <c r="GX89">
        <v>2.6061999999999999</v>
      </c>
      <c r="GY89">
        <v>2.04834</v>
      </c>
      <c r="GZ89">
        <v>2.6171899999999999</v>
      </c>
      <c r="HA89">
        <v>2.1972700000000001</v>
      </c>
      <c r="HB89">
        <v>2.2912599999999999</v>
      </c>
      <c r="HC89">
        <v>41.482199999999999</v>
      </c>
      <c r="HD89">
        <v>16.084599999999998</v>
      </c>
      <c r="HE89">
        <v>18</v>
      </c>
      <c r="HF89">
        <v>709.66499999999996</v>
      </c>
      <c r="HG89">
        <v>734.721</v>
      </c>
      <c r="HH89">
        <v>30.9999</v>
      </c>
      <c r="HI89">
        <v>34.824399999999997</v>
      </c>
      <c r="HJ89">
        <v>29.9999</v>
      </c>
      <c r="HK89">
        <v>34.678400000000003</v>
      </c>
      <c r="HL89">
        <v>34.652099999999997</v>
      </c>
      <c r="HM89">
        <v>31.3581</v>
      </c>
      <c r="HN89">
        <v>22.162299999999998</v>
      </c>
      <c r="HO89">
        <v>99.258899999999997</v>
      </c>
      <c r="HP89">
        <v>31</v>
      </c>
      <c r="HQ89">
        <v>498.30200000000002</v>
      </c>
      <c r="HR89">
        <v>37.016300000000001</v>
      </c>
      <c r="HS89">
        <v>98.953299999999999</v>
      </c>
      <c r="HT89">
        <v>98.612300000000005</v>
      </c>
    </row>
    <row r="90" spans="1:228" x14ac:dyDescent="0.2">
      <c r="A90">
        <v>75</v>
      </c>
      <c r="B90">
        <v>1665425294.5</v>
      </c>
      <c r="C90">
        <v>295.5</v>
      </c>
      <c r="D90" t="s">
        <v>509</v>
      </c>
      <c r="E90" t="s">
        <v>510</v>
      </c>
      <c r="F90">
        <v>4</v>
      </c>
      <c r="G90">
        <v>1665425292.1875</v>
      </c>
      <c r="H90">
        <f t="shared" si="34"/>
        <v>8.0735506607499633E-4</v>
      </c>
      <c r="I90">
        <f t="shared" si="35"/>
        <v>0.8073550660749963</v>
      </c>
      <c r="J90">
        <f t="shared" si="36"/>
        <v>3.1731946155231983</v>
      </c>
      <c r="K90">
        <f t="shared" si="37"/>
        <v>475.95112499999999</v>
      </c>
      <c r="L90">
        <f t="shared" si="38"/>
        <v>352.9387893215997</v>
      </c>
      <c r="M90">
        <f t="shared" si="39"/>
        <v>35.774709516762329</v>
      </c>
      <c r="N90">
        <f t="shared" si="40"/>
        <v>48.243530482380976</v>
      </c>
      <c r="O90">
        <f t="shared" si="41"/>
        <v>4.5896049122381398E-2</v>
      </c>
      <c r="P90">
        <f t="shared" si="42"/>
        <v>3.6777474009969229</v>
      </c>
      <c r="Q90">
        <f t="shared" si="43"/>
        <v>4.558021600718886E-2</v>
      </c>
      <c r="R90">
        <f t="shared" si="44"/>
        <v>2.8515829993399088E-2</v>
      </c>
      <c r="S90">
        <f t="shared" si="45"/>
        <v>226.11786332220532</v>
      </c>
      <c r="T90">
        <f t="shared" si="46"/>
        <v>35.13236357598629</v>
      </c>
      <c r="U90">
        <f t="shared" si="47"/>
        <v>34.498062500000003</v>
      </c>
      <c r="V90">
        <f t="shared" si="48"/>
        <v>5.493254956888781</v>
      </c>
      <c r="W90">
        <f t="shared" si="49"/>
        <v>69.850870360534074</v>
      </c>
      <c r="X90">
        <f t="shared" si="50"/>
        <v>3.7799672128624988</v>
      </c>
      <c r="Y90">
        <f t="shared" si="51"/>
        <v>5.4114819090331476</v>
      </c>
      <c r="Z90">
        <f t="shared" si="52"/>
        <v>1.7132877440262821</v>
      </c>
      <c r="AA90">
        <f t="shared" si="53"/>
        <v>-35.604358413907335</v>
      </c>
      <c r="AB90">
        <f t="shared" si="54"/>
        <v>-53.452385507160919</v>
      </c>
      <c r="AC90">
        <f t="shared" si="55"/>
        <v>-3.3732799469439163</v>
      </c>
      <c r="AD90">
        <f t="shared" si="56"/>
        <v>133.68783945419315</v>
      </c>
      <c r="AE90">
        <f t="shared" si="57"/>
        <v>26.545447747188962</v>
      </c>
      <c r="AF90">
        <f t="shared" si="58"/>
        <v>0.80982964936177781</v>
      </c>
      <c r="AG90">
        <f t="shared" si="59"/>
        <v>3.1731946155231983</v>
      </c>
      <c r="AH90">
        <v>505.93725828062719</v>
      </c>
      <c r="AI90">
        <v>497.52607272727249</v>
      </c>
      <c r="AJ90">
        <v>1.7295486032703751</v>
      </c>
      <c r="AK90">
        <v>66.797057559018882</v>
      </c>
      <c r="AL90">
        <f t="shared" si="60"/>
        <v>0.8073550660749963</v>
      </c>
      <c r="AM90">
        <v>36.967572849405308</v>
      </c>
      <c r="AN90">
        <v>37.290101098901133</v>
      </c>
      <c r="AO90">
        <v>6.0690119171046773E-5</v>
      </c>
      <c r="AP90">
        <v>86.554030005960257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47100.868024308824</v>
      </c>
      <c r="AV90">
        <f t="shared" si="64"/>
        <v>1199.99875</v>
      </c>
      <c r="AW90">
        <f t="shared" si="65"/>
        <v>1025.9254074208318</v>
      </c>
      <c r="AX90">
        <f t="shared" si="66"/>
        <v>0.85493873007853693</v>
      </c>
      <c r="AY90">
        <f t="shared" si="67"/>
        <v>0.18843174905157636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1665425292.1875</v>
      </c>
      <c r="BF90">
        <v>475.95112499999999</v>
      </c>
      <c r="BG90">
        <v>487.13749999999999</v>
      </c>
      <c r="BH90">
        <v>37.291625000000003</v>
      </c>
      <c r="BI90">
        <v>36.9677875</v>
      </c>
      <c r="BJ90">
        <v>475.18187499999999</v>
      </c>
      <c r="BK90">
        <v>37.013099999999987</v>
      </c>
      <c r="BL90">
        <v>650.01750000000004</v>
      </c>
      <c r="BM90">
        <v>101.262125</v>
      </c>
      <c r="BN90">
        <v>0.1002375375</v>
      </c>
      <c r="BO90">
        <v>34.228475000000003</v>
      </c>
      <c r="BP90">
        <v>34.498062500000003</v>
      </c>
      <c r="BQ90">
        <v>999.9</v>
      </c>
      <c r="BR90">
        <v>0</v>
      </c>
      <c r="BS90">
        <v>0</v>
      </c>
      <c r="BT90">
        <v>8981.6424999999999</v>
      </c>
      <c r="BU90">
        <v>0</v>
      </c>
      <c r="BV90">
        <v>128.55087499999999</v>
      </c>
      <c r="BW90">
        <v>-11.186325</v>
      </c>
      <c r="BX90">
        <v>494.38749999999999</v>
      </c>
      <c r="BY90">
        <v>505.83699999999999</v>
      </c>
      <c r="BZ90">
        <v>0.323853375</v>
      </c>
      <c r="CA90">
        <v>487.13749999999999</v>
      </c>
      <c r="CB90">
        <v>36.9677875</v>
      </c>
      <c r="CC90">
        <v>3.7762275000000001</v>
      </c>
      <c r="CD90">
        <v>3.7434362499999998</v>
      </c>
      <c r="CE90">
        <v>27.915712500000001</v>
      </c>
      <c r="CF90">
        <v>27.766237499999999</v>
      </c>
      <c r="CG90">
        <v>1199.99875</v>
      </c>
      <c r="CH90">
        <v>0.49996049999999997</v>
      </c>
      <c r="CI90">
        <v>0.50003949999999997</v>
      </c>
      <c r="CJ90">
        <v>0</v>
      </c>
      <c r="CK90">
        <v>1107.3599999999999</v>
      </c>
      <c r="CL90">
        <v>4.9990899999999998</v>
      </c>
      <c r="CM90">
        <v>13076.3125</v>
      </c>
      <c r="CN90">
        <v>9557.7037500000006</v>
      </c>
      <c r="CO90">
        <v>44.686999999999998</v>
      </c>
      <c r="CP90">
        <v>46.75</v>
      </c>
      <c r="CQ90">
        <v>45.375</v>
      </c>
      <c r="CR90">
        <v>46</v>
      </c>
      <c r="CS90">
        <v>46.186999999999998</v>
      </c>
      <c r="CT90">
        <v>597.45125000000007</v>
      </c>
      <c r="CU90">
        <v>597.54874999999993</v>
      </c>
      <c r="CV90">
        <v>0</v>
      </c>
      <c r="CW90">
        <v>1665425298.2</v>
      </c>
      <c r="CX90">
        <v>0</v>
      </c>
      <c r="CY90">
        <v>1665411210</v>
      </c>
      <c r="CZ90" t="s">
        <v>356</v>
      </c>
      <c r="DA90">
        <v>1665411210</v>
      </c>
      <c r="DB90">
        <v>1665411207</v>
      </c>
      <c r="DC90">
        <v>2</v>
      </c>
      <c r="DD90">
        <v>-1.1599999999999999</v>
      </c>
      <c r="DE90">
        <v>-4.0000000000000001E-3</v>
      </c>
      <c r="DF90">
        <v>0.52200000000000002</v>
      </c>
      <c r="DG90">
        <v>0.222</v>
      </c>
      <c r="DH90">
        <v>406</v>
      </c>
      <c r="DI90">
        <v>31</v>
      </c>
      <c r="DJ90">
        <v>0.33</v>
      </c>
      <c r="DK90">
        <v>0.17</v>
      </c>
      <c r="DL90">
        <v>-11.2617525</v>
      </c>
      <c r="DM90">
        <v>-7.6598499061892478E-2</v>
      </c>
      <c r="DN90">
        <v>6.1789007871546203E-2</v>
      </c>
      <c r="DO90">
        <v>1</v>
      </c>
      <c r="DP90">
        <v>0.31978222499999998</v>
      </c>
      <c r="DQ90">
        <v>9.8149080675414037E-3</v>
      </c>
      <c r="DR90">
        <v>2.9680057824025522E-3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2</v>
      </c>
      <c r="DY90">
        <v>2</v>
      </c>
      <c r="DZ90" t="s">
        <v>416</v>
      </c>
      <c r="EA90">
        <v>3.2951100000000002</v>
      </c>
      <c r="EB90">
        <v>2.6252</v>
      </c>
      <c r="EC90">
        <v>0.112257</v>
      </c>
      <c r="ED90">
        <v>0.113417</v>
      </c>
      <c r="EE90">
        <v>0.14770900000000001</v>
      </c>
      <c r="EF90">
        <v>0.145563</v>
      </c>
      <c r="EG90">
        <v>26821.4</v>
      </c>
      <c r="EH90">
        <v>27376.3</v>
      </c>
      <c r="EI90">
        <v>28115.3</v>
      </c>
      <c r="EJ90">
        <v>29730</v>
      </c>
      <c r="EK90">
        <v>32903.800000000003</v>
      </c>
      <c r="EL90">
        <v>35306.9</v>
      </c>
      <c r="EM90">
        <v>39605.4</v>
      </c>
      <c r="EN90">
        <v>42547.1</v>
      </c>
      <c r="EO90">
        <v>2.2091699999999999</v>
      </c>
      <c r="EP90">
        <v>2.1511999999999998</v>
      </c>
      <c r="EQ90">
        <v>8.4985000000000005E-2</v>
      </c>
      <c r="ER90">
        <v>0</v>
      </c>
      <c r="ES90">
        <v>33.126899999999999</v>
      </c>
      <c r="ET90">
        <v>999.9</v>
      </c>
      <c r="EU90">
        <v>70.099999999999994</v>
      </c>
      <c r="EV90">
        <v>37.4</v>
      </c>
      <c r="EW90">
        <v>44.605800000000002</v>
      </c>
      <c r="EX90">
        <v>56.461500000000001</v>
      </c>
      <c r="EY90">
        <v>-2.69231</v>
      </c>
      <c r="EZ90">
        <v>2</v>
      </c>
      <c r="FA90">
        <v>0.60194599999999998</v>
      </c>
      <c r="FB90">
        <v>1.2798400000000001</v>
      </c>
      <c r="FC90">
        <v>20.263999999999999</v>
      </c>
      <c r="FD90">
        <v>5.2180400000000002</v>
      </c>
      <c r="FE90">
        <v>12.004</v>
      </c>
      <c r="FF90">
        <v>4.9858500000000001</v>
      </c>
      <c r="FG90">
        <v>3.2845</v>
      </c>
      <c r="FH90">
        <v>6020.4</v>
      </c>
      <c r="FI90">
        <v>9999</v>
      </c>
      <c r="FJ90">
        <v>9999</v>
      </c>
      <c r="FK90">
        <v>468</v>
      </c>
      <c r="FL90">
        <v>1.86582</v>
      </c>
      <c r="FM90">
        <v>1.8621799999999999</v>
      </c>
      <c r="FN90">
        <v>1.86419</v>
      </c>
      <c r="FO90">
        <v>1.8603499999999999</v>
      </c>
      <c r="FP90">
        <v>1.86107</v>
      </c>
      <c r="FQ90">
        <v>1.86008</v>
      </c>
      <c r="FR90">
        <v>1.86185</v>
      </c>
      <c r="FS90">
        <v>1.8584000000000001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0.77400000000000002</v>
      </c>
      <c r="GH90">
        <v>0.27850000000000003</v>
      </c>
      <c r="GI90">
        <v>0.1107589500545309</v>
      </c>
      <c r="GJ90">
        <v>1.50489809740067E-3</v>
      </c>
      <c r="GK90">
        <v>-2.0552440134273611E-7</v>
      </c>
      <c r="GL90">
        <v>-9.6702536598140934E-11</v>
      </c>
      <c r="GM90">
        <v>-9.7891647304491333E-2</v>
      </c>
      <c r="GN90">
        <v>9.3380900660654225E-3</v>
      </c>
      <c r="GO90">
        <v>6.5945522138961576E-7</v>
      </c>
      <c r="GP90">
        <v>5.8990856701692426E-7</v>
      </c>
      <c r="GQ90">
        <v>7</v>
      </c>
      <c r="GR90">
        <v>2047</v>
      </c>
      <c r="GS90">
        <v>3</v>
      </c>
      <c r="GT90">
        <v>37</v>
      </c>
      <c r="GU90">
        <v>234.7</v>
      </c>
      <c r="GV90">
        <v>234.8</v>
      </c>
      <c r="GW90">
        <v>1.58081</v>
      </c>
      <c r="GX90">
        <v>2.6098599999999998</v>
      </c>
      <c r="GY90">
        <v>2.04834</v>
      </c>
      <c r="GZ90">
        <v>2.6171899999999999</v>
      </c>
      <c r="HA90">
        <v>2.1972700000000001</v>
      </c>
      <c r="HB90">
        <v>2.3010299999999999</v>
      </c>
      <c r="HC90">
        <v>41.482199999999999</v>
      </c>
      <c r="HD90">
        <v>16.093399999999999</v>
      </c>
      <c r="HE90">
        <v>18</v>
      </c>
      <c r="HF90">
        <v>709.69600000000003</v>
      </c>
      <c r="HG90">
        <v>734.92100000000005</v>
      </c>
      <c r="HH90">
        <v>30.9998</v>
      </c>
      <c r="HI90">
        <v>34.822299999999998</v>
      </c>
      <c r="HJ90">
        <v>30</v>
      </c>
      <c r="HK90">
        <v>34.677399999999999</v>
      </c>
      <c r="HL90">
        <v>34.6509</v>
      </c>
      <c r="HM90">
        <v>31.6935</v>
      </c>
      <c r="HN90">
        <v>22.162299999999998</v>
      </c>
      <c r="HO90">
        <v>99.258899999999997</v>
      </c>
      <c r="HP90">
        <v>31</v>
      </c>
      <c r="HQ90">
        <v>504.98200000000003</v>
      </c>
      <c r="HR90">
        <v>37.016300000000001</v>
      </c>
      <c r="HS90">
        <v>98.952799999999996</v>
      </c>
      <c r="HT90">
        <v>98.612799999999993</v>
      </c>
    </row>
    <row r="91" spans="1:228" x14ac:dyDescent="0.2">
      <c r="A91">
        <v>76</v>
      </c>
      <c r="B91">
        <v>1665425298.5</v>
      </c>
      <c r="C91">
        <v>299.5</v>
      </c>
      <c r="D91" t="s">
        <v>511</v>
      </c>
      <c r="E91" t="s">
        <v>512</v>
      </c>
      <c r="F91">
        <v>4</v>
      </c>
      <c r="G91">
        <v>1665425296.5</v>
      </c>
      <c r="H91">
        <f t="shared" si="34"/>
        <v>7.8950587906471438E-4</v>
      </c>
      <c r="I91">
        <f t="shared" si="35"/>
        <v>0.78950587906471437</v>
      </c>
      <c r="J91">
        <f t="shared" si="36"/>
        <v>3.2794796697736257</v>
      </c>
      <c r="K91">
        <f t="shared" si="37"/>
        <v>482.99671428571429</v>
      </c>
      <c r="L91">
        <f t="shared" si="38"/>
        <v>353.41021547929398</v>
      </c>
      <c r="M91">
        <f t="shared" si="39"/>
        <v>35.821913689338949</v>
      </c>
      <c r="N91">
        <f t="shared" si="40"/>
        <v>48.956894434736185</v>
      </c>
      <c r="O91">
        <f t="shared" si="41"/>
        <v>4.4825932691092626E-2</v>
      </c>
      <c r="P91">
        <f t="shared" si="42"/>
        <v>3.6866421918407126</v>
      </c>
      <c r="Q91">
        <f t="shared" si="43"/>
        <v>4.452532544244029E-2</v>
      </c>
      <c r="R91">
        <f t="shared" si="44"/>
        <v>2.7855168533689533E-2</v>
      </c>
      <c r="S91">
        <f t="shared" si="45"/>
        <v>226.11794447743321</v>
      </c>
      <c r="T91">
        <f t="shared" si="46"/>
        <v>35.126724255717853</v>
      </c>
      <c r="U91">
        <f t="shared" si="47"/>
        <v>34.50217142857143</v>
      </c>
      <c r="V91">
        <f t="shared" si="48"/>
        <v>5.4945095693828305</v>
      </c>
      <c r="W91">
        <f t="shared" si="49"/>
        <v>69.869623193110584</v>
      </c>
      <c r="X91">
        <f t="shared" si="50"/>
        <v>3.7794414888313015</v>
      </c>
      <c r="Y91">
        <f t="shared" si="51"/>
        <v>5.4092770450262986</v>
      </c>
      <c r="Z91">
        <f t="shared" si="52"/>
        <v>1.715068080551529</v>
      </c>
      <c r="AA91">
        <f t="shared" si="53"/>
        <v>-34.817209266753906</v>
      </c>
      <c r="AB91">
        <f t="shared" si="54"/>
        <v>-55.852784677355935</v>
      </c>
      <c r="AC91">
        <f t="shared" si="55"/>
        <v>-3.5162054088909747</v>
      </c>
      <c r="AD91">
        <f t="shared" si="56"/>
        <v>131.93174512443238</v>
      </c>
      <c r="AE91">
        <f t="shared" si="57"/>
        <v>26.325410968394742</v>
      </c>
      <c r="AF91">
        <f t="shared" si="58"/>
        <v>0.80574616162260027</v>
      </c>
      <c r="AG91">
        <f t="shared" si="59"/>
        <v>3.2794796697736257</v>
      </c>
      <c r="AH91">
        <v>512.61584904987183</v>
      </c>
      <c r="AI91">
        <v>504.2620969696971</v>
      </c>
      <c r="AJ91">
        <v>1.7038375750688981</v>
      </c>
      <c r="AK91">
        <v>66.797057559018882</v>
      </c>
      <c r="AL91">
        <f t="shared" si="60"/>
        <v>0.78950587906471437</v>
      </c>
      <c r="AM91">
        <v>36.967353783752628</v>
      </c>
      <c r="AN91">
        <v>37.283120879120908</v>
      </c>
      <c r="AO91">
        <v>-7.4780548670063692E-7</v>
      </c>
      <c r="AP91">
        <v>86.554030005960257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47260.445917056291</v>
      </c>
      <c r="AV91">
        <f t="shared" si="64"/>
        <v>1200.001428571429</v>
      </c>
      <c r="AW91">
        <f t="shared" si="65"/>
        <v>1025.927477967582</v>
      </c>
      <c r="AX91">
        <f t="shared" si="66"/>
        <v>0.85493854718900009</v>
      </c>
      <c r="AY91">
        <f t="shared" si="67"/>
        <v>0.18843139607477039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1665425296.5</v>
      </c>
      <c r="BF91">
        <v>482.99671428571429</v>
      </c>
      <c r="BG91">
        <v>494.09500000000003</v>
      </c>
      <c r="BH91">
        <v>37.287042857142858</v>
      </c>
      <c r="BI91">
        <v>36.964785714285718</v>
      </c>
      <c r="BJ91">
        <v>482.21885714285719</v>
      </c>
      <c r="BK91">
        <v>37.00855714285715</v>
      </c>
      <c r="BL91">
        <v>649.91457142857132</v>
      </c>
      <c r="BM91">
        <v>101.2611428571428</v>
      </c>
      <c r="BN91">
        <v>9.9576557142857153E-2</v>
      </c>
      <c r="BO91">
        <v>34.221157142857138</v>
      </c>
      <c r="BP91">
        <v>34.50217142857143</v>
      </c>
      <c r="BQ91">
        <v>999.89999999999986</v>
      </c>
      <c r="BR91">
        <v>0</v>
      </c>
      <c r="BS91">
        <v>0</v>
      </c>
      <c r="BT91">
        <v>9012.41</v>
      </c>
      <c r="BU91">
        <v>0</v>
      </c>
      <c r="BV91">
        <v>128.26842857142859</v>
      </c>
      <c r="BW91">
        <v>-11.098371428571429</v>
      </c>
      <c r="BX91">
        <v>501.70371428571428</v>
      </c>
      <c r="BY91">
        <v>513.05999999999995</v>
      </c>
      <c r="BZ91">
        <v>0.32227600000000001</v>
      </c>
      <c r="CA91">
        <v>494.09500000000003</v>
      </c>
      <c r="CB91">
        <v>36.964785714285718</v>
      </c>
      <c r="CC91">
        <v>3.775731428571429</v>
      </c>
      <c r="CD91">
        <v>3.7430985714285709</v>
      </c>
      <c r="CE91">
        <v>27.913428571428572</v>
      </c>
      <c r="CF91">
        <v>27.764700000000001</v>
      </c>
      <c r="CG91">
        <v>1200.001428571429</v>
      </c>
      <c r="CH91">
        <v>0.49996499999999988</v>
      </c>
      <c r="CI91">
        <v>0.50003500000000012</v>
      </c>
      <c r="CJ91">
        <v>0</v>
      </c>
      <c r="CK91">
        <v>1107.0842857142859</v>
      </c>
      <c r="CL91">
        <v>4.9990899999999998</v>
      </c>
      <c r="CM91">
        <v>13076.185714285721</v>
      </c>
      <c r="CN91">
        <v>9557.7314285714292</v>
      </c>
      <c r="CO91">
        <v>44.669285714285706</v>
      </c>
      <c r="CP91">
        <v>46.75</v>
      </c>
      <c r="CQ91">
        <v>45.375</v>
      </c>
      <c r="CR91">
        <v>46</v>
      </c>
      <c r="CS91">
        <v>46.186999999999998</v>
      </c>
      <c r="CT91">
        <v>597.46</v>
      </c>
      <c r="CU91">
        <v>597.54285714285709</v>
      </c>
      <c r="CV91">
        <v>0</v>
      </c>
      <c r="CW91">
        <v>1665425302.4000001</v>
      </c>
      <c r="CX91">
        <v>0</v>
      </c>
      <c r="CY91">
        <v>1665411210</v>
      </c>
      <c r="CZ91" t="s">
        <v>356</v>
      </c>
      <c r="DA91">
        <v>1665411210</v>
      </c>
      <c r="DB91">
        <v>1665411207</v>
      </c>
      <c r="DC91">
        <v>2</v>
      </c>
      <c r="DD91">
        <v>-1.1599999999999999</v>
      </c>
      <c r="DE91">
        <v>-4.0000000000000001E-3</v>
      </c>
      <c r="DF91">
        <v>0.52200000000000002</v>
      </c>
      <c r="DG91">
        <v>0.222</v>
      </c>
      <c r="DH91">
        <v>406</v>
      </c>
      <c r="DI91">
        <v>31</v>
      </c>
      <c r="DJ91">
        <v>0.33</v>
      </c>
      <c r="DK91">
        <v>0.17</v>
      </c>
      <c r="DL91">
        <v>-11.242122500000001</v>
      </c>
      <c r="DM91">
        <v>0.63125966228894914</v>
      </c>
      <c r="DN91">
        <v>8.7352671646321128E-2</v>
      </c>
      <c r="DO91">
        <v>0</v>
      </c>
      <c r="DP91">
        <v>0.32021460000000002</v>
      </c>
      <c r="DQ91">
        <v>2.2397065666041049E-2</v>
      </c>
      <c r="DR91">
        <v>3.03876156353209E-3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3.29488</v>
      </c>
      <c r="EB91">
        <v>2.6250300000000002</v>
      </c>
      <c r="EC91">
        <v>0.113384</v>
      </c>
      <c r="ED91">
        <v>0.11451699999999999</v>
      </c>
      <c r="EE91">
        <v>0.14768400000000001</v>
      </c>
      <c r="EF91">
        <v>0.14555000000000001</v>
      </c>
      <c r="EG91">
        <v>26787.5</v>
      </c>
      <c r="EH91">
        <v>27342.1</v>
      </c>
      <c r="EI91">
        <v>28115.599999999999</v>
      </c>
      <c r="EJ91">
        <v>29729.7</v>
      </c>
      <c r="EK91">
        <v>32905.4</v>
      </c>
      <c r="EL91">
        <v>35307.1</v>
      </c>
      <c r="EM91">
        <v>39606.1</v>
      </c>
      <c r="EN91">
        <v>42546.5</v>
      </c>
      <c r="EO91">
        <v>2.20905</v>
      </c>
      <c r="EP91">
        <v>2.1511800000000001</v>
      </c>
      <c r="EQ91">
        <v>8.5208599999999995E-2</v>
      </c>
      <c r="ER91">
        <v>0</v>
      </c>
      <c r="ES91">
        <v>33.124699999999997</v>
      </c>
      <c r="ET91">
        <v>999.9</v>
      </c>
      <c r="EU91">
        <v>70.099999999999994</v>
      </c>
      <c r="EV91">
        <v>37.4</v>
      </c>
      <c r="EW91">
        <v>44.613999999999997</v>
      </c>
      <c r="EX91">
        <v>56.581499999999998</v>
      </c>
      <c r="EY91">
        <v>-2.4839699999999998</v>
      </c>
      <c r="EZ91">
        <v>2</v>
      </c>
      <c r="FA91">
        <v>0.60204299999999999</v>
      </c>
      <c r="FB91">
        <v>1.2796000000000001</v>
      </c>
      <c r="FC91">
        <v>20.2639</v>
      </c>
      <c r="FD91">
        <v>5.2180400000000002</v>
      </c>
      <c r="FE91">
        <v>12.004</v>
      </c>
      <c r="FF91">
        <v>4.9862000000000002</v>
      </c>
      <c r="FG91">
        <v>3.2844799999999998</v>
      </c>
      <c r="FH91">
        <v>6020.8</v>
      </c>
      <c r="FI91">
        <v>9999</v>
      </c>
      <c r="FJ91">
        <v>9999</v>
      </c>
      <c r="FK91">
        <v>468</v>
      </c>
      <c r="FL91">
        <v>1.86581</v>
      </c>
      <c r="FM91">
        <v>1.8621799999999999</v>
      </c>
      <c r="FN91">
        <v>1.8642300000000001</v>
      </c>
      <c r="FO91">
        <v>1.8603400000000001</v>
      </c>
      <c r="FP91">
        <v>1.8610800000000001</v>
      </c>
      <c r="FQ91">
        <v>1.8601000000000001</v>
      </c>
      <c r="FR91">
        <v>1.8618399999999999</v>
      </c>
      <c r="FS91">
        <v>1.8584099999999999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0.78200000000000003</v>
      </c>
      <c r="GH91">
        <v>0.27850000000000003</v>
      </c>
      <c r="GI91">
        <v>0.1107589500545309</v>
      </c>
      <c r="GJ91">
        <v>1.50489809740067E-3</v>
      </c>
      <c r="GK91">
        <v>-2.0552440134273611E-7</v>
      </c>
      <c r="GL91">
        <v>-9.6702536598140934E-11</v>
      </c>
      <c r="GM91">
        <v>-9.7891647304491333E-2</v>
      </c>
      <c r="GN91">
        <v>9.3380900660654225E-3</v>
      </c>
      <c r="GO91">
        <v>6.5945522138961576E-7</v>
      </c>
      <c r="GP91">
        <v>5.8990856701692426E-7</v>
      </c>
      <c r="GQ91">
        <v>7</v>
      </c>
      <c r="GR91">
        <v>2047</v>
      </c>
      <c r="GS91">
        <v>3</v>
      </c>
      <c r="GT91">
        <v>37</v>
      </c>
      <c r="GU91">
        <v>234.8</v>
      </c>
      <c r="GV91">
        <v>234.9</v>
      </c>
      <c r="GW91">
        <v>1.5966800000000001</v>
      </c>
      <c r="GX91">
        <v>2.6049799999999999</v>
      </c>
      <c r="GY91">
        <v>2.04834</v>
      </c>
      <c r="GZ91">
        <v>2.6171899999999999</v>
      </c>
      <c r="HA91">
        <v>2.1972700000000001</v>
      </c>
      <c r="HB91">
        <v>2.34497</v>
      </c>
      <c r="HC91">
        <v>41.482199999999999</v>
      </c>
      <c r="HD91">
        <v>16.093399999999999</v>
      </c>
      <c r="HE91">
        <v>18</v>
      </c>
      <c r="HF91">
        <v>709.55899999999997</v>
      </c>
      <c r="HG91">
        <v>734.86500000000001</v>
      </c>
      <c r="HH91">
        <v>30.9999</v>
      </c>
      <c r="HI91">
        <v>34.820700000000002</v>
      </c>
      <c r="HJ91">
        <v>30.0001</v>
      </c>
      <c r="HK91">
        <v>34.674500000000002</v>
      </c>
      <c r="HL91">
        <v>34.648200000000003</v>
      </c>
      <c r="HM91">
        <v>32.034999999999997</v>
      </c>
      <c r="HN91">
        <v>22.162299999999998</v>
      </c>
      <c r="HO91">
        <v>99.258899999999997</v>
      </c>
      <c r="HP91">
        <v>31</v>
      </c>
      <c r="HQ91">
        <v>511.67</v>
      </c>
      <c r="HR91">
        <v>37.016300000000001</v>
      </c>
      <c r="HS91">
        <v>98.954099999999997</v>
      </c>
      <c r="HT91">
        <v>98.611599999999996</v>
      </c>
    </row>
    <row r="92" spans="1:228" x14ac:dyDescent="0.2">
      <c r="A92">
        <v>77</v>
      </c>
      <c r="B92">
        <v>1665425302.5</v>
      </c>
      <c r="C92">
        <v>303.5</v>
      </c>
      <c r="D92" t="s">
        <v>513</v>
      </c>
      <c r="E92" t="s">
        <v>514</v>
      </c>
      <c r="F92">
        <v>4</v>
      </c>
      <c r="G92">
        <v>1665425300.1875</v>
      </c>
      <c r="H92">
        <f t="shared" si="34"/>
        <v>7.6662252529410076E-4</v>
      </c>
      <c r="I92">
        <f t="shared" si="35"/>
        <v>0.7666225252941008</v>
      </c>
      <c r="J92">
        <f t="shared" si="36"/>
        <v>3.7086043280397272</v>
      </c>
      <c r="K92">
        <f t="shared" si="37"/>
        <v>489.05074999999999</v>
      </c>
      <c r="L92">
        <f t="shared" si="38"/>
        <v>340.34356624187103</v>
      </c>
      <c r="M92">
        <f t="shared" si="39"/>
        <v>34.496823166524038</v>
      </c>
      <c r="N92">
        <f t="shared" si="40"/>
        <v>49.569608229986351</v>
      </c>
      <c r="O92">
        <f t="shared" si="41"/>
        <v>4.356672190867214E-2</v>
      </c>
      <c r="P92">
        <f t="shared" si="42"/>
        <v>3.6813718202317558</v>
      </c>
      <c r="Q92">
        <f t="shared" si="43"/>
        <v>4.328230475726294E-2</v>
      </c>
      <c r="R92">
        <f t="shared" si="44"/>
        <v>2.7076839254650875E-2</v>
      </c>
      <c r="S92">
        <f t="shared" si="45"/>
        <v>226.11786470474723</v>
      </c>
      <c r="T92">
        <f t="shared" si="46"/>
        <v>35.116378521315092</v>
      </c>
      <c r="U92">
        <f t="shared" si="47"/>
        <v>34.492050000000013</v>
      </c>
      <c r="V92">
        <f t="shared" si="48"/>
        <v>5.4914195603420799</v>
      </c>
      <c r="W92">
        <f t="shared" si="49"/>
        <v>69.910884784470156</v>
      </c>
      <c r="X92">
        <f t="shared" si="50"/>
        <v>3.7782299338856395</v>
      </c>
      <c r="Y92">
        <f t="shared" si="51"/>
        <v>5.4043514762166573</v>
      </c>
      <c r="Z92">
        <f t="shared" si="52"/>
        <v>1.7131896264564404</v>
      </c>
      <c r="AA92">
        <f t="shared" si="53"/>
        <v>-33.808053365469846</v>
      </c>
      <c r="AB92">
        <f t="shared" si="54"/>
        <v>-57.010541272653107</v>
      </c>
      <c r="AC92">
        <f t="shared" si="55"/>
        <v>-3.5937656986196562</v>
      </c>
      <c r="AD92">
        <f t="shared" si="56"/>
        <v>131.70550436800463</v>
      </c>
      <c r="AE92">
        <f t="shared" si="57"/>
        <v>26.365565153755281</v>
      </c>
      <c r="AF92">
        <f t="shared" si="58"/>
        <v>0.7816131158247368</v>
      </c>
      <c r="AG92">
        <f t="shared" si="59"/>
        <v>3.7086043280397272</v>
      </c>
      <c r="AH92">
        <v>519.44870024107047</v>
      </c>
      <c r="AI92">
        <v>511.02600000000001</v>
      </c>
      <c r="AJ92">
        <v>1.6756550717909171</v>
      </c>
      <c r="AK92">
        <v>66.797057559018882</v>
      </c>
      <c r="AL92">
        <f t="shared" si="60"/>
        <v>0.7666225252941008</v>
      </c>
      <c r="AM92">
        <v>36.963015464702927</v>
      </c>
      <c r="AN92">
        <v>37.270387912087919</v>
      </c>
      <c r="AO92">
        <v>-1.5448971330725151E-4</v>
      </c>
      <c r="AP92">
        <v>86.554030005960257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47169.039448141069</v>
      </c>
      <c r="AV92">
        <f t="shared" si="64"/>
        <v>1200.00125</v>
      </c>
      <c r="AW92">
        <f t="shared" si="65"/>
        <v>1025.9273014014232</v>
      </c>
      <c r="AX92">
        <f t="shared" si="66"/>
        <v>0.85493852727355346</v>
      </c>
      <c r="AY92">
        <f t="shared" si="67"/>
        <v>0.18843135763795849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1665425300.1875</v>
      </c>
      <c r="BF92">
        <v>489.05074999999999</v>
      </c>
      <c r="BG92">
        <v>500.16075000000001</v>
      </c>
      <c r="BH92">
        <v>37.2757875</v>
      </c>
      <c r="BI92">
        <v>36.963237499999998</v>
      </c>
      <c r="BJ92">
        <v>488.26575000000003</v>
      </c>
      <c r="BK92">
        <v>36.997425</v>
      </c>
      <c r="BL92">
        <v>650.03687500000001</v>
      </c>
      <c r="BM92">
        <v>101.25862499999999</v>
      </c>
      <c r="BN92">
        <v>0.10019763750000001</v>
      </c>
      <c r="BO92">
        <v>34.204800000000013</v>
      </c>
      <c r="BP92">
        <v>34.492050000000013</v>
      </c>
      <c r="BQ92">
        <v>999.9</v>
      </c>
      <c r="BR92">
        <v>0</v>
      </c>
      <c r="BS92">
        <v>0</v>
      </c>
      <c r="BT92">
        <v>8994.4500000000007</v>
      </c>
      <c r="BU92">
        <v>0</v>
      </c>
      <c r="BV92">
        <v>128.165875</v>
      </c>
      <c r="BW92">
        <v>-11.1098</v>
      </c>
      <c r="BX92">
        <v>507.98649999999998</v>
      </c>
      <c r="BY92">
        <v>519.35799999999995</v>
      </c>
      <c r="BZ92">
        <v>0.31255012500000001</v>
      </c>
      <c r="CA92">
        <v>500.16075000000001</v>
      </c>
      <c r="CB92">
        <v>36.963237499999998</v>
      </c>
      <c r="CC92">
        <v>3.7744912500000001</v>
      </c>
      <c r="CD92">
        <v>3.74284375</v>
      </c>
      <c r="CE92">
        <v>27.907812499999999</v>
      </c>
      <c r="CF92">
        <v>27.763537500000002</v>
      </c>
      <c r="CG92">
        <v>1200.00125</v>
      </c>
      <c r="CH92">
        <v>0.49996574999999999</v>
      </c>
      <c r="CI92">
        <v>0.5000342499999999</v>
      </c>
      <c r="CJ92">
        <v>0</v>
      </c>
      <c r="CK92">
        <v>1106.9775</v>
      </c>
      <c r="CL92">
        <v>4.9990899999999998</v>
      </c>
      <c r="CM92">
        <v>13070.825000000001</v>
      </c>
      <c r="CN92">
        <v>9557.7374999999993</v>
      </c>
      <c r="CO92">
        <v>44.686999999999998</v>
      </c>
      <c r="CP92">
        <v>46.75</v>
      </c>
      <c r="CQ92">
        <v>45.375</v>
      </c>
      <c r="CR92">
        <v>46</v>
      </c>
      <c r="CS92">
        <v>46.186999999999998</v>
      </c>
      <c r="CT92">
        <v>597.46250000000009</v>
      </c>
      <c r="CU92">
        <v>597.54374999999993</v>
      </c>
      <c r="CV92">
        <v>0</v>
      </c>
      <c r="CW92">
        <v>1665425306</v>
      </c>
      <c r="CX92">
        <v>0</v>
      </c>
      <c r="CY92">
        <v>1665411210</v>
      </c>
      <c r="CZ92" t="s">
        <v>356</v>
      </c>
      <c r="DA92">
        <v>1665411210</v>
      </c>
      <c r="DB92">
        <v>1665411207</v>
      </c>
      <c r="DC92">
        <v>2</v>
      </c>
      <c r="DD92">
        <v>-1.1599999999999999</v>
      </c>
      <c r="DE92">
        <v>-4.0000000000000001E-3</v>
      </c>
      <c r="DF92">
        <v>0.52200000000000002</v>
      </c>
      <c r="DG92">
        <v>0.222</v>
      </c>
      <c r="DH92">
        <v>406</v>
      </c>
      <c r="DI92">
        <v>31</v>
      </c>
      <c r="DJ92">
        <v>0.33</v>
      </c>
      <c r="DK92">
        <v>0.17</v>
      </c>
      <c r="DL92">
        <v>-11.2089775</v>
      </c>
      <c r="DM92">
        <v>0.927166604127587</v>
      </c>
      <c r="DN92">
        <v>0.1031435152772583</v>
      </c>
      <c r="DO92">
        <v>0</v>
      </c>
      <c r="DP92">
        <v>0.319338925</v>
      </c>
      <c r="DQ92">
        <v>-4.6704652908068252E-3</v>
      </c>
      <c r="DR92">
        <v>4.2525626002887984E-3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3.2952699999999999</v>
      </c>
      <c r="EB92">
        <v>2.6254</v>
      </c>
      <c r="EC92">
        <v>0.114505</v>
      </c>
      <c r="ED92">
        <v>0.115631</v>
      </c>
      <c r="EE92">
        <v>0.147649</v>
      </c>
      <c r="EF92">
        <v>0.14554900000000001</v>
      </c>
      <c r="EG92">
        <v>26753.8</v>
      </c>
      <c r="EH92">
        <v>27307.8</v>
      </c>
      <c r="EI92">
        <v>28115.7</v>
      </c>
      <c r="EJ92">
        <v>29729.9</v>
      </c>
      <c r="EK92">
        <v>32906.800000000003</v>
      </c>
      <c r="EL92">
        <v>35307.300000000003</v>
      </c>
      <c r="EM92">
        <v>39606</v>
      </c>
      <c r="EN92">
        <v>42546.7</v>
      </c>
      <c r="EO92">
        <v>2.2093699999999998</v>
      </c>
      <c r="EP92">
        <v>2.15103</v>
      </c>
      <c r="EQ92">
        <v>8.4400199999999995E-2</v>
      </c>
      <c r="ER92">
        <v>0</v>
      </c>
      <c r="ES92">
        <v>33.116500000000002</v>
      </c>
      <c r="ET92">
        <v>999.9</v>
      </c>
      <c r="EU92">
        <v>70.099999999999994</v>
      </c>
      <c r="EV92">
        <v>37.4</v>
      </c>
      <c r="EW92">
        <v>44.606900000000003</v>
      </c>
      <c r="EX92">
        <v>57.0015</v>
      </c>
      <c r="EY92">
        <v>-2.5560900000000002</v>
      </c>
      <c r="EZ92">
        <v>2</v>
      </c>
      <c r="FA92">
        <v>0.60195399999999999</v>
      </c>
      <c r="FB92">
        <v>1.2772399999999999</v>
      </c>
      <c r="FC92">
        <v>20.263999999999999</v>
      </c>
      <c r="FD92">
        <v>5.2178899999999997</v>
      </c>
      <c r="FE92">
        <v>12.004</v>
      </c>
      <c r="FF92">
        <v>4.9854500000000002</v>
      </c>
      <c r="FG92">
        <v>3.2844500000000001</v>
      </c>
      <c r="FH92">
        <v>6020.8</v>
      </c>
      <c r="FI92">
        <v>9999</v>
      </c>
      <c r="FJ92">
        <v>9999</v>
      </c>
      <c r="FK92">
        <v>468</v>
      </c>
      <c r="FL92">
        <v>1.86582</v>
      </c>
      <c r="FM92">
        <v>1.8621799999999999</v>
      </c>
      <c r="FN92">
        <v>1.86422</v>
      </c>
      <c r="FO92">
        <v>1.8603499999999999</v>
      </c>
      <c r="FP92">
        <v>1.86107</v>
      </c>
      <c r="FQ92">
        <v>1.8601000000000001</v>
      </c>
      <c r="FR92">
        <v>1.8618600000000001</v>
      </c>
      <c r="FS92">
        <v>1.8584099999999999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0.79</v>
      </c>
      <c r="GH92">
        <v>0.27829999999999999</v>
      </c>
      <c r="GI92">
        <v>0.1107589500545309</v>
      </c>
      <c r="GJ92">
        <v>1.50489809740067E-3</v>
      </c>
      <c r="GK92">
        <v>-2.0552440134273611E-7</v>
      </c>
      <c r="GL92">
        <v>-9.6702536598140934E-11</v>
      </c>
      <c r="GM92">
        <v>-9.7891647304491333E-2</v>
      </c>
      <c r="GN92">
        <v>9.3380900660654225E-3</v>
      </c>
      <c r="GO92">
        <v>6.5945522138961576E-7</v>
      </c>
      <c r="GP92">
        <v>5.8990856701692426E-7</v>
      </c>
      <c r="GQ92">
        <v>7</v>
      </c>
      <c r="GR92">
        <v>2047</v>
      </c>
      <c r="GS92">
        <v>3</v>
      </c>
      <c r="GT92">
        <v>37</v>
      </c>
      <c r="GU92">
        <v>234.9</v>
      </c>
      <c r="GV92">
        <v>234.9</v>
      </c>
      <c r="GW92">
        <v>1.6149899999999999</v>
      </c>
      <c r="GX92">
        <v>2.6013199999999999</v>
      </c>
      <c r="GY92">
        <v>2.04834</v>
      </c>
      <c r="GZ92">
        <v>2.6159699999999999</v>
      </c>
      <c r="HA92">
        <v>2.1972700000000001</v>
      </c>
      <c r="HB92">
        <v>2.3645</v>
      </c>
      <c r="HC92">
        <v>41.482199999999999</v>
      </c>
      <c r="HD92">
        <v>16.1021</v>
      </c>
      <c r="HE92">
        <v>18</v>
      </c>
      <c r="HF92">
        <v>709.81700000000001</v>
      </c>
      <c r="HG92">
        <v>734.70299999999997</v>
      </c>
      <c r="HH92">
        <v>30.999600000000001</v>
      </c>
      <c r="HI92">
        <v>34.818100000000001</v>
      </c>
      <c r="HJ92">
        <v>30</v>
      </c>
      <c r="HK92">
        <v>34.673000000000002</v>
      </c>
      <c r="HL92">
        <v>34.646599999999999</v>
      </c>
      <c r="HM92">
        <v>32.379100000000001</v>
      </c>
      <c r="HN92">
        <v>22.162299999999998</v>
      </c>
      <c r="HO92">
        <v>99.258899999999997</v>
      </c>
      <c r="HP92">
        <v>31</v>
      </c>
      <c r="HQ92">
        <v>518.36900000000003</v>
      </c>
      <c r="HR92">
        <v>37.017400000000002</v>
      </c>
      <c r="HS92">
        <v>98.954300000000003</v>
      </c>
      <c r="HT92">
        <v>98.612099999999998</v>
      </c>
    </row>
    <row r="93" spans="1:228" x14ac:dyDescent="0.2">
      <c r="A93">
        <v>78</v>
      </c>
      <c r="B93">
        <v>1665425306.5</v>
      </c>
      <c r="C93">
        <v>307.5</v>
      </c>
      <c r="D93" t="s">
        <v>515</v>
      </c>
      <c r="E93" t="s">
        <v>516</v>
      </c>
      <c r="F93">
        <v>4</v>
      </c>
      <c r="G93">
        <v>1665425304.5</v>
      </c>
      <c r="H93">
        <f t="shared" si="34"/>
        <v>7.4238280389552652E-4</v>
      </c>
      <c r="I93">
        <f t="shared" si="35"/>
        <v>0.74238280389552647</v>
      </c>
      <c r="J93">
        <f t="shared" si="36"/>
        <v>3.5577275332853517</v>
      </c>
      <c r="K93">
        <f t="shared" si="37"/>
        <v>496.05714285714282</v>
      </c>
      <c r="L93">
        <f t="shared" si="38"/>
        <v>348.8329986217596</v>
      </c>
      <c r="M93">
        <f t="shared" si="39"/>
        <v>35.357411921673524</v>
      </c>
      <c r="N93">
        <f t="shared" si="40"/>
        <v>50.279924221579591</v>
      </c>
      <c r="O93">
        <f t="shared" si="41"/>
        <v>4.2302964510865647E-2</v>
      </c>
      <c r="P93">
        <f t="shared" si="42"/>
        <v>3.6787445333229618</v>
      </c>
      <c r="Q93">
        <f t="shared" si="43"/>
        <v>4.2034563391770537E-2</v>
      </c>
      <c r="R93">
        <f t="shared" si="44"/>
        <v>2.6295574747598551E-2</v>
      </c>
      <c r="S93">
        <f t="shared" si="45"/>
        <v>226.11769701359816</v>
      </c>
      <c r="T93">
        <f t="shared" si="46"/>
        <v>35.105083975782115</v>
      </c>
      <c r="U93">
        <f t="shared" si="47"/>
        <v>34.472014285714287</v>
      </c>
      <c r="V93">
        <f t="shared" si="48"/>
        <v>5.4853072367136226</v>
      </c>
      <c r="W93">
        <f t="shared" si="49"/>
        <v>69.953727432280601</v>
      </c>
      <c r="X93">
        <f t="shared" si="50"/>
        <v>3.7769701617763571</v>
      </c>
      <c r="Y93">
        <f t="shared" si="51"/>
        <v>5.3992407558735032</v>
      </c>
      <c r="Z93">
        <f t="shared" si="52"/>
        <v>1.7083370749372655</v>
      </c>
      <c r="AA93">
        <f t="shared" si="53"/>
        <v>-32.739081651792716</v>
      </c>
      <c r="AB93">
        <f t="shared" si="54"/>
        <v>-56.364952674721344</v>
      </c>
      <c r="AC93">
        <f t="shared" si="55"/>
        <v>-3.5549649411866517</v>
      </c>
      <c r="AD93">
        <f t="shared" si="56"/>
        <v>133.45869774589744</v>
      </c>
      <c r="AE93">
        <f t="shared" si="57"/>
        <v>26.564818417454944</v>
      </c>
      <c r="AF93">
        <f t="shared" si="58"/>
        <v>0.75700715956812892</v>
      </c>
      <c r="AG93">
        <f t="shared" si="59"/>
        <v>3.5577275332853517</v>
      </c>
      <c r="AH93">
        <v>526.26659192239299</v>
      </c>
      <c r="AI93">
        <v>517.81040606060606</v>
      </c>
      <c r="AJ93">
        <v>1.699860284690232</v>
      </c>
      <c r="AK93">
        <v>66.797057559018882</v>
      </c>
      <c r="AL93">
        <f t="shared" si="60"/>
        <v>0.74238280389552647</v>
      </c>
      <c r="AM93">
        <v>36.962879493906023</v>
      </c>
      <c r="AN93">
        <v>37.260546153846192</v>
      </c>
      <c r="AO93">
        <v>-1.5419351647595031E-4</v>
      </c>
      <c r="AP93">
        <v>86.554030005960257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47124.844088540915</v>
      </c>
      <c r="AV93">
        <f t="shared" si="64"/>
        <v>1200.001428571429</v>
      </c>
      <c r="AW93">
        <f t="shared" si="65"/>
        <v>1025.9273497479785</v>
      </c>
      <c r="AX93">
        <f t="shared" si="66"/>
        <v>0.85493844033945765</v>
      </c>
      <c r="AY93">
        <f t="shared" si="67"/>
        <v>0.18843118985515334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1665425304.5</v>
      </c>
      <c r="BF93">
        <v>496.05714285714282</v>
      </c>
      <c r="BG93">
        <v>507.24657142857137</v>
      </c>
      <c r="BH93">
        <v>37.263242857142863</v>
      </c>
      <c r="BI93">
        <v>36.960542857142848</v>
      </c>
      <c r="BJ93">
        <v>495.26314285714278</v>
      </c>
      <c r="BK93">
        <v>36.985042857142858</v>
      </c>
      <c r="BL93">
        <v>650.06814285714279</v>
      </c>
      <c r="BM93">
        <v>101.259</v>
      </c>
      <c r="BN93">
        <v>0.1001376428571429</v>
      </c>
      <c r="BO93">
        <v>34.187814285714282</v>
      </c>
      <c r="BP93">
        <v>34.472014285714287</v>
      </c>
      <c r="BQ93">
        <v>999.89999999999986</v>
      </c>
      <c r="BR93">
        <v>0</v>
      </c>
      <c r="BS93">
        <v>0</v>
      </c>
      <c r="BT93">
        <v>8985.3571428571431</v>
      </c>
      <c r="BU93">
        <v>0</v>
      </c>
      <c r="BV93">
        <v>128.18214285714279</v>
      </c>
      <c r="BW93">
        <v>-11.189442857142851</v>
      </c>
      <c r="BX93">
        <v>515.2574285714287</v>
      </c>
      <c r="BY93">
        <v>526.71414285714286</v>
      </c>
      <c r="BZ93">
        <v>0.30271842857142861</v>
      </c>
      <c r="CA93">
        <v>507.24657142857137</v>
      </c>
      <c r="CB93">
        <v>36.960542857142848</v>
      </c>
      <c r="CC93">
        <v>3.7732385714285721</v>
      </c>
      <c r="CD93">
        <v>3.742587142857142</v>
      </c>
      <c r="CE93">
        <v>27.902114285714291</v>
      </c>
      <c r="CF93">
        <v>27.762371428571431</v>
      </c>
      <c r="CG93">
        <v>1200.001428571429</v>
      </c>
      <c r="CH93">
        <v>0.499969</v>
      </c>
      <c r="CI93">
        <v>0.500031</v>
      </c>
      <c r="CJ93">
        <v>0</v>
      </c>
      <c r="CK93">
        <v>1106.767142857143</v>
      </c>
      <c r="CL93">
        <v>4.9990899999999998</v>
      </c>
      <c r="CM93">
        <v>13069.657142857141</v>
      </c>
      <c r="CN93">
        <v>9557.7485714285704</v>
      </c>
      <c r="CO93">
        <v>44.686999999999998</v>
      </c>
      <c r="CP93">
        <v>46.75</v>
      </c>
      <c r="CQ93">
        <v>45.375</v>
      </c>
      <c r="CR93">
        <v>46</v>
      </c>
      <c r="CS93">
        <v>46.186999999999998</v>
      </c>
      <c r="CT93">
        <v>597.4671428571429</v>
      </c>
      <c r="CU93">
        <v>597.54142857142858</v>
      </c>
      <c r="CV93">
        <v>0</v>
      </c>
      <c r="CW93">
        <v>1665425310.2</v>
      </c>
      <c r="CX93">
        <v>0</v>
      </c>
      <c r="CY93">
        <v>1665411210</v>
      </c>
      <c r="CZ93" t="s">
        <v>356</v>
      </c>
      <c r="DA93">
        <v>1665411210</v>
      </c>
      <c r="DB93">
        <v>1665411207</v>
      </c>
      <c r="DC93">
        <v>2</v>
      </c>
      <c r="DD93">
        <v>-1.1599999999999999</v>
      </c>
      <c r="DE93">
        <v>-4.0000000000000001E-3</v>
      </c>
      <c r="DF93">
        <v>0.52200000000000002</v>
      </c>
      <c r="DG93">
        <v>0.222</v>
      </c>
      <c r="DH93">
        <v>406</v>
      </c>
      <c r="DI93">
        <v>31</v>
      </c>
      <c r="DJ93">
        <v>0.33</v>
      </c>
      <c r="DK93">
        <v>0.17</v>
      </c>
      <c r="DL93">
        <v>-11.1816525</v>
      </c>
      <c r="DM93">
        <v>0.59361613508442823</v>
      </c>
      <c r="DN93">
        <v>9.0132571769311137E-2</v>
      </c>
      <c r="DO93">
        <v>0</v>
      </c>
      <c r="DP93">
        <v>0.31664320000000001</v>
      </c>
      <c r="DQ93">
        <v>-5.8607864915573002E-2</v>
      </c>
      <c r="DR93">
        <v>7.6376420942591977E-3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3.29528</v>
      </c>
      <c r="EB93">
        <v>2.6254200000000001</v>
      </c>
      <c r="EC93">
        <v>0.11561200000000001</v>
      </c>
      <c r="ED93">
        <v>0.11673699999999999</v>
      </c>
      <c r="EE93">
        <v>0.14763000000000001</v>
      </c>
      <c r="EF93">
        <v>0.14554300000000001</v>
      </c>
      <c r="EG93">
        <v>26720.3</v>
      </c>
      <c r="EH93">
        <v>27273.8</v>
      </c>
      <c r="EI93">
        <v>28115.7</v>
      </c>
      <c r="EJ93">
        <v>29730</v>
      </c>
      <c r="EK93">
        <v>32907.800000000003</v>
      </c>
      <c r="EL93">
        <v>35307.9</v>
      </c>
      <c r="EM93">
        <v>39606.300000000003</v>
      </c>
      <c r="EN93">
        <v>42547</v>
      </c>
      <c r="EO93">
        <v>2.2094200000000002</v>
      </c>
      <c r="EP93">
        <v>2.1511</v>
      </c>
      <c r="EQ93">
        <v>8.4009E-2</v>
      </c>
      <c r="ER93">
        <v>0</v>
      </c>
      <c r="ES93">
        <v>33.100299999999997</v>
      </c>
      <c r="ET93">
        <v>999.9</v>
      </c>
      <c r="EU93">
        <v>70.099999999999994</v>
      </c>
      <c r="EV93">
        <v>37.4</v>
      </c>
      <c r="EW93">
        <v>44.610900000000001</v>
      </c>
      <c r="EX93">
        <v>57.0015</v>
      </c>
      <c r="EY93">
        <v>-2.6362199999999998</v>
      </c>
      <c r="EZ93">
        <v>2</v>
      </c>
      <c r="FA93">
        <v>0.60193099999999999</v>
      </c>
      <c r="FB93">
        <v>1.27467</v>
      </c>
      <c r="FC93">
        <v>20.264099999999999</v>
      </c>
      <c r="FD93">
        <v>5.2187900000000003</v>
      </c>
      <c r="FE93">
        <v>12.004</v>
      </c>
      <c r="FF93">
        <v>4.9863</v>
      </c>
      <c r="FG93">
        <v>3.2846500000000001</v>
      </c>
      <c r="FH93">
        <v>6020.8</v>
      </c>
      <c r="FI93">
        <v>9999</v>
      </c>
      <c r="FJ93">
        <v>9999</v>
      </c>
      <c r="FK93">
        <v>468</v>
      </c>
      <c r="FL93">
        <v>1.86581</v>
      </c>
      <c r="FM93">
        <v>1.8621799999999999</v>
      </c>
      <c r="FN93">
        <v>1.86422</v>
      </c>
      <c r="FO93">
        <v>1.8603400000000001</v>
      </c>
      <c r="FP93">
        <v>1.86104</v>
      </c>
      <c r="FQ93">
        <v>1.86009</v>
      </c>
      <c r="FR93">
        <v>1.8618600000000001</v>
      </c>
      <c r="FS93">
        <v>1.85842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0.79800000000000004</v>
      </c>
      <c r="GH93">
        <v>0.2782</v>
      </c>
      <c r="GI93">
        <v>0.1107589500545309</v>
      </c>
      <c r="GJ93">
        <v>1.50489809740067E-3</v>
      </c>
      <c r="GK93">
        <v>-2.0552440134273611E-7</v>
      </c>
      <c r="GL93">
        <v>-9.6702536598140934E-11</v>
      </c>
      <c r="GM93">
        <v>-9.7891647304491333E-2</v>
      </c>
      <c r="GN93">
        <v>9.3380900660654225E-3</v>
      </c>
      <c r="GO93">
        <v>6.5945522138961576E-7</v>
      </c>
      <c r="GP93">
        <v>5.8990856701692426E-7</v>
      </c>
      <c r="GQ93">
        <v>7</v>
      </c>
      <c r="GR93">
        <v>2047</v>
      </c>
      <c r="GS93">
        <v>3</v>
      </c>
      <c r="GT93">
        <v>37</v>
      </c>
      <c r="GU93">
        <v>234.9</v>
      </c>
      <c r="GV93">
        <v>235</v>
      </c>
      <c r="GW93">
        <v>1.63208</v>
      </c>
      <c r="GX93">
        <v>2.6074199999999998</v>
      </c>
      <c r="GY93">
        <v>2.04834</v>
      </c>
      <c r="GZ93">
        <v>2.6171899999999999</v>
      </c>
      <c r="HA93">
        <v>2.1972700000000001</v>
      </c>
      <c r="HB93">
        <v>2.34619</v>
      </c>
      <c r="HC93">
        <v>41.482199999999999</v>
      </c>
      <c r="HD93">
        <v>16.093399999999999</v>
      </c>
      <c r="HE93">
        <v>18</v>
      </c>
      <c r="HF93">
        <v>709.83299999999997</v>
      </c>
      <c r="HG93">
        <v>734.74699999999996</v>
      </c>
      <c r="HH93">
        <v>30.999400000000001</v>
      </c>
      <c r="HI93">
        <v>34.816800000000001</v>
      </c>
      <c r="HJ93">
        <v>30</v>
      </c>
      <c r="HK93">
        <v>34.6706</v>
      </c>
      <c r="HL93">
        <v>34.644300000000001</v>
      </c>
      <c r="HM93">
        <v>32.723500000000001</v>
      </c>
      <c r="HN93">
        <v>22.162299999999998</v>
      </c>
      <c r="HO93">
        <v>99.258899999999997</v>
      </c>
      <c r="HP93">
        <v>31</v>
      </c>
      <c r="HQ93">
        <v>525.048</v>
      </c>
      <c r="HR93">
        <v>37.0276</v>
      </c>
      <c r="HS93">
        <v>98.954599999999999</v>
      </c>
      <c r="HT93">
        <v>98.612799999999993</v>
      </c>
    </row>
    <row r="94" spans="1:228" x14ac:dyDescent="0.2">
      <c r="A94">
        <v>79</v>
      </c>
      <c r="B94">
        <v>1665425310.5</v>
      </c>
      <c r="C94">
        <v>311.5</v>
      </c>
      <c r="D94" t="s">
        <v>517</v>
      </c>
      <c r="E94" t="s">
        <v>518</v>
      </c>
      <c r="F94">
        <v>4</v>
      </c>
      <c r="G94">
        <v>1665425308.1875</v>
      </c>
      <c r="H94">
        <f t="shared" si="34"/>
        <v>7.5108656533857759E-4</v>
      </c>
      <c r="I94">
        <f t="shared" si="35"/>
        <v>0.75108656533857754</v>
      </c>
      <c r="J94">
        <f t="shared" si="36"/>
        <v>3.641233097671472</v>
      </c>
      <c r="K94">
        <f t="shared" si="37"/>
        <v>502.12175000000002</v>
      </c>
      <c r="L94">
        <f t="shared" si="38"/>
        <v>353.6442170992471</v>
      </c>
      <c r="M94">
        <f t="shared" si="39"/>
        <v>35.84424226265471</v>
      </c>
      <c r="N94">
        <f t="shared" si="40"/>
        <v>50.893448223125098</v>
      </c>
      <c r="O94">
        <f t="shared" si="41"/>
        <v>4.2937682002008447E-2</v>
      </c>
      <c r="P94">
        <f t="shared" si="42"/>
        <v>3.6873245179660494</v>
      </c>
      <c r="Q94">
        <f t="shared" si="43"/>
        <v>4.2661833531504829E-2</v>
      </c>
      <c r="R94">
        <f t="shared" si="44"/>
        <v>2.6688281928831062E-2</v>
      </c>
      <c r="S94">
        <f t="shared" si="45"/>
        <v>226.11895190794914</v>
      </c>
      <c r="T94">
        <f t="shared" si="46"/>
        <v>35.091330980828786</v>
      </c>
      <c r="U94">
        <f t="shared" si="47"/>
        <v>34.453562499999997</v>
      </c>
      <c r="V94">
        <f t="shared" si="48"/>
        <v>5.4796833571429184</v>
      </c>
      <c r="W94">
        <f t="shared" si="49"/>
        <v>69.987832842986492</v>
      </c>
      <c r="X94">
        <f t="shared" si="50"/>
        <v>3.7767199266215941</v>
      </c>
      <c r="Y94">
        <f t="shared" si="51"/>
        <v>5.396252138703078</v>
      </c>
      <c r="Z94">
        <f t="shared" si="52"/>
        <v>1.7029634305213244</v>
      </c>
      <c r="AA94">
        <f t="shared" si="53"/>
        <v>-33.12291753143127</v>
      </c>
      <c r="AB94">
        <f t="shared" si="54"/>
        <v>-54.804204678056522</v>
      </c>
      <c r="AC94">
        <f t="shared" si="55"/>
        <v>-3.4480069832440683</v>
      </c>
      <c r="AD94">
        <f t="shared" si="56"/>
        <v>134.74382271521728</v>
      </c>
      <c r="AE94">
        <f t="shared" si="57"/>
        <v>26.823143055776519</v>
      </c>
      <c r="AF94">
        <f t="shared" si="58"/>
        <v>0.75069736621062944</v>
      </c>
      <c r="AG94">
        <f t="shared" si="59"/>
        <v>3.641233097671472</v>
      </c>
      <c r="AH94">
        <v>533.22887745384685</v>
      </c>
      <c r="AI94">
        <v>524.66759393939367</v>
      </c>
      <c r="AJ94">
        <v>1.7169126887008459</v>
      </c>
      <c r="AK94">
        <v>66.797057559018882</v>
      </c>
      <c r="AL94">
        <f t="shared" si="60"/>
        <v>0.75108656533857754</v>
      </c>
      <c r="AM94">
        <v>36.960921642437889</v>
      </c>
      <c r="AN94">
        <v>37.261264835164837</v>
      </c>
      <c r="AO94">
        <v>-4.7301729155818161E-6</v>
      </c>
      <c r="AP94">
        <v>86.554030005960257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47279.233123798702</v>
      </c>
      <c r="AV94">
        <f t="shared" si="64"/>
        <v>1200.0062499999999</v>
      </c>
      <c r="AW94">
        <f t="shared" si="65"/>
        <v>1025.9316512476419</v>
      </c>
      <c r="AX94">
        <f t="shared" si="66"/>
        <v>0.85493858990121252</v>
      </c>
      <c r="AY94">
        <f t="shared" si="67"/>
        <v>0.18843147850934039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1665425308.1875</v>
      </c>
      <c r="BF94">
        <v>502.12175000000002</v>
      </c>
      <c r="BG94">
        <v>513.41849999999999</v>
      </c>
      <c r="BH94">
        <v>37.261637499999999</v>
      </c>
      <c r="BI94">
        <v>36.961475000000007</v>
      </c>
      <c r="BJ94">
        <v>501.32037500000001</v>
      </c>
      <c r="BK94">
        <v>36.983437499999987</v>
      </c>
      <c r="BL94">
        <v>650.10050000000001</v>
      </c>
      <c r="BM94">
        <v>101.25675</v>
      </c>
      <c r="BN94">
        <v>0.10003891249999999</v>
      </c>
      <c r="BO94">
        <v>34.177875</v>
      </c>
      <c r="BP94">
        <v>34.453562499999997</v>
      </c>
      <c r="BQ94">
        <v>999.9</v>
      </c>
      <c r="BR94">
        <v>0</v>
      </c>
      <c r="BS94">
        <v>0</v>
      </c>
      <c r="BT94">
        <v>9015.15625</v>
      </c>
      <c r="BU94">
        <v>0</v>
      </c>
      <c r="BV94">
        <v>128.739</v>
      </c>
      <c r="BW94">
        <v>-11.296462500000001</v>
      </c>
      <c r="BX94">
        <v>521.55600000000004</v>
      </c>
      <c r="BY94">
        <v>533.12337500000001</v>
      </c>
      <c r="BZ94">
        <v>0.30017775000000002</v>
      </c>
      <c r="CA94">
        <v>513.41849999999999</v>
      </c>
      <c r="CB94">
        <v>36.961475000000007</v>
      </c>
      <c r="CC94">
        <v>3.77299125</v>
      </c>
      <c r="CD94">
        <v>3.7425962500000001</v>
      </c>
      <c r="CE94">
        <v>27.900987499999999</v>
      </c>
      <c r="CF94">
        <v>27.7624125</v>
      </c>
      <c r="CG94">
        <v>1200.0062499999999</v>
      </c>
      <c r="CH94">
        <v>0.49996400000000002</v>
      </c>
      <c r="CI94">
        <v>0.50003599999999992</v>
      </c>
      <c r="CJ94">
        <v>0</v>
      </c>
      <c r="CK94">
        <v>1106.7774999999999</v>
      </c>
      <c r="CL94">
        <v>4.9990899999999998</v>
      </c>
      <c r="CM94">
        <v>13065.987499999999</v>
      </c>
      <c r="CN94">
        <v>9557.7874999999985</v>
      </c>
      <c r="CO94">
        <v>44.679250000000003</v>
      </c>
      <c r="CP94">
        <v>46.75</v>
      </c>
      <c r="CQ94">
        <v>45.375</v>
      </c>
      <c r="CR94">
        <v>46</v>
      </c>
      <c r="CS94">
        <v>46.186999999999998</v>
      </c>
      <c r="CT94">
        <v>597.46125000000006</v>
      </c>
      <c r="CU94">
        <v>597.5474999999999</v>
      </c>
      <c r="CV94">
        <v>0</v>
      </c>
      <c r="CW94">
        <v>1665425314.4000001</v>
      </c>
      <c r="CX94">
        <v>0</v>
      </c>
      <c r="CY94">
        <v>1665411210</v>
      </c>
      <c r="CZ94" t="s">
        <v>356</v>
      </c>
      <c r="DA94">
        <v>1665411210</v>
      </c>
      <c r="DB94">
        <v>1665411207</v>
      </c>
      <c r="DC94">
        <v>2</v>
      </c>
      <c r="DD94">
        <v>-1.1599999999999999</v>
      </c>
      <c r="DE94">
        <v>-4.0000000000000001E-3</v>
      </c>
      <c r="DF94">
        <v>0.52200000000000002</v>
      </c>
      <c r="DG94">
        <v>0.222</v>
      </c>
      <c r="DH94">
        <v>406</v>
      </c>
      <c r="DI94">
        <v>31</v>
      </c>
      <c r="DJ94">
        <v>0.33</v>
      </c>
      <c r="DK94">
        <v>0.17</v>
      </c>
      <c r="DL94">
        <v>-11.174492499999999</v>
      </c>
      <c r="DM94">
        <v>-0.32946078799246847</v>
      </c>
      <c r="DN94">
        <v>8.0132931393716106E-2</v>
      </c>
      <c r="DO94">
        <v>0</v>
      </c>
      <c r="DP94">
        <v>0.31300267500000001</v>
      </c>
      <c r="DQ94">
        <v>-9.8725384615384243E-2</v>
      </c>
      <c r="DR94">
        <v>9.8405744049509143E-3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3.2952599999999999</v>
      </c>
      <c r="EB94">
        <v>2.6255700000000002</v>
      </c>
      <c r="EC94">
        <v>0.11673500000000001</v>
      </c>
      <c r="ED94">
        <v>0.117856</v>
      </c>
      <c r="EE94">
        <v>0.14762400000000001</v>
      </c>
      <c r="EF94">
        <v>0.14554</v>
      </c>
      <c r="EG94">
        <v>26686.7</v>
      </c>
      <c r="EH94">
        <v>27238.799999999999</v>
      </c>
      <c r="EI94">
        <v>28116.1</v>
      </c>
      <c r="EJ94">
        <v>29729.599999999999</v>
      </c>
      <c r="EK94">
        <v>32908.300000000003</v>
      </c>
      <c r="EL94">
        <v>35307.699999999997</v>
      </c>
      <c r="EM94">
        <v>39606.5</v>
      </c>
      <c r="EN94">
        <v>42546.5</v>
      </c>
      <c r="EO94">
        <v>2.2095500000000001</v>
      </c>
      <c r="EP94">
        <v>2.1509999999999998</v>
      </c>
      <c r="EQ94">
        <v>8.4139400000000003E-2</v>
      </c>
      <c r="ER94">
        <v>0</v>
      </c>
      <c r="ES94">
        <v>33.0807</v>
      </c>
      <c r="ET94">
        <v>999.9</v>
      </c>
      <c r="EU94">
        <v>70.099999999999994</v>
      </c>
      <c r="EV94">
        <v>37.4</v>
      </c>
      <c r="EW94">
        <v>44.610199999999999</v>
      </c>
      <c r="EX94">
        <v>56.851500000000001</v>
      </c>
      <c r="EY94">
        <v>-2.73237</v>
      </c>
      <c r="EZ94">
        <v>2</v>
      </c>
      <c r="FA94">
        <v>0.60183399999999998</v>
      </c>
      <c r="FB94">
        <v>1.27258</v>
      </c>
      <c r="FC94">
        <v>20.264299999999999</v>
      </c>
      <c r="FD94">
        <v>5.2189399999999999</v>
      </c>
      <c r="FE94">
        <v>12.004</v>
      </c>
      <c r="FF94">
        <v>4.9863999999999997</v>
      </c>
      <c r="FG94">
        <v>3.2846500000000001</v>
      </c>
      <c r="FH94">
        <v>6021.1</v>
      </c>
      <c r="FI94">
        <v>9999</v>
      </c>
      <c r="FJ94">
        <v>9999</v>
      </c>
      <c r="FK94">
        <v>468</v>
      </c>
      <c r="FL94">
        <v>1.86582</v>
      </c>
      <c r="FM94">
        <v>1.8621799999999999</v>
      </c>
      <c r="FN94">
        <v>1.86422</v>
      </c>
      <c r="FO94">
        <v>1.8603499999999999</v>
      </c>
      <c r="FP94">
        <v>1.8610599999999999</v>
      </c>
      <c r="FQ94">
        <v>1.86009</v>
      </c>
      <c r="FR94">
        <v>1.8618399999999999</v>
      </c>
      <c r="FS94">
        <v>1.8584400000000001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0.80600000000000005</v>
      </c>
      <c r="GH94">
        <v>0.27810000000000001</v>
      </c>
      <c r="GI94">
        <v>0.1107589500545309</v>
      </c>
      <c r="GJ94">
        <v>1.50489809740067E-3</v>
      </c>
      <c r="GK94">
        <v>-2.0552440134273611E-7</v>
      </c>
      <c r="GL94">
        <v>-9.6702536598140934E-11</v>
      </c>
      <c r="GM94">
        <v>-9.7891647304491333E-2</v>
      </c>
      <c r="GN94">
        <v>9.3380900660654225E-3</v>
      </c>
      <c r="GO94">
        <v>6.5945522138961576E-7</v>
      </c>
      <c r="GP94">
        <v>5.8990856701692426E-7</v>
      </c>
      <c r="GQ94">
        <v>7</v>
      </c>
      <c r="GR94">
        <v>2047</v>
      </c>
      <c r="GS94">
        <v>3</v>
      </c>
      <c r="GT94">
        <v>37</v>
      </c>
      <c r="GU94">
        <v>235</v>
      </c>
      <c r="GV94">
        <v>235.1</v>
      </c>
      <c r="GW94">
        <v>1.64917</v>
      </c>
      <c r="GX94">
        <v>2.5976599999999999</v>
      </c>
      <c r="GY94">
        <v>2.04834</v>
      </c>
      <c r="GZ94">
        <v>2.6171899999999999</v>
      </c>
      <c r="HA94">
        <v>2.1972700000000001</v>
      </c>
      <c r="HB94">
        <v>2.3107899999999999</v>
      </c>
      <c r="HC94">
        <v>41.482199999999999</v>
      </c>
      <c r="HD94">
        <v>16.093399999999999</v>
      </c>
      <c r="HE94">
        <v>18</v>
      </c>
      <c r="HF94">
        <v>709.91</v>
      </c>
      <c r="HG94">
        <v>734.61699999999996</v>
      </c>
      <c r="HH94">
        <v>30.999400000000001</v>
      </c>
      <c r="HI94">
        <v>34.814999999999998</v>
      </c>
      <c r="HJ94">
        <v>29.9999</v>
      </c>
      <c r="HK94">
        <v>34.667999999999999</v>
      </c>
      <c r="HL94">
        <v>34.641500000000001</v>
      </c>
      <c r="HM94">
        <v>33.068199999999997</v>
      </c>
      <c r="HN94">
        <v>22.162299999999998</v>
      </c>
      <c r="HO94">
        <v>99.258899999999997</v>
      </c>
      <c r="HP94">
        <v>31</v>
      </c>
      <c r="HQ94">
        <v>531.73400000000004</v>
      </c>
      <c r="HR94">
        <v>37.032800000000002</v>
      </c>
      <c r="HS94">
        <v>98.955500000000001</v>
      </c>
      <c r="HT94">
        <v>98.611599999999996</v>
      </c>
    </row>
    <row r="95" spans="1:228" x14ac:dyDescent="0.2">
      <c r="A95">
        <v>80</v>
      </c>
      <c r="B95">
        <v>1665425314.5</v>
      </c>
      <c r="C95">
        <v>315.5</v>
      </c>
      <c r="D95" t="s">
        <v>519</v>
      </c>
      <c r="E95" t="s">
        <v>520</v>
      </c>
      <c r="F95">
        <v>4</v>
      </c>
      <c r="G95">
        <v>1665425312.5</v>
      </c>
      <c r="H95">
        <f t="shared" si="34"/>
        <v>7.4063145908980974E-4</v>
      </c>
      <c r="I95">
        <f t="shared" si="35"/>
        <v>0.74063145908980976</v>
      </c>
      <c r="J95">
        <f t="shared" si="36"/>
        <v>3.4333178213783335</v>
      </c>
      <c r="K95">
        <f t="shared" si="37"/>
        <v>509.3085714285715</v>
      </c>
      <c r="L95">
        <f t="shared" si="38"/>
        <v>367.09742482072551</v>
      </c>
      <c r="M95">
        <f t="shared" si="39"/>
        <v>37.207183317327505</v>
      </c>
      <c r="N95">
        <f t="shared" si="40"/>
        <v>51.621003311269149</v>
      </c>
      <c r="O95">
        <f t="shared" si="41"/>
        <v>4.2510997022616868E-2</v>
      </c>
      <c r="P95">
        <f t="shared" si="42"/>
        <v>3.6880108505981353</v>
      </c>
      <c r="Q95">
        <f t="shared" si="43"/>
        <v>4.2240635040610687E-2</v>
      </c>
      <c r="R95">
        <f t="shared" si="44"/>
        <v>2.6424544326468381E-2</v>
      </c>
      <c r="S95">
        <f t="shared" si="45"/>
        <v>226.11730324591957</v>
      </c>
      <c r="T95">
        <f t="shared" si="46"/>
        <v>35.078991985120041</v>
      </c>
      <c r="U95">
        <f t="shared" si="47"/>
        <v>34.429385714285708</v>
      </c>
      <c r="V95">
        <f t="shared" si="48"/>
        <v>5.4723221548556884</v>
      </c>
      <c r="W95">
        <f t="shared" si="49"/>
        <v>70.035712587820314</v>
      </c>
      <c r="X95">
        <f t="shared" si="50"/>
        <v>3.7762812163262049</v>
      </c>
      <c r="Y95">
        <f t="shared" si="51"/>
        <v>5.3919365946209075</v>
      </c>
      <c r="Z95">
        <f t="shared" si="52"/>
        <v>1.6960409385294835</v>
      </c>
      <c r="AA95">
        <f t="shared" si="53"/>
        <v>-32.661847345860608</v>
      </c>
      <c r="AB95">
        <f t="shared" si="54"/>
        <v>-52.862695294732504</v>
      </c>
      <c r="AC95">
        <f t="shared" si="55"/>
        <v>-3.3246124816872302</v>
      </c>
      <c r="AD95">
        <f t="shared" si="56"/>
        <v>137.26814812363924</v>
      </c>
      <c r="AE95">
        <f t="shared" si="57"/>
        <v>26.90152834022869</v>
      </c>
      <c r="AF95">
        <f t="shared" si="58"/>
        <v>0.74817492088325888</v>
      </c>
      <c r="AG95">
        <f t="shared" si="59"/>
        <v>3.4333178213783335</v>
      </c>
      <c r="AH95">
        <v>540.17426738478764</v>
      </c>
      <c r="AI95">
        <v>531.62266666666676</v>
      </c>
      <c r="AJ95">
        <v>1.7361901604426231</v>
      </c>
      <c r="AK95">
        <v>66.797057559018882</v>
      </c>
      <c r="AL95">
        <f t="shared" si="60"/>
        <v>0.74063145908980976</v>
      </c>
      <c r="AM95">
        <v>36.960430430473679</v>
      </c>
      <c r="AN95">
        <v>37.256838461538479</v>
      </c>
      <c r="AO95">
        <v>-4.251763062384069E-5</v>
      </c>
      <c r="AP95">
        <v>86.554030005960257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47293.663002269306</v>
      </c>
      <c r="AV95">
        <f t="shared" si="64"/>
        <v>1200</v>
      </c>
      <c r="AW95">
        <f t="shared" si="65"/>
        <v>1025.9260638579892</v>
      </c>
      <c r="AX95">
        <f t="shared" si="66"/>
        <v>0.85493838654832444</v>
      </c>
      <c r="AY95">
        <f t="shared" si="67"/>
        <v>0.1884310860382663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1665425312.5</v>
      </c>
      <c r="BF95">
        <v>509.3085714285715</v>
      </c>
      <c r="BG95">
        <v>520.64128571428569</v>
      </c>
      <c r="BH95">
        <v>37.257942857142851</v>
      </c>
      <c r="BI95">
        <v>36.958742857142859</v>
      </c>
      <c r="BJ95">
        <v>508.49842857142858</v>
      </c>
      <c r="BK95">
        <v>36.979785714285711</v>
      </c>
      <c r="BL95">
        <v>650.00285714285712</v>
      </c>
      <c r="BM95">
        <v>101.255</v>
      </c>
      <c r="BN95">
        <v>0.1000649</v>
      </c>
      <c r="BO95">
        <v>34.163514285714278</v>
      </c>
      <c r="BP95">
        <v>34.429385714285708</v>
      </c>
      <c r="BQ95">
        <v>999.89999999999986</v>
      </c>
      <c r="BR95">
        <v>0</v>
      </c>
      <c r="BS95">
        <v>0</v>
      </c>
      <c r="BT95">
        <v>9017.6814285714263</v>
      </c>
      <c r="BU95">
        <v>0</v>
      </c>
      <c r="BV95">
        <v>128.34428571428569</v>
      </c>
      <c r="BW95">
        <v>-11.332571428571431</v>
      </c>
      <c r="BX95">
        <v>529.0188571428572</v>
      </c>
      <c r="BY95">
        <v>540.62199999999996</v>
      </c>
      <c r="BZ95">
        <v>0.29921885714285718</v>
      </c>
      <c r="CA95">
        <v>520.64128571428569</v>
      </c>
      <c r="CB95">
        <v>36.958742857142859</v>
      </c>
      <c r="CC95">
        <v>3.7725571428571429</v>
      </c>
      <c r="CD95">
        <v>3.7422599999999999</v>
      </c>
      <c r="CE95">
        <v>27.89902857142857</v>
      </c>
      <c r="CF95">
        <v>27.760857142857141</v>
      </c>
      <c r="CG95">
        <v>1200</v>
      </c>
      <c r="CH95">
        <v>0.499971</v>
      </c>
      <c r="CI95">
        <v>0.50002899999999995</v>
      </c>
      <c r="CJ95">
        <v>0</v>
      </c>
      <c r="CK95">
        <v>1106.737142857143</v>
      </c>
      <c r="CL95">
        <v>4.9990899999999998</v>
      </c>
      <c r="CM95">
        <v>13060.342857142859</v>
      </c>
      <c r="CN95">
        <v>9557.761428571428</v>
      </c>
      <c r="CO95">
        <v>44.669285714285721</v>
      </c>
      <c r="CP95">
        <v>46.75</v>
      </c>
      <c r="CQ95">
        <v>45.375</v>
      </c>
      <c r="CR95">
        <v>46</v>
      </c>
      <c r="CS95">
        <v>46.186999999999998</v>
      </c>
      <c r="CT95">
        <v>597.4671428571429</v>
      </c>
      <c r="CU95">
        <v>597.53714285714284</v>
      </c>
      <c r="CV95">
        <v>0</v>
      </c>
      <c r="CW95">
        <v>1665425318</v>
      </c>
      <c r="CX95">
        <v>0</v>
      </c>
      <c r="CY95">
        <v>1665411210</v>
      </c>
      <c r="CZ95" t="s">
        <v>356</v>
      </c>
      <c r="DA95">
        <v>1665411210</v>
      </c>
      <c r="DB95">
        <v>1665411207</v>
      </c>
      <c r="DC95">
        <v>2</v>
      </c>
      <c r="DD95">
        <v>-1.1599999999999999</v>
      </c>
      <c r="DE95">
        <v>-4.0000000000000001E-3</v>
      </c>
      <c r="DF95">
        <v>0.52200000000000002</v>
      </c>
      <c r="DG95">
        <v>0.222</v>
      </c>
      <c r="DH95">
        <v>406</v>
      </c>
      <c r="DI95">
        <v>31</v>
      </c>
      <c r="DJ95">
        <v>0.33</v>
      </c>
      <c r="DK95">
        <v>0.17</v>
      </c>
      <c r="DL95">
        <v>-11.199367499999999</v>
      </c>
      <c r="DM95">
        <v>-0.94966266416508294</v>
      </c>
      <c r="DN95">
        <v>9.7383667489728501E-2</v>
      </c>
      <c r="DO95">
        <v>0</v>
      </c>
      <c r="DP95">
        <v>0.30803405</v>
      </c>
      <c r="DQ95">
        <v>-8.980246153846258E-2</v>
      </c>
      <c r="DR95">
        <v>9.2128552548870549E-3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3.2950699999999999</v>
      </c>
      <c r="EB95">
        <v>2.6252900000000001</v>
      </c>
      <c r="EC95">
        <v>0.11786199999999999</v>
      </c>
      <c r="ED95">
        <v>0.118966</v>
      </c>
      <c r="EE95">
        <v>0.14761099999999999</v>
      </c>
      <c r="EF95">
        <v>0.14552999999999999</v>
      </c>
      <c r="EG95">
        <v>26651.599999999999</v>
      </c>
      <c r="EH95">
        <v>27204.3</v>
      </c>
      <c r="EI95">
        <v>28115.1</v>
      </c>
      <c r="EJ95">
        <v>29729.5</v>
      </c>
      <c r="EK95">
        <v>32907.800000000003</v>
      </c>
      <c r="EL95">
        <v>35308.199999999997</v>
      </c>
      <c r="EM95">
        <v>39605.199999999997</v>
      </c>
      <c r="EN95">
        <v>42546.400000000001</v>
      </c>
      <c r="EO95">
        <v>2.2094499999999999</v>
      </c>
      <c r="EP95">
        <v>2.1513</v>
      </c>
      <c r="EQ95">
        <v>8.3919599999999997E-2</v>
      </c>
      <c r="ER95">
        <v>0</v>
      </c>
      <c r="ES95">
        <v>33.062600000000003</v>
      </c>
      <c r="ET95">
        <v>999.9</v>
      </c>
      <c r="EU95">
        <v>70.099999999999994</v>
      </c>
      <c r="EV95">
        <v>37.4</v>
      </c>
      <c r="EW95">
        <v>44.609499999999997</v>
      </c>
      <c r="EX95">
        <v>56.911499999999997</v>
      </c>
      <c r="EY95">
        <v>-2.77644</v>
      </c>
      <c r="EZ95">
        <v>2</v>
      </c>
      <c r="FA95">
        <v>0.60185</v>
      </c>
      <c r="FB95">
        <v>1.2706200000000001</v>
      </c>
      <c r="FC95">
        <v>20.264099999999999</v>
      </c>
      <c r="FD95">
        <v>5.2186399999999997</v>
      </c>
      <c r="FE95">
        <v>12.004</v>
      </c>
      <c r="FF95">
        <v>4.9866000000000001</v>
      </c>
      <c r="FG95">
        <v>3.2846500000000001</v>
      </c>
      <c r="FH95">
        <v>6021.1</v>
      </c>
      <c r="FI95">
        <v>9999</v>
      </c>
      <c r="FJ95">
        <v>9999</v>
      </c>
      <c r="FK95">
        <v>468</v>
      </c>
      <c r="FL95">
        <v>1.8657900000000001</v>
      </c>
      <c r="FM95">
        <v>1.8621799999999999</v>
      </c>
      <c r="FN95">
        <v>1.86422</v>
      </c>
      <c r="FO95">
        <v>1.8603400000000001</v>
      </c>
      <c r="FP95">
        <v>1.86107</v>
      </c>
      <c r="FQ95">
        <v>1.8601099999999999</v>
      </c>
      <c r="FR95">
        <v>1.8618699999999999</v>
      </c>
      <c r="FS95">
        <v>1.8584000000000001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0.81399999999999995</v>
      </c>
      <c r="GH95">
        <v>0.27810000000000001</v>
      </c>
      <c r="GI95">
        <v>0.1107589500545309</v>
      </c>
      <c r="GJ95">
        <v>1.50489809740067E-3</v>
      </c>
      <c r="GK95">
        <v>-2.0552440134273611E-7</v>
      </c>
      <c r="GL95">
        <v>-9.6702536598140934E-11</v>
      </c>
      <c r="GM95">
        <v>-9.7891647304491333E-2</v>
      </c>
      <c r="GN95">
        <v>9.3380900660654225E-3</v>
      </c>
      <c r="GO95">
        <v>6.5945522138961576E-7</v>
      </c>
      <c r="GP95">
        <v>5.8990856701692426E-7</v>
      </c>
      <c r="GQ95">
        <v>7</v>
      </c>
      <c r="GR95">
        <v>2047</v>
      </c>
      <c r="GS95">
        <v>3</v>
      </c>
      <c r="GT95">
        <v>37</v>
      </c>
      <c r="GU95">
        <v>235.1</v>
      </c>
      <c r="GV95">
        <v>235.1</v>
      </c>
      <c r="GW95">
        <v>1.6662600000000001</v>
      </c>
      <c r="GX95">
        <v>2.6025399999999999</v>
      </c>
      <c r="GY95">
        <v>2.04834</v>
      </c>
      <c r="GZ95">
        <v>2.6171899999999999</v>
      </c>
      <c r="HA95">
        <v>2.1972700000000001</v>
      </c>
      <c r="HB95">
        <v>2.3022499999999999</v>
      </c>
      <c r="HC95">
        <v>41.482199999999999</v>
      </c>
      <c r="HD95">
        <v>16.093399999999999</v>
      </c>
      <c r="HE95">
        <v>18</v>
      </c>
      <c r="HF95">
        <v>709.803</v>
      </c>
      <c r="HG95">
        <v>734.89099999999996</v>
      </c>
      <c r="HH95">
        <v>30.999500000000001</v>
      </c>
      <c r="HI95">
        <v>34.811999999999998</v>
      </c>
      <c r="HJ95">
        <v>29.9999</v>
      </c>
      <c r="HK95">
        <v>34.665900000000001</v>
      </c>
      <c r="HL95">
        <v>34.6404</v>
      </c>
      <c r="HM95">
        <v>33.412199999999999</v>
      </c>
      <c r="HN95">
        <v>22.162299999999998</v>
      </c>
      <c r="HO95">
        <v>99.258899999999997</v>
      </c>
      <c r="HP95">
        <v>31</v>
      </c>
      <c r="HQ95">
        <v>538.41499999999996</v>
      </c>
      <c r="HR95">
        <v>37.043399999999998</v>
      </c>
      <c r="HS95">
        <v>98.952200000000005</v>
      </c>
      <c r="HT95">
        <v>98.6113</v>
      </c>
    </row>
    <row r="96" spans="1:228" x14ac:dyDescent="0.2">
      <c r="A96">
        <v>81</v>
      </c>
      <c r="B96">
        <v>1665425318.5</v>
      </c>
      <c r="C96">
        <v>319.5</v>
      </c>
      <c r="D96" t="s">
        <v>521</v>
      </c>
      <c r="E96" t="s">
        <v>522</v>
      </c>
      <c r="F96">
        <v>4</v>
      </c>
      <c r="G96">
        <v>1665425316.1875</v>
      </c>
      <c r="H96">
        <f t="shared" si="34"/>
        <v>7.3433596215698833E-4</v>
      </c>
      <c r="I96">
        <f t="shared" si="35"/>
        <v>0.73433596215698838</v>
      </c>
      <c r="J96">
        <f t="shared" si="36"/>
        <v>3.7849731157497053</v>
      </c>
      <c r="K96">
        <f t="shared" si="37"/>
        <v>515.45287499999995</v>
      </c>
      <c r="L96">
        <f t="shared" si="38"/>
        <v>359.08293083470517</v>
      </c>
      <c r="M96">
        <f t="shared" si="39"/>
        <v>36.394757941522947</v>
      </c>
      <c r="N96">
        <f t="shared" si="40"/>
        <v>52.243593345634913</v>
      </c>
      <c r="O96">
        <f t="shared" si="41"/>
        <v>4.2242969483532095E-2</v>
      </c>
      <c r="P96">
        <f t="shared" si="42"/>
        <v>3.6848543244320235</v>
      </c>
      <c r="Q96">
        <f t="shared" si="43"/>
        <v>4.1975767274967338E-2</v>
      </c>
      <c r="R96">
        <f t="shared" si="44"/>
        <v>2.6258720522522282E-2</v>
      </c>
      <c r="S96">
        <f t="shared" si="45"/>
        <v>226.11706779200014</v>
      </c>
      <c r="T96">
        <f t="shared" si="46"/>
        <v>35.07253380941853</v>
      </c>
      <c r="U96">
        <f t="shared" si="47"/>
        <v>34.415537499999999</v>
      </c>
      <c r="V96">
        <f t="shared" si="48"/>
        <v>5.4681096076450411</v>
      </c>
      <c r="W96">
        <f t="shared" si="49"/>
        <v>70.060741673188772</v>
      </c>
      <c r="X96">
        <f t="shared" si="50"/>
        <v>3.7758391655498666</v>
      </c>
      <c r="Y96">
        <f t="shared" si="51"/>
        <v>5.3893793804852415</v>
      </c>
      <c r="Z96">
        <f t="shared" si="52"/>
        <v>1.6922704420951744</v>
      </c>
      <c r="AA96">
        <f t="shared" si="53"/>
        <v>-32.384215931123187</v>
      </c>
      <c r="AB96">
        <f t="shared" si="54"/>
        <v>-51.757823851239323</v>
      </c>
      <c r="AC96">
        <f t="shared" si="55"/>
        <v>-3.2575582689932894</v>
      </c>
      <c r="AD96">
        <f t="shared" si="56"/>
        <v>138.71746974064436</v>
      </c>
      <c r="AE96">
        <f t="shared" si="57"/>
        <v>27.012551591572947</v>
      </c>
      <c r="AF96">
        <f t="shared" si="58"/>
        <v>0.74476914471230615</v>
      </c>
      <c r="AG96">
        <f t="shared" si="59"/>
        <v>3.7849731157497053</v>
      </c>
      <c r="AH96">
        <v>547.14992543516746</v>
      </c>
      <c r="AI96">
        <v>538.51576363636332</v>
      </c>
      <c r="AJ96">
        <v>1.7189206920417841</v>
      </c>
      <c r="AK96">
        <v>66.797057559018882</v>
      </c>
      <c r="AL96">
        <f t="shared" si="60"/>
        <v>0.73433596215698838</v>
      </c>
      <c r="AM96">
        <v>36.956703605780348</v>
      </c>
      <c r="AN96">
        <v>37.250573626373637</v>
      </c>
      <c r="AO96">
        <v>-3.1619144340832211E-5</v>
      </c>
      <c r="AP96">
        <v>86.554030005960257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47238.717270964757</v>
      </c>
      <c r="AV96">
        <f t="shared" si="64"/>
        <v>1199.99875</v>
      </c>
      <c r="AW96">
        <f t="shared" si="65"/>
        <v>1025.9249952290156</v>
      </c>
      <c r="AX96">
        <f t="shared" si="66"/>
        <v>0.85493838658499899</v>
      </c>
      <c r="AY96">
        <f t="shared" si="67"/>
        <v>0.18843108610904816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1665425316.1875</v>
      </c>
      <c r="BF96">
        <v>515.45287499999995</v>
      </c>
      <c r="BG96">
        <v>526.83425</v>
      </c>
      <c r="BH96">
        <v>37.253700000000002</v>
      </c>
      <c r="BI96">
        <v>36.955824999999997</v>
      </c>
      <c r="BJ96">
        <v>514.63512500000002</v>
      </c>
      <c r="BK96">
        <v>36.975575000000013</v>
      </c>
      <c r="BL96">
        <v>649.92499999999995</v>
      </c>
      <c r="BM96">
        <v>101.254875</v>
      </c>
      <c r="BN96">
        <v>9.9867362500000001E-2</v>
      </c>
      <c r="BO96">
        <v>34.155000000000001</v>
      </c>
      <c r="BP96">
        <v>34.415537499999999</v>
      </c>
      <c r="BQ96">
        <v>999.9</v>
      </c>
      <c r="BR96">
        <v>0</v>
      </c>
      <c r="BS96">
        <v>0</v>
      </c>
      <c r="BT96">
        <v>9006.7975000000006</v>
      </c>
      <c r="BU96">
        <v>0</v>
      </c>
      <c r="BV96">
        <v>127.604375</v>
      </c>
      <c r="BW96">
        <v>-11.381425</v>
      </c>
      <c r="BX96">
        <v>535.39837499999999</v>
      </c>
      <c r="BY96">
        <v>547.05112499999996</v>
      </c>
      <c r="BZ96">
        <v>0.29786875000000002</v>
      </c>
      <c r="CA96">
        <v>526.83425</v>
      </c>
      <c r="CB96">
        <v>36.955824999999997</v>
      </c>
      <c r="CC96">
        <v>3.77211125</v>
      </c>
      <c r="CD96">
        <v>3.7419525</v>
      </c>
      <c r="CE96">
        <v>27.896987500000002</v>
      </c>
      <c r="CF96">
        <v>27.759462500000001</v>
      </c>
      <c r="CG96">
        <v>1199.99875</v>
      </c>
      <c r="CH96">
        <v>0.499971</v>
      </c>
      <c r="CI96">
        <v>0.50002899999999995</v>
      </c>
      <c r="CJ96">
        <v>0</v>
      </c>
      <c r="CK96">
        <v>1106.585</v>
      </c>
      <c r="CL96">
        <v>4.9990899999999998</v>
      </c>
      <c r="CM96">
        <v>13060.2875</v>
      </c>
      <c r="CN96">
        <v>9557.75</v>
      </c>
      <c r="CO96">
        <v>44.66375</v>
      </c>
      <c r="CP96">
        <v>46.75</v>
      </c>
      <c r="CQ96">
        <v>45.375</v>
      </c>
      <c r="CR96">
        <v>46</v>
      </c>
      <c r="CS96">
        <v>46.186999999999998</v>
      </c>
      <c r="CT96">
        <v>597.46749999999997</v>
      </c>
      <c r="CU96">
        <v>597.53749999999991</v>
      </c>
      <c r="CV96">
        <v>0</v>
      </c>
      <c r="CW96">
        <v>1665425322.2</v>
      </c>
      <c r="CX96">
        <v>0</v>
      </c>
      <c r="CY96">
        <v>1665411210</v>
      </c>
      <c r="CZ96" t="s">
        <v>356</v>
      </c>
      <c r="DA96">
        <v>1665411210</v>
      </c>
      <c r="DB96">
        <v>1665411207</v>
      </c>
      <c r="DC96">
        <v>2</v>
      </c>
      <c r="DD96">
        <v>-1.1599999999999999</v>
      </c>
      <c r="DE96">
        <v>-4.0000000000000001E-3</v>
      </c>
      <c r="DF96">
        <v>0.52200000000000002</v>
      </c>
      <c r="DG96">
        <v>0.222</v>
      </c>
      <c r="DH96">
        <v>406</v>
      </c>
      <c r="DI96">
        <v>31</v>
      </c>
      <c r="DJ96">
        <v>0.33</v>
      </c>
      <c r="DK96">
        <v>0.17</v>
      </c>
      <c r="DL96">
        <v>-11.252637500000001</v>
      </c>
      <c r="DM96">
        <v>-1.04761013133207</v>
      </c>
      <c r="DN96">
        <v>0.10414769965654549</v>
      </c>
      <c r="DO96">
        <v>0</v>
      </c>
      <c r="DP96">
        <v>0.30314027500000001</v>
      </c>
      <c r="DQ96">
        <v>-5.4808919324578473E-2</v>
      </c>
      <c r="DR96">
        <v>6.0881767754702183E-3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3.29494</v>
      </c>
      <c r="EB96">
        <v>2.62521</v>
      </c>
      <c r="EC96">
        <v>0.11897099999999999</v>
      </c>
      <c r="ED96">
        <v>0.120071</v>
      </c>
      <c r="EE96">
        <v>0.14760200000000001</v>
      </c>
      <c r="EF96">
        <v>0.14552699999999999</v>
      </c>
      <c r="EG96">
        <v>26618.3</v>
      </c>
      <c r="EH96">
        <v>27170.2</v>
      </c>
      <c r="EI96">
        <v>28115.3</v>
      </c>
      <c r="EJ96">
        <v>29729.599999999999</v>
      </c>
      <c r="EK96">
        <v>32908.199999999997</v>
      </c>
      <c r="EL96">
        <v>35308.1</v>
      </c>
      <c r="EM96">
        <v>39605.199999999997</v>
      </c>
      <c r="EN96">
        <v>42546.2</v>
      </c>
      <c r="EO96">
        <v>2.2094200000000002</v>
      </c>
      <c r="EP96">
        <v>2.1513800000000001</v>
      </c>
      <c r="EQ96">
        <v>8.41692E-2</v>
      </c>
      <c r="ER96">
        <v>0</v>
      </c>
      <c r="ES96">
        <v>33.045200000000001</v>
      </c>
      <c r="ET96">
        <v>999.9</v>
      </c>
      <c r="EU96">
        <v>70.099999999999994</v>
      </c>
      <c r="EV96">
        <v>37.4</v>
      </c>
      <c r="EW96">
        <v>44.613599999999998</v>
      </c>
      <c r="EX96">
        <v>56.701500000000003</v>
      </c>
      <c r="EY96">
        <v>-2.6682700000000001</v>
      </c>
      <c r="EZ96">
        <v>2</v>
      </c>
      <c r="FA96">
        <v>0.60144299999999995</v>
      </c>
      <c r="FB96">
        <v>1.2696700000000001</v>
      </c>
      <c r="FC96">
        <v>20.263999999999999</v>
      </c>
      <c r="FD96">
        <v>5.2184900000000001</v>
      </c>
      <c r="FE96">
        <v>12.004099999999999</v>
      </c>
      <c r="FF96">
        <v>4.9867499999999998</v>
      </c>
      <c r="FG96">
        <v>3.2846500000000001</v>
      </c>
      <c r="FH96">
        <v>6021.1</v>
      </c>
      <c r="FI96">
        <v>9999</v>
      </c>
      <c r="FJ96">
        <v>9999</v>
      </c>
      <c r="FK96">
        <v>468</v>
      </c>
      <c r="FL96">
        <v>1.86582</v>
      </c>
      <c r="FM96">
        <v>1.8621799999999999</v>
      </c>
      <c r="FN96">
        <v>1.8642000000000001</v>
      </c>
      <c r="FO96">
        <v>1.8603400000000001</v>
      </c>
      <c r="FP96">
        <v>1.8611</v>
      </c>
      <c r="FQ96">
        <v>1.8601000000000001</v>
      </c>
      <c r="FR96">
        <v>1.8618300000000001</v>
      </c>
      <c r="FS96">
        <v>1.8584000000000001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0.82299999999999995</v>
      </c>
      <c r="GH96">
        <v>0.27810000000000001</v>
      </c>
      <c r="GI96">
        <v>0.1107589500545309</v>
      </c>
      <c r="GJ96">
        <v>1.50489809740067E-3</v>
      </c>
      <c r="GK96">
        <v>-2.0552440134273611E-7</v>
      </c>
      <c r="GL96">
        <v>-9.6702536598140934E-11</v>
      </c>
      <c r="GM96">
        <v>-9.7891647304491333E-2</v>
      </c>
      <c r="GN96">
        <v>9.3380900660654225E-3</v>
      </c>
      <c r="GO96">
        <v>6.5945522138961576E-7</v>
      </c>
      <c r="GP96">
        <v>5.8990856701692426E-7</v>
      </c>
      <c r="GQ96">
        <v>7</v>
      </c>
      <c r="GR96">
        <v>2047</v>
      </c>
      <c r="GS96">
        <v>3</v>
      </c>
      <c r="GT96">
        <v>37</v>
      </c>
      <c r="GU96">
        <v>235.1</v>
      </c>
      <c r="GV96">
        <v>235.2</v>
      </c>
      <c r="GW96">
        <v>1.6833499999999999</v>
      </c>
      <c r="GX96">
        <v>2.6049799999999999</v>
      </c>
      <c r="GY96">
        <v>2.04834</v>
      </c>
      <c r="GZ96">
        <v>2.6171899999999999</v>
      </c>
      <c r="HA96">
        <v>2.1972700000000001</v>
      </c>
      <c r="HB96">
        <v>2.3120099999999999</v>
      </c>
      <c r="HC96">
        <v>41.482199999999999</v>
      </c>
      <c r="HD96">
        <v>16.1021</v>
      </c>
      <c r="HE96">
        <v>18</v>
      </c>
      <c r="HF96">
        <v>709.76900000000001</v>
      </c>
      <c r="HG96">
        <v>734.93799999999999</v>
      </c>
      <c r="HH96">
        <v>30.999600000000001</v>
      </c>
      <c r="HI96">
        <v>34.811199999999999</v>
      </c>
      <c r="HJ96">
        <v>30</v>
      </c>
      <c r="HK96">
        <v>34.6648</v>
      </c>
      <c r="HL96">
        <v>34.638399999999997</v>
      </c>
      <c r="HM96">
        <v>33.754300000000001</v>
      </c>
      <c r="HN96">
        <v>21.881399999999999</v>
      </c>
      <c r="HO96">
        <v>99.258899999999997</v>
      </c>
      <c r="HP96">
        <v>31</v>
      </c>
      <c r="HQ96">
        <v>545.10400000000004</v>
      </c>
      <c r="HR96">
        <v>37.0595</v>
      </c>
      <c r="HS96">
        <v>98.952600000000004</v>
      </c>
      <c r="HT96">
        <v>98.611000000000004</v>
      </c>
    </row>
    <row r="97" spans="1:228" x14ac:dyDescent="0.2">
      <c r="A97">
        <v>82</v>
      </c>
      <c r="B97">
        <v>1665425322</v>
      </c>
      <c r="C97">
        <v>323</v>
      </c>
      <c r="D97" t="s">
        <v>523</v>
      </c>
      <c r="E97" t="s">
        <v>524</v>
      </c>
      <c r="F97">
        <v>4</v>
      </c>
      <c r="G97">
        <v>1665425319.625</v>
      </c>
      <c r="H97">
        <f t="shared" si="34"/>
        <v>7.5198708801881952E-4</v>
      </c>
      <c r="I97">
        <f t="shared" si="35"/>
        <v>0.75198708801881953</v>
      </c>
      <c r="J97">
        <f t="shared" si="36"/>
        <v>4.2070022758737338</v>
      </c>
      <c r="K97">
        <f t="shared" si="37"/>
        <v>521.11712499999999</v>
      </c>
      <c r="L97">
        <f t="shared" si="38"/>
        <v>352.8524801130082</v>
      </c>
      <c r="M97">
        <f t="shared" si="39"/>
        <v>35.763981187079423</v>
      </c>
      <c r="N97">
        <f t="shared" si="40"/>
        <v>52.818739006159078</v>
      </c>
      <c r="O97">
        <f t="shared" si="41"/>
        <v>4.3369260499282219E-2</v>
      </c>
      <c r="P97">
        <f t="shared" si="42"/>
        <v>3.6915164161002547</v>
      </c>
      <c r="Q97">
        <f t="shared" si="43"/>
        <v>4.3088175823864996E-2</v>
      </c>
      <c r="R97">
        <f t="shared" si="44"/>
        <v>2.6955212178427838E-2</v>
      </c>
      <c r="S97">
        <f t="shared" si="45"/>
        <v>226.11612474471758</v>
      </c>
      <c r="T97">
        <f t="shared" si="46"/>
        <v>35.06485464880415</v>
      </c>
      <c r="U97">
        <f t="shared" si="47"/>
        <v>34.401874999999997</v>
      </c>
      <c r="V97">
        <f t="shared" si="48"/>
        <v>5.4639563167758567</v>
      </c>
      <c r="W97">
        <f t="shared" si="49"/>
        <v>70.067226316614821</v>
      </c>
      <c r="X97">
        <f t="shared" si="50"/>
        <v>3.7756758296459441</v>
      </c>
      <c r="Y97">
        <f t="shared" si="51"/>
        <v>5.3886474863221894</v>
      </c>
      <c r="Z97">
        <f t="shared" si="52"/>
        <v>1.6882804871299126</v>
      </c>
      <c r="AA97">
        <f t="shared" si="53"/>
        <v>-33.162630581629941</v>
      </c>
      <c r="AB97">
        <f t="shared" si="54"/>
        <v>-49.617434045993683</v>
      </c>
      <c r="AC97">
        <f t="shared" si="55"/>
        <v>-3.1169645722888899</v>
      </c>
      <c r="AD97">
        <f t="shared" si="56"/>
        <v>140.21909554480507</v>
      </c>
      <c r="AE97">
        <f t="shared" si="57"/>
        <v>27.300575150008072</v>
      </c>
      <c r="AF97">
        <f t="shared" si="58"/>
        <v>0.69181845627765826</v>
      </c>
      <c r="AG97">
        <f t="shared" si="59"/>
        <v>4.2070022758737338</v>
      </c>
      <c r="AH97">
        <v>553.25968540630504</v>
      </c>
      <c r="AI97">
        <v>544.48395151515126</v>
      </c>
      <c r="AJ97">
        <v>1.7091011190385079</v>
      </c>
      <c r="AK97">
        <v>66.797057559018882</v>
      </c>
      <c r="AL97">
        <f t="shared" si="60"/>
        <v>0.75198708801881953</v>
      </c>
      <c r="AM97">
        <v>36.952340454533697</v>
      </c>
      <c r="AN97">
        <v>37.253445054945047</v>
      </c>
      <c r="AO97">
        <v>-6.9606886070436571E-5</v>
      </c>
      <c r="AP97">
        <v>86.554030005960257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47357.850258040155</v>
      </c>
      <c r="AV97">
        <f t="shared" si="64"/>
        <v>1199.9937500000001</v>
      </c>
      <c r="AW97">
        <f t="shared" si="65"/>
        <v>1025.9207200749834</v>
      </c>
      <c r="AX97">
        <f t="shared" si="66"/>
        <v>0.85493838619991414</v>
      </c>
      <c r="AY97">
        <f t="shared" si="67"/>
        <v>0.18843108536583425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1665425319.625</v>
      </c>
      <c r="BF97">
        <v>521.11712499999999</v>
      </c>
      <c r="BG97">
        <v>532.60750000000007</v>
      </c>
      <c r="BH97">
        <v>37.251350000000002</v>
      </c>
      <c r="BI97">
        <v>36.974674999999998</v>
      </c>
      <c r="BJ97">
        <v>520.29224999999997</v>
      </c>
      <c r="BK97">
        <v>36.97325</v>
      </c>
      <c r="BL97">
        <v>649.97837499999991</v>
      </c>
      <c r="BM97">
        <v>101.25700000000001</v>
      </c>
      <c r="BN97">
        <v>9.975162500000001E-2</v>
      </c>
      <c r="BO97">
        <v>34.152562500000002</v>
      </c>
      <c r="BP97">
        <v>34.401874999999997</v>
      </c>
      <c r="BQ97">
        <v>999.9</v>
      </c>
      <c r="BR97">
        <v>0</v>
      </c>
      <c r="BS97">
        <v>0</v>
      </c>
      <c r="BT97">
        <v>9029.6087499999994</v>
      </c>
      <c r="BU97">
        <v>0</v>
      </c>
      <c r="BV97">
        <v>127.666</v>
      </c>
      <c r="BW97">
        <v>-11.490625</v>
      </c>
      <c r="BX97">
        <v>541.28025000000002</v>
      </c>
      <c r="BY97">
        <v>553.05675000000008</v>
      </c>
      <c r="BZ97">
        <v>0.27667199999999997</v>
      </c>
      <c r="CA97">
        <v>532.60750000000007</v>
      </c>
      <c r="CB97">
        <v>36.974674999999998</v>
      </c>
      <c r="CC97">
        <v>3.7719475</v>
      </c>
      <c r="CD97">
        <v>3.743935</v>
      </c>
      <c r="CE97">
        <v>27.896249999999998</v>
      </c>
      <c r="CF97">
        <v>27.768525</v>
      </c>
      <c r="CG97">
        <v>1199.9937500000001</v>
      </c>
      <c r="CH97">
        <v>0.499971</v>
      </c>
      <c r="CI97">
        <v>0.50002899999999995</v>
      </c>
      <c r="CJ97">
        <v>0</v>
      </c>
      <c r="CK97">
        <v>1106.52125</v>
      </c>
      <c r="CL97">
        <v>4.9990899999999998</v>
      </c>
      <c r="CM97">
        <v>13059.475</v>
      </c>
      <c r="CN97">
        <v>9557.7150000000001</v>
      </c>
      <c r="CO97">
        <v>44.655999999999999</v>
      </c>
      <c r="CP97">
        <v>46.75</v>
      </c>
      <c r="CQ97">
        <v>45.375</v>
      </c>
      <c r="CR97">
        <v>46</v>
      </c>
      <c r="CS97">
        <v>46.186999999999998</v>
      </c>
      <c r="CT97">
        <v>597.46375000000012</v>
      </c>
      <c r="CU97">
        <v>597.53375000000005</v>
      </c>
      <c r="CV97">
        <v>0</v>
      </c>
      <c r="CW97">
        <v>1665425325.8</v>
      </c>
      <c r="CX97">
        <v>0</v>
      </c>
      <c r="CY97">
        <v>1665411210</v>
      </c>
      <c r="CZ97" t="s">
        <v>356</v>
      </c>
      <c r="DA97">
        <v>1665411210</v>
      </c>
      <c r="DB97">
        <v>1665411207</v>
      </c>
      <c r="DC97">
        <v>2</v>
      </c>
      <c r="DD97">
        <v>-1.1599999999999999</v>
      </c>
      <c r="DE97">
        <v>-4.0000000000000001E-3</v>
      </c>
      <c r="DF97">
        <v>0.52200000000000002</v>
      </c>
      <c r="DG97">
        <v>0.222</v>
      </c>
      <c r="DH97">
        <v>406</v>
      </c>
      <c r="DI97">
        <v>31</v>
      </c>
      <c r="DJ97">
        <v>0.33</v>
      </c>
      <c r="DK97">
        <v>0.17</v>
      </c>
      <c r="DL97">
        <v>-11.331390000000001</v>
      </c>
      <c r="DM97">
        <v>-1.091502439024346</v>
      </c>
      <c r="DN97">
        <v>0.1084721895233981</v>
      </c>
      <c r="DO97">
        <v>0</v>
      </c>
      <c r="DP97">
        <v>0.29568570000000011</v>
      </c>
      <c r="DQ97">
        <v>-9.1768390243903541E-2</v>
      </c>
      <c r="DR97">
        <v>1.4830051262891841E-2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3.2951899999999998</v>
      </c>
      <c r="EB97">
        <v>2.62548</v>
      </c>
      <c r="EC97">
        <v>0.11992999999999999</v>
      </c>
      <c r="ED97">
        <v>0.121031</v>
      </c>
      <c r="EE97">
        <v>0.147619</v>
      </c>
      <c r="EF97">
        <v>0.145784</v>
      </c>
      <c r="EG97">
        <v>26589.4</v>
      </c>
      <c r="EH97">
        <v>27140.2</v>
      </c>
      <c r="EI97">
        <v>28115.4</v>
      </c>
      <c r="EJ97">
        <v>29729.1</v>
      </c>
      <c r="EK97">
        <v>32908</v>
      </c>
      <c r="EL97">
        <v>35297.1</v>
      </c>
      <c r="EM97">
        <v>39605.699999999997</v>
      </c>
      <c r="EN97">
        <v>42545.599999999999</v>
      </c>
      <c r="EO97">
        <v>2.2094800000000001</v>
      </c>
      <c r="EP97">
        <v>2.1516299999999999</v>
      </c>
      <c r="EQ97">
        <v>8.4471000000000004E-2</v>
      </c>
      <c r="ER97">
        <v>0</v>
      </c>
      <c r="ES97">
        <v>33.0319</v>
      </c>
      <c r="ET97">
        <v>999.9</v>
      </c>
      <c r="EU97">
        <v>70.099999999999994</v>
      </c>
      <c r="EV97">
        <v>37.4</v>
      </c>
      <c r="EW97">
        <v>44.614600000000003</v>
      </c>
      <c r="EX97">
        <v>57.1815</v>
      </c>
      <c r="EY97">
        <v>-2.7524000000000002</v>
      </c>
      <c r="EZ97">
        <v>2</v>
      </c>
      <c r="FA97">
        <v>0.60172999999999999</v>
      </c>
      <c r="FB97">
        <v>1.2690300000000001</v>
      </c>
      <c r="FC97">
        <v>20.264199999999999</v>
      </c>
      <c r="FD97">
        <v>5.2175900000000004</v>
      </c>
      <c r="FE97">
        <v>12.004</v>
      </c>
      <c r="FF97">
        <v>4.9862000000000002</v>
      </c>
      <c r="FG97">
        <v>3.2844799999999998</v>
      </c>
      <c r="FH97">
        <v>6021.4</v>
      </c>
      <c r="FI97">
        <v>9999</v>
      </c>
      <c r="FJ97">
        <v>9999</v>
      </c>
      <c r="FK97">
        <v>468</v>
      </c>
      <c r="FL97">
        <v>1.86581</v>
      </c>
      <c r="FM97">
        <v>1.8621799999999999</v>
      </c>
      <c r="FN97">
        <v>1.8642399999999999</v>
      </c>
      <c r="FO97">
        <v>1.8603400000000001</v>
      </c>
      <c r="FP97">
        <v>1.8610800000000001</v>
      </c>
      <c r="FQ97">
        <v>1.8601000000000001</v>
      </c>
      <c r="FR97">
        <v>1.8618399999999999</v>
      </c>
      <c r="FS97">
        <v>1.8584000000000001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0.83</v>
      </c>
      <c r="GH97">
        <v>0.2782</v>
      </c>
      <c r="GI97">
        <v>0.1107589500545309</v>
      </c>
      <c r="GJ97">
        <v>1.50489809740067E-3</v>
      </c>
      <c r="GK97">
        <v>-2.0552440134273611E-7</v>
      </c>
      <c r="GL97">
        <v>-9.6702536598140934E-11</v>
      </c>
      <c r="GM97">
        <v>-9.7891647304491333E-2</v>
      </c>
      <c r="GN97">
        <v>9.3380900660654225E-3</v>
      </c>
      <c r="GO97">
        <v>6.5945522138961576E-7</v>
      </c>
      <c r="GP97">
        <v>5.8990856701692426E-7</v>
      </c>
      <c r="GQ97">
        <v>7</v>
      </c>
      <c r="GR97">
        <v>2047</v>
      </c>
      <c r="GS97">
        <v>3</v>
      </c>
      <c r="GT97">
        <v>37</v>
      </c>
      <c r="GU97">
        <v>235.2</v>
      </c>
      <c r="GV97">
        <v>235.2</v>
      </c>
      <c r="GW97">
        <v>1.70044</v>
      </c>
      <c r="GX97">
        <v>2.5976599999999999</v>
      </c>
      <c r="GY97">
        <v>2.04834</v>
      </c>
      <c r="GZ97">
        <v>2.6159699999999999</v>
      </c>
      <c r="HA97">
        <v>2.1972700000000001</v>
      </c>
      <c r="HB97">
        <v>2.3828100000000001</v>
      </c>
      <c r="HC97">
        <v>41.482199999999999</v>
      </c>
      <c r="HD97">
        <v>16.1021</v>
      </c>
      <c r="HE97">
        <v>18</v>
      </c>
      <c r="HF97">
        <v>709.79399999999998</v>
      </c>
      <c r="HG97">
        <v>735.17700000000002</v>
      </c>
      <c r="HH97">
        <v>30.999700000000001</v>
      </c>
      <c r="HI97">
        <v>34.808599999999998</v>
      </c>
      <c r="HJ97">
        <v>30.0002</v>
      </c>
      <c r="HK97">
        <v>34.663200000000003</v>
      </c>
      <c r="HL97">
        <v>34.638399999999997</v>
      </c>
      <c r="HM97">
        <v>34.031999999999996</v>
      </c>
      <c r="HN97">
        <v>21.881399999999999</v>
      </c>
      <c r="HO97">
        <v>99.258899999999997</v>
      </c>
      <c r="HP97">
        <v>31</v>
      </c>
      <c r="HQ97">
        <v>551.81799999999998</v>
      </c>
      <c r="HR97">
        <v>37.045499999999997</v>
      </c>
      <c r="HS97">
        <v>98.953299999999999</v>
      </c>
      <c r="HT97">
        <v>98.6096</v>
      </c>
    </row>
    <row r="98" spans="1:228" x14ac:dyDescent="0.2">
      <c r="A98">
        <v>83</v>
      </c>
      <c r="B98">
        <v>1665425326</v>
      </c>
      <c r="C98">
        <v>327</v>
      </c>
      <c r="D98" t="s">
        <v>525</v>
      </c>
      <c r="E98" t="s">
        <v>526</v>
      </c>
      <c r="F98">
        <v>4</v>
      </c>
      <c r="G98">
        <v>1665425324</v>
      </c>
      <c r="H98">
        <f t="shared" si="34"/>
        <v>6.4402778987689775E-4</v>
      </c>
      <c r="I98">
        <f t="shared" si="35"/>
        <v>0.64402778987689779</v>
      </c>
      <c r="J98">
        <f t="shared" si="36"/>
        <v>3.8062305440732174</v>
      </c>
      <c r="K98">
        <f t="shared" si="37"/>
        <v>528.36357142857139</v>
      </c>
      <c r="L98">
        <f t="shared" si="38"/>
        <v>351.48688441721265</v>
      </c>
      <c r="M98">
        <f t="shared" si="39"/>
        <v>35.625112343452798</v>
      </c>
      <c r="N98">
        <f t="shared" si="40"/>
        <v>53.552529055360168</v>
      </c>
      <c r="O98">
        <f t="shared" si="41"/>
        <v>3.7171380108638949E-2</v>
      </c>
      <c r="P98">
        <f t="shared" si="42"/>
        <v>3.6758995843058369</v>
      </c>
      <c r="Q98">
        <f t="shared" si="43"/>
        <v>3.6963814703776188E-2</v>
      </c>
      <c r="R98">
        <f t="shared" si="44"/>
        <v>2.3120936316841256E-2</v>
      </c>
      <c r="S98">
        <f t="shared" si="45"/>
        <v>226.1154380574996</v>
      </c>
      <c r="T98">
        <f t="shared" si="46"/>
        <v>35.090135683848516</v>
      </c>
      <c r="U98">
        <f t="shared" si="47"/>
        <v>34.403442857142863</v>
      </c>
      <c r="V98">
        <f t="shared" si="48"/>
        <v>5.4644327934711292</v>
      </c>
      <c r="W98">
        <f t="shared" si="49"/>
        <v>70.133086513296121</v>
      </c>
      <c r="X98">
        <f t="shared" si="50"/>
        <v>3.7790221324931208</v>
      </c>
      <c r="Y98">
        <f t="shared" si="51"/>
        <v>5.3883585057627235</v>
      </c>
      <c r="Z98">
        <f t="shared" si="52"/>
        <v>1.6854106609780084</v>
      </c>
      <c r="AA98">
        <f t="shared" si="53"/>
        <v>-28.401625533571192</v>
      </c>
      <c r="AB98">
        <f t="shared" si="54"/>
        <v>-49.908982992877696</v>
      </c>
      <c r="AC98">
        <f t="shared" si="55"/>
        <v>-3.1486090181916402</v>
      </c>
      <c r="AD98">
        <f t="shared" si="56"/>
        <v>144.65622051285905</v>
      </c>
      <c r="AE98">
        <f t="shared" si="57"/>
        <v>27.439506895377534</v>
      </c>
      <c r="AF98">
        <f t="shared" si="58"/>
        <v>0.38790769639980222</v>
      </c>
      <c r="AG98">
        <f t="shared" si="59"/>
        <v>3.8062305440732174</v>
      </c>
      <c r="AH98">
        <v>560.21837202918994</v>
      </c>
      <c r="AI98">
        <v>551.45272121212122</v>
      </c>
      <c r="AJ98">
        <v>1.7492258323184151</v>
      </c>
      <c r="AK98">
        <v>66.797057559018882</v>
      </c>
      <c r="AL98">
        <f t="shared" si="60"/>
        <v>0.64402778987689779</v>
      </c>
      <c r="AM98">
        <v>37.055605288002667</v>
      </c>
      <c r="AN98">
        <v>37.312948351648359</v>
      </c>
      <c r="AO98">
        <v>3.4019969116722859E-5</v>
      </c>
      <c r="AP98">
        <v>86.554030005960257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47079.690430302522</v>
      </c>
      <c r="AV98">
        <f t="shared" si="64"/>
        <v>1199.988571428572</v>
      </c>
      <c r="AW98">
        <f t="shared" si="65"/>
        <v>1025.9164425168397</v>
      </c>
      <c r="AX98">
        <f t="shared" si="66"/>
        <v>0.85493851103556628</v>
      </c>
      <c r="AY98">
        <f t="shared" si="67"/>
        <v>0.1884313262986429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1665425324</v>
      </c>
      <c r="BF98">
        <v>528.36357142857139</v>
      </c>
      <c r="BG98">
        <v>539.84599999999989</v>
      </c>
      <c r="BH98">
        <v>37.284842857142863</v>
      </c>
      <c r="BI98">
        <v>37.129728571428572</v>
      </c>
      <c r="BJ98">
        <v>527.53042857142862</v>
      </c>
      <c r="BK98">
        <v>37.006357142857141</v>
      </c>
      <c r="BL98">
        <v>650.03714285714284</v>
      </c>
      <c r="BM98">
        <v>101.2551428571428</v>
      </c>
      <c r="BN98">
        <v>0.10031</v>
      </c>
      <c r="BO98">
        <v>34.151600000000002</v>
      </c>
      <c r="BP98">
        <v>34.403442857142863</v>
      </c>
      <c r="BQ98">
        <v>999.89999999999986</v>
      </c>
      <c r="BR98">
        <v>0</v>
      </c>
      <c r="BS98">
        <v>0</v>
      </c>
      <c r="BT98">
        <v>8975.8928571428569</v>
      </c>
      <c r="BU98">
        <v>0</v>
      </c>
      <c r="BV98">
        <v>127.7691428571429</v>
      </c>
      <c r="BW98">
        <v>-11.482342857142861</v>
      </c>
      <c r="BX98">
        <v>548.82642857142855</v>
      </c>
      <c r="BY98">
        <v>560.66328571428573</v>
      </c>
      <c r="BZ98">
        <v>0.1551115714285714</v>
      </c>
      <c r="CA98">
        <v>539.84599999999989</v>
      </c>
      <c r="CB98">
        <v>37.129728571428572</v>
      </c>
      <c r="CC98">
        <v>3.77528</v>
      </c>
      <c r="CD98">
        <v>3.7595714285714279</v>
      </c>
      <c r="CE98">
        <v>27.911385714285711</v>
      </c>
      <c r="CF98">
        <v>27.839942857142859</v>
      </c>
      <c r="CG98">
        <v>1199.988571428572</v>
      </c>
      <c r="CH98">
        <v>0.49996699999999988</v>
      </c>
      <c r="CI98">
        <v>0.50003299999999995</v>
      </c>
      <c r="CJ98">
        <v>0</v>
      </c>
      <c r="CK98">
        <v>1106.207142857143</v>
      </c>
      <c r="CL98">
        <v>4.9990899999999998</v>
      </c>
      <c r="CM98">
        <v>13057.485714285711</v>
      </c>
      <c r="CN98">
        <v>9557.65</v>
      </c>
      <c r="CO98">
        <v>44.669285714285706</v>
      </c>
      <c r="CP98">
        <v>46.75</v>
      </c>
      <c r="CQ98">
        <v>45.375</v>
      </c>
      <c r="CR98">
        <v>46</v>
      </c>
      <c r="CS98">
        <v>46.178142857142859</v>
      </c>
      <c r="CT98">
        <v>597.4571428571428</v>
      </c>
      <c r="CU98">
        <v>597.53714285714273</v>
      </c>
      <c r="CV98">
        <v>0</v>
      </c>
      <c r="CW98">
        <v>1665425330</v>
      </c>
      <c r="CX98">
        <v>0</v>
      </c>
      <c r="CY98">
        <v>1665411210</v>
      </c>
      <c r="CZ98" t="s">
        <v>356</v>
      </c>
      <c r="DA98">
        <v>1665411210</v>
      </c>
      <c r="DB98">
        <v>1665411207</v>
      </c>
      <c r="DC98">
        <v>2</v>
      </c>
      <c r="DD98">
        <v>-1.1599999999999999</v>
      </c>
      <c r="DE98">
        <v>-4.0000000000000001E-3</v>
      </c>
      <c r="DF98">
        <v>0.52200000000000002</v>
      </c>
      <c r="DG98">
        <v>0.222</v>
      </c>
      <c r="DH98">
        <v>406</v>
      </c>
      <c r="DI98">
        <v>31</v>
      </c>
      <c r="DJ98">
        <v>0.33</v>
      </c>
      <c r="DK98">
        <v>0.17</v>
      </c>
      <c r="DL98">
        <v>-11.394475</v>
      </c>
      <c r="DM98">
        <v>-0.84275347091931452</v>
      </c>
      <c r="DN98">
        <v>8.872608903248258E-2</v>
      </c>
      <c r="DO98">
        <v>0</v>
      </c>
      <c r="DP98">
        <v>0.26718365000000011</v>
      </c>
      <c r="DQ98">
        <v>-0.44956016510318941</v>
      </c>
      <c r="DR98">
        <v>5.5616404262838683E-2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365</v>
      </c>
      <c r="EA98">
        <v>3.2951199999999998</v>
      </c>
      <c r="EB98">
        <v>2.6251500000000001</v>
      </c>
      <c r="EC98">
        <v>0.121028</v>
      </c>
      <c r="ED98">
        <v>0.122103</v>
      </c>
      <c r="EE98">
        <v>0.147789</v>
      </c>
      <c r="EF98">
        <v>0.146063</v>
      </c>
      <c r="EG98">
        <v>26555.8</v>
      </c>
      <c r="EH98">
        <v>27106.5</v>
      </c>
      <c r="EI98">
        <v>28115</v>
      </c>
      <c r="EJ98">
        <v>29728.5</v>
      </c>
      <c r="EK98">
        <v>32901.4</v>
      </c>
      <c r="EL98">
        <v>35285.300000000003</v>
      </c>
      <c r="EM98">
        <v>39605.5</v>
      </c>
      <c r="EN98">
        <v>42545.1</v>
      </c>
      <c r="EO98">
        <v>2.2094499999999999</v>
      </c>
      <c r="EP98">
        <v>2.1516700000000002</v>
      </c>
      <c r="EQ98">
        <v>8.5852999999999999E-2</v>
      </c>
      <c r="ER98">
        <v>0</v>
      </c>
      <c r="ES98">
        <v>33.020699999999998</v>
      </c>
      <c r="ET98">
        <v>999.9</v>
      </c>
      <c r="EU98">
        <v>70.099999999999994</v>
      </c>
      <c r="EV98">
        <v>37.4</v>
      </c>
      <c r="EW98">
        <v>44.607199999999999</v>
      </c>
      <c r="EX98">
        <v>57.121499999999997</v>
      </c>
      <c r="EY98">
        <v>-2.6522399999999999</v>
      </c>
      <c r="EZ98">
        <v>2</v>
      </c>
      <c r="FA98">
        <v>0.60193099999999999</v>
      </c>
      <c r="FB98">
        <v>1.2694700000000001</v>
      </c>
      <c r="FC98">
        <v>20.264199999999999</v>
      </c>
      <c r="FD98">
        <v>5.2175900000000004</v>
      </c>
      <c r="FE98">
        <v>12.004</v>
      </c>
      <c r="FF98">
        <v>4.98515</v>
      </c>
      <c r="FG98">
        <v>3.2844500000000001</v>
      </c>
      <c r="FH98">
        <v>6021.4</v>
      </c>
      <c r="FI98">
        <v>9999</v>
      </c>
      <c r="FJ98">
        <v>9999</v>
      </c>
      <c r="FK98">
        <v>468</v>
      </c>
      <c r="FL98">
        <v>1.86581</v>
      </c>
      <c r="FM98">
        <v>1.8621799999999999</v>
      </c>
      <c r="FN98">
        <v>1.8642399999999999</v>
      </c>
      <c r="FO98">
        <v>1.8603499999999999</v>
      </c>
      <c r="FP98">
        <v>1.86107</v>
      </c>
      <c r="FQ98">
        <v>1.86008</v>
      </c>
      <c r="FR98">
        <v>1.86185</v>
      </c>
      <c r="FS98">
        <v>1.85839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0.83799999999999997</v>
      </c>
      <c r="GH98">
        <v>0.27889999999999998</v>
      </c>
      <c r="GI98">
        <v>0.1107589500545309</v>
      </c>
      <c r="GJ98">
        <v>1.50489809740067E-3</v>
      </c>
      <c r="GK98">
        <v>-2.0552440134273611E-7</v>
      </c>
      <c r="GL98">
        <v>-9.6702536598140934E-11</v>
      </c>
      <c r="GM98">
        <v>-9.7891647304491333E-2</v>
      </c>
      <c r="GN98">
        <v>9.3380900660654225E-3</v>
      </c>
      <c r="GO98">
        <v>6.5945522138961576E-7</v>
      </c>
      <c r="GP98">
        <v>5.8990856701692426E-7</v>
      </c>
      <c r="GQ98">
        <v>7</v>
      </c>
      <c r="GR98">
        <v>2047</v>
      </c>
      <c r="GS98">
        <v>3</v>
      </c>
      <c r="GT98">
        <v>37</v>
      </c>
      <c r="GU98">
        <v>235.3</v>
      </c>
      <c r="GV98">
        <v>235.3</v>
      </c>
      <c r="GW98">
        <v>1.71753</v>
      </c>
      <c r="GX98">
        <v>2.5939899999999998</v>
      </c>
      <c r="GY98">
        <v>2.04834</v>
      </c>
      <c r="GZ98">
        <v>2.6171899999999999</v>
      </c>
      <c r="HA98">
        <v>2.1972700000000001</v>
      </c>
      <c r="HB98">
        <v>2.3596200000000001</v>
      </c>
      <c r="HC98">
        <v>41.482199999999999</v>
      </c>
      <c r="HD98">
        <v>16.093399999999999</v>
      </c>
      <c r="HE98">
        <v>18</v>
      </c>
      <c r="HF98">
        <v>709.75599999999997</v>
      </c>
      <c r="HG98">
        <v>735.21799999999996</v>
      </c>
      <c r="HH98">
        <v>31</v>
      </c>
      <c r="HI98">
        <v>34.808500000000002</v>
      </c>
      <c r="HJ98">
        <v>30</v>
      </c>
      <c r="HK98">
        <v>34.661700000000003</v>
      </c>
      <c r="HL98">
        <v>34.637700000000002</v>
      </c>
      <c r="HM98">
        <v>34.377699999999997</v>
      </c>
      <c r="HN98">
        <v>21.881399999999999</v>
      </c>
      <c r="HO98">
        <v>99.258899999999997</v>
      </c>
      <c r="HP98">
        <v>31</v>
      </c>
      <c r="HQ98">
        <v>558.51400000000001</v>
      </c>
      <c r="HR98">
        <v>37.033099999999997</v>
      </c>
      <c r="HS98">
        <v>98.952500000000001</v>
      </c>
      <c r="HT98">
        <v>98.608199999999997</v>
      </c>
    </row>
    <row r="99" spans="1:228" x14ac:dyDescent="0.2">
      <c r="A99">
        <v>84</v>
      </c>
      <c r="B99">
        <v>1665425330</v>
      </c>
      <c r="C99">
        <v>331</v>
      </c>
      <c r="D99" t="s">
        <v>527</v>
      </c>
      <c r="E99" t="s">
        <v>528</v>
      </c>
      <c r="F99">
        <v>4</v>
      </c>
      <c r="G99">
        <v>1665425327.6875</v>
      </c>
      <c r="H99">
        <f t="shared" si="34"/>
        <v>7.9047298089248222E-4</v>
      </c>
      <c r="I99">
        <f t="shared" si="35"/>
        <v>0.79047298089248219</v>
      </c>
      <c r="J99">
        <f t="shared" si="36"/>
        <v>4.5798043526167262</v>
      </c>
      <c r="K99">
        <f t="shared" si="37"/>
        <v>534.46524999999997</v>
      </c>
      <c r="L99">
        <f t="shared" si="38"/>
        <v>360.94932594281124</v>
      </c>
      <c r="M99">
        <f t="shared" si="39"/>
        <v>36.584185500023821</v>
      </c>
      <c r="N99">
        <f t="shared" si="40"/>
        <v>54.170972056101235</v>
      </c>
      <c r="O99">
        <f t="shared" si="41"/>
        <v>4.5762763736388504E-2</v>
      </c>
      <c r="P99">
        <f t="shared" si="42"/>
        <v>3.6826995337549726</v>
      </c>
      <c r="Q99">
        <f t="shared" si="43"/>
        <v>4.5449174713563474E-2</v>
      </c>
      <c r="R99">
        <f t="shared" si="44"/>
        <v>2.8433729606745964E-2</v>
      </c>
      <c r="S99">
        <f t="shared" si="45"/>
        <v>226.1175179871656</v>
      </c>
      <c r="T99">
        <f t="shared" si="46"/>
        <v>35.058848535159626</v>
      </c>
      <c r="U99">
        <f t="shared" si="47"/>
        <v>34.413787499999998</v>
      </c>
      <c r="V99">
        <f t="shared" si="48"/>
        <v>5.4675774684026264</v>
      </c>
      <c r="W99">
        <f t="shared" si="49"/>
        <v>70.244460163967659</v>
      </c>
      <c r="X99">
        <f t="shared" si="50"/>
        <v>3.7852210642453499</v>
      </c>
      <c r="Y99">
        <f t="shared" si="51"/>
        <v>5.3886399801631661</v>
      </c>
      <c r="Z99">
        <f t="shared" si="52"/>
        <v>1.6823564041572765</v>
      </c>
      <c r="AA99">
        <f t="shared" si="53"/>
        <v>-34.859858457358463</v>
      </c>
      <c r="AB99">
        <f t="shared" si="54"/>
        <v>-51.869018410166639</v>
      </c>
      <c r="AC99">
        <f t="shared" si="55"/>
        <v>-3.2663996497206957</v>
      </c>
      <c r="AD99">
        <f t="shared" si="56"/>
        <v>136.12224146991983</v>
      </c>
      <c r="AE99">
        <f t="shared" si="57"/>
        <v>27.620798174326747</v>
      </c>
      <c r="AF99">
        <f t="shared" si="58"/>
        <v>0.50435778444640389</v>
      </c>
      <c r="AG99">
        <f t="shared" si="59"/>
        <v>4.5798043526167262</v>
      </c>
      <c r="AH99">
        <v>567.20456805585422</v>
      </c>
      <c r="AI99">
        <v>558.28795151515158</v>
      </c>
      <c r="AJ99">
        <v>1.7041206250651331</v>
      </c>
      <c r="AK99">
        <v>66.797057559018882</v>
      </c>
      <c r="AL99">
        <f t="shared" si="60"/>
        <v>0.79047298089248219</v>
      </c>
      <c r="AM99">
        <v>37.160354233341053</v>
      </c>
      <c r="AN99">
        <v>37.368041758241787</v>
      </c>
      <c r="AO99">
        <v>2.0541012147323841E-2</v>
      </c>
      <c r="AP99">
        <v>86.554030005960257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47200.702629574072</v>
      </c>
      <c r="AV99">
        <f t="shared" si="64"/>
        <v>1199.9949999999999</v>
      </c>
      <c r="AW99">
        <f t="shared" si="65"/>
        <v>1025.9223885943863</v>
      </c>
      <c r="AX99">
        <f t="shared" si="66"/>
        <v>0.85493888607401392</v>
      </c>
      <c r="AY99">
        <f t="shared" si="67"/>
        <v>0.18843205012284686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1665425327.6875</v>
      </c>
      <c r="BF99">
        <v>534.46524999999997</v>
      </c>
      <c r="BG99">
        <v>546.05099999999993</v>
      </c>
      <c r="BH99">
        <v>37.345999999999997</v>
      </c>
      <c r="BI99">
        <v>37.144312499999998</v>
      </c>
      <c r="BJ99">
        <v>533.62474999999995</v>
      </c>
      <c r="BK99">
        <v>37.066837500000013</v>
      </c>
      <c r="BL99">
        <v>649.97062499999993</v>
      </c>
      <c r="BM99">
        <v>101.25562499999999</v>
      </c>
      <c r="BN99">
        <v>9.9836475000000008E-2</v>
      </c>
      <c r="BO99">
        <v>34.152537500000001</v>
      </c>
      <c r="BP99">
        <v>34.413787499999998</v>
      </c>
      <c r="BQ99">
        <v>999.9</v>
      </c>
      <c r="BR99">
        <v>0</v>
      </c>
      <c r="BS99">
        <v>0</v>
      </c>
      <c r="BT99">
        <v>8999.2962499999994</v>
      </c>
      <c r="BU99">
        <v>0</v>
      </c>
      <c r="BV99">
        <v>127.864</v>
      </c>
      <c r="BW99">
        <v>-11.585649999999999</v>
      </c>
      <c r="BX99">
        <v>555.19974999999999</v>
      </c>
      <c r="BY99">
        <v>567.11599999999999</v>
      </c>
      <c r="BZ99">
        <v>0.20167974999999999</v>
      </c>
      <c r="CA99">
        <v>546.05099999999993</v>
      </c>
      <c r="CB99">
        <v>37.144312499999998</v>
      </c>
      <c r="CC99">
        <v>3.7814899999999998</v>
      </c>
      <c r="CD99">
        <v>3.7610687500000002</v>
      </c>
      <c r="CE99">
        <v>27.939550000000001</v>
      </c>
      <c r="CF99">
        <v>27.846762500000001</v>
      </c>
      <c r="CG99">
        <v>1199.9949999999999</v>
      </c>
      <c r="CH99">
        <v>0.49995699999999998</v>
      </c>
      <c r="CI99">
        <v>0.50004300000000002</v>
      </c>
      <c r="CJ99">
        <v>0</v>
      </c>
      <c r="CK99">
        <v>1106.3462500000001</v>
      </c>
      <c r="CL99">
        <v>4.9990899999999998</v>
      </c>
      <c r="CM99">
        <v>13058.2125</v>
      </c>
      <c r="CN99">
        <v>9557.6537500000013</v>
      </c>
      <c r="CO99">
        <v>44.686999999999998</v>
      </c>
      <c r="CP99">
        <v>46.75</v>
      </c>
      <c r="CQ99">
        <v>45.375</v>
      </c>
      <c r="CR99">
        <v>46</v>
      </c>
      <c r="CS99">
        <v>46.171499999999988</v>
      </c>
      <c r="CT99">
        <v>597.44250000000011</v>
      </c>
      <c r="CU99">
        <v>597.55250000000001</v>
      </c>
      <c r="CV99">
        <v>0</v>
      </c>
      <c r="CW99">
        <v>1665425333.5999999</v>
      </c>
      <c r="CX99">
        <v>0</v>
      </c>
      <c r="CY99">
        <v>1665411210</v>
      </c>
      <c r="CZ99" t="s">
        <v>356</v>
      </c>
      <c r="DA99">
        <v>1665411210</v>
      </c>
      <c r="DB99">
        <v>1665411207</v>
      </c>
      <c r="DC99">
        <v>2</v>
      </c>
      <c r="DD99">
        <v>-1.1599999999999999</v>
      </c>
      <c r="DE99">
        <v>-4.0000000000000001E-3</v>
      </c>
      <c r="DF99">
        <v>0.52200000000000002</v>
      </c>
      <c r="DG99">
        <v>0.222</v>
      </c>
      <c r="DH99">
        <v>406</v>
      </c>
      <c r="DI99">
        <v>31</v>
      </c>
      <c r="DJ99">
        <v>0.33</v>
      </c>
      <c r="DK99">
        <v>0.17</v>
      </c>
      <c r="DL99">
        <v>-11.454945</v>
      </c>
      <c r="DM99">
        <v>-0.9673711069418246</v>
      </c>
      <c r="DN99">
        <v>0.1052795705490862</v>
      </c>
      <c r="DO99">
        <v>0</v>
      </c>
      <c r="DP99">
        <v>0.24768229999999999</v>
      </c>
      <c r="DQ99">
        <v>-0.47816089305816267</v>
      </c>
      <c r="DR99">
        <v>5.9749949073702138E-2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365</v>
      </c>
      <c r="EA99">
        <v>3.2950499999999998</v>
      </c>
      <c r="EB99">
        <v>2.6252499999999999</v>
      </c>
      <c r="EC99">
        <v>0.122113</v>
      </c>
      <c r="ED99">
        <v>0.12321799999999999</v>
      </c>
      <c r="EE99">
        <v>0.147921</v>
      </c>
      <c r="EF99">
        <v>0.145816</v>
      </c>
      <c r="EG99">
        <v>26523.5</v>
      </c>
      <c r="EH99">
        <v>27072.5</v>
      </c>
      <c r="EI99">
        <v>28115.5</v>
      </c>
      <c r="EJ99">
        <v>29729.1</v>
      </c>
      <c r="EK99">
        <v>32896.5</v>
      </c>
      <c r="EL99">
        <v>35296.1</v>
      </c>
      <c r="EM99">
        <v>39605.699999999997</v>
      </c>
      <c r="EN99">
        <v>42545.8</v>
      </c>
      <c r="EO99">
        <v>2.2094800000000001</v>
      </c>
      <c r="EP99">
        <v>2.1512799999999999</v>
      </c>
      <c r="EQ99">
        <v>8.7030200000000002E-2</v>
      </c>
      <c r="ER99">
        <v>0</v>
      </c>
      <c r="ES99">
        <v>33.013300000000001</v>
      </c>
      <c r="ET99">
        <v>999.9</v>
      </c>
      <c r="EU99">
        <v>70.099999999999994</v>
      </c>
      <c r="EV99">
        <v>37.4</v>
      </c>
      <c r="EW99">
        <v>44.609499999999997</v>
      </c>
      <c r="EX99">
        <v>56.761499999999998</v>
      </c>
      <c r="EY99">
        <v>-2.6522399999999999</v>
      </c>
      <c r="EZ99">
        <v>2</v>
      </c>
      <c r="FA99">
        <v>0.60151900000000003</v>
      </c>
      <c r="FB99">
        <v>1.27182</v>
      </c>
      <c r="FC99">
        <v>20.264299999999999</v>
      </c>
      <c r="FD99">
        <v>5.2183400000000004</v>
      </c>
      <c r="FE99">
        <v>12.004</v>
      </c>
      <c r="FF99">
        <v>4.9859</v>
      </c>
      <c r="FG99">
        <v>3.2844799999999998</v>
      </c>
      <c r="FH99">
        <v>6021.7</v>
      </c>
      <c r="FI99">
        <v>9999</v>
      </c>
      <c r="FJ99">
        <v>9999</v>
      </c>
      <c r="FK99">
        <v>468</v>
      </c>
      <c r="FL99">
        <v>1.86581</v>
      </c>
      <c r="FM99">
        <v>1.8621799999999999</v>
      </c>
      <c r="FN99">
        <v>1.86422</v>
      </c>
      <c r="FO99">
        <v>1.8603400000000001</v>
      </c>
      <c r="FP99">
        <v>1.8610199999999999</v>
      </c>
      <c r="FQ99">
        <v>1.86006</v>
      </c>
      <c r="FR99">
        <v>1.86182</v>
      </c>
      <c r="FS99">
        <v>1.8584000000000001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0.84499999999999997</v>
      </c>
      <c r="GH99">
        <v>0.27950000000000003</v>
      </c>
      <c r="GI99">
        <v>0.1107589500545309</v>
      </c>
      <c r="GJ99">
        <v>1.50489809740067E-3</v>
      </c>
      <c r="GK99">
        <v>-2.0552440134273611E-7</v>
      </c>
      <c r="GL99">
        <v>-9.6702536598140934E-11</v>
      </c>
      <c r="GM99">
        <v>-9.7891647304491333E-2</v>
      </c>
      <c r="GN99">
        <v>9.3380900660654225E-3</v>
      </c>
      <c r="GO99">
        <v>6.5945522138961576E-7</v>
      </c>
      <c r="GP99">
        <v>5.8990856701692426E-7</v>
      </c>
      <c r="GQ99">
        <v>7</v>
      </c>
      <c r="GR99">
        <v>2047</v>
      </c>
      <c r="GS99">
        <v>3</v>
      </c>
      <c r="GT99">
        <v>37</v>
      </c>
      <c r="GU99">
        <v>235.3</v>
      </c>
      <c r="GV99">
        <v>235.4</v>
      </c>
      <c r="GW99">
        <v>1.7346200000000001</v>
      </c>
      <c r="GX99">
        <v>2.6013199999999999</v>
      </c>
      <c r="GY99">
        <v>2.04834</v>
      </c>
      <c r="GZ99">
        <v>2.6159699999999999</v>
      </c>
      <c r="HA99">
        <v>2.1972700000000001</v>
      </c>
      <c r="HB99">
        <v>2.3107899999999999</v>
      </c>
      <c r="HC99">
        <v>41.482199999999999</v>
      </c>
      <c r="HD99">
        <v>16.084599999999998</v>
      </c>
      <c r="HE99">
        <v>18</v>
      </c>
      <c r="HF99">
        <v>709.77700000000004</v>
      </c>
      <c r="HG99">
        <v>734.80499999999995</v>
      </c>
      <c r="HH99">
        <v>31.000399999999999</v>
      </c>
      <c r="HI99">
        <v>34.805399999999999</v>
      </c>
      <c r="HJ99">
        <v>30.0001</v>
      </c>
      <c r="HK99">
        <v>34.6616</v>
      </c>
      <c r="HL99">
        <v>34.635199999999998</v>
      </c>
      <c r="HM99">
        <v>34.716200000000001</v>
      </c>
      <c r="HN99">
        <v>22.161899999999999</v>
      </c>
      <c r="HO99">
        <v>99.258899999999997</v>
      </c>
      <c r="HP99">
        <v>31</v>
      </c>
      <c r="HQ99">
        <v>565.19299999999998</v>
      </c>
      <c r="HR99">
        <v>36.9953</v>
      </c>
      <c r="HS99">
        <v>98.953500000000005</v>
      </c>
      <c r="HT99">
        <v>98.609800000000007</v>
      </c>
    </row>
    <row r="100" spans="1:228" x14ac:dyDescent="0.2">
      <c r="A100">
        <v>85</v>
      </c>
      <c r="B100">
        <v>1665425334</v>
      </c>
      <c r="C100">
        <v>335</v>
      </c>
      <c r="D100" t="s">
        <v>529</v>
      </c>
      <c r="E100" t="s">
        <v>530</v>
      </c>
      <c r="F100">
        <v>4</v>
      </c>
      <c r="G100">
        <v>1665425332</v>
      </c>
      <c r="H100">
        <f t="shared" si="34"/>
        <v>8.8289693971423252E-4</v>
      </c>
      <c r="I100">
        <f t="shared" si="35"/>
        <v>0.88289693971423255</v>
      </c>
      <c r="J100">
        <f t="shared" si="36"/>
        <v>4.5618376538564451</v>
      </c>
      <c r="K100">
        <f t="shared" si="37"/>
        <v>541.59185714285718</v>
      </c>
      <c r="L100">
        <f t="shared" si="38"/>
        <v>385.16442871951938</v>
      </c>
      <c r="M100">
        <f t="shared" si="39"/>
        <v>39.039115271547139</v>
      </c>
      <c r="N100">
        <f t="shared" si="40"/>
        <v>54.894131868361171</v>
      </c>
      <c r="O100">
        <f t="shared" si="41"/>
        <v>5.1180345078421272E-2</v>
      </c>
      <c r="P100">
        <f t="shared" si="42"/>
        <v>3.6874408916213679</v>
      </c>
      <c r="Q100">
        <f t="shared" si="43"/>
        <v>5.0788956110320742E-2</v>
      </c>
      <c r="R100">
        <f t="shared" si="44"/>
        <v>3.1778012643204873E-2</v>
      </c>
      <c r="S100">
        <f t="shared" si="45"/>
        <v>226.11487637995884</v>
      </c>
      <c r="T100">
        <f t="shared" si="46"/>
        <v>35.04009588114161</v>
      </c>
      <c r="U100">
        <f t="shared" si="47"/>
        <v>34.41668571428572</v>
      </c>
      <c r="V100">
        <f t="shared" si="48"/>
        <v>5.4684587806113854</v>
      </c>
      <c r="W100">
        <f t="shared" si="49"/>
        <v>70.270116040264284</v>
      </c>
      <c r="X100">
        <f t="shared" si="50"/>
        <v>3.7869513266899997</v>
      </c>
      <c r="Y100">
        <f t="shared" si="51"/>
        <v>5.3891348699639305</v>
      </c>
      <c r="Z100">
        <f t="shared" si="52"/>
        <v>1.6815074539213857</v>
      </c>
      <c r="AA100">
        <f t="shared" si="53"/>
        <v>-38.935755041397655</v>
      </c>
      <c r="AB100">
        <f t="shared" si="54"/>
        <v>-52.184294754138421</v>
      </c>
      <c r="AC100">
        <f t="shared" si="55"/>
        <v>-3.2821012016032522</v>
      </c>
      <c r="AD100">
        <f t="shared" si="56"/>
        <v>131.71272538281954</v>
      </c>
      <c r="AE100">
        <f t="shared" si="57"/>
        <v>28.009717337235216</v>
      </c>
      <c r="AF100">
        <f t="shared" si="58"/>
        <v>1.0280947391706992</v>
      </c>
      <c r="AG100">
        <f t="shared" si="59"/>
        <v>4.5618376538564451</v>
      </c>
      <c r="AH100">
        <v>574.24952748210546</v>
      </c>
      <c r="AI100">
        <v>565.21678181818174</v>
      </c>
      <c r="AJ100">
        <v>1.7347901465214171</v>
      </c>
      <c r="AK100">
        <v>66.797057559018882</v>
      </c>
      <c r="AL100">
        <f t="shared" si="60"/>
        <v>0.88289693971423255</v>
      </c>
      <c r="AM100">
        <v>37.059579941387732</v>
      </c>
      <c r="AN100">
        <v>37.345340659340671</v>
      </c>
      <c r="AO100">
        <v>1.2747895853329919E-2</v>
      </c>
      <c r="AP100">
        <v>86.554030005960257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47284.955477996962</v>
      </c>
      <c r="AV100">
        <f t="shared" si="64"/>
        <v>1199.981428571429</v>
      </c>
      <c r="AW100">
        <f t="shared" si="65"/>
        <v>1025.910742165782</v>
      </c>
      <c r="AX100">
        <f t="shared" si="66"/>
        <v>0.85493884966796774</v>
      </c>
      <c r="AY100">
        <f t="shared" si="67"/>
        <v>0.18843197985917776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1665425332</v>
      </c>
      <c r="BF100">
        <v>541.59185714285718</v>
      </c>
      <c r="BG100">
        <v>553.45757142857144</v>
      </c>
      <c r="BH100">
        <v>37.362499999999997</v>
      </c>
      <c r="BI100">
        <v>36.951414285714293</v>
      </c>
      <c r="BJ100">
        <v>540.74257142857152</v>
      </c>
      <c r="BK100">
        <v>37.083142857142853</v>
      </c>
      <c r="BL100">
        <v>650.02085714285715</v>
      </c>
      <c r="BM100">
        <v>101.25700000000001</v>
      </c>
      <c r="BN100">
        <v>0.1000110857142857</v>
      </c>
      <c r="BO100">
        <v>34.15418571428571</v>
      </c>
      <c r="BP100">
        <v>34.41668571428572</v>
      </c>
      <c r="BQ100">
        <v>999.89999999999986</v>
      </c>
      <c r="BR100">
        <v>0</v>
      </c>
      <c r="BS100">
        <v>0</v>
      </c>
      <c r="BT100">
        <v>9015.5357142857138</v>
      </c>
      <c r="BU100">
        <v>0</v>
      </c>
      <c r="BV100">
        <v>127.60685714285709</v>
      </c>
      <c r="BW100">
        <v>-11.8658</v>
      </c>
      <c r="BX100">
        <v>562.61214285714289</v>
      </c>
      <c r="BY100">
        <v>574.69314285714279</v>
      </c>
      <c r="BZ100">
        <v>0.41109142857142861</v>
      </c>
      <c r="CA100">
        <v>553.45757142857144</v>
      </c>
      <c r="CB100">
        <v>36.951414285714293</v>
      </c>
      <c r="CC100">
        <v>3.7832171428571431</v>
      </c>
      <c r="CD100">
        <v>3.7415928571428569</v>
      </c>
      <c r="CE100">
        <v>27.947400000000009</v>
      </c>
      <c r="CF100">
        <v>27.757785714285721</v>
      </c>
      <c r="CG100">
        <v>1199.981428571429</v>
      </c>
      <c r="CH100">
        <v>0.4999548571428572</v>
      </c>
      <c r="CI100">
        <v>0.50004514285714285</v>
      </c>
      <c r="CJ100">
        <v>0</v>
      </c>
      <c r="CK100">
        <v>1106.181428571429</v>
      </c>
      <c r="CL100">
        <v>4.9990899999999998</v>
      </c>
      <c r="CM100">
        <v>13018.742857142861</v>
      </c>
      <c r="CN100">
        <v>9557.5585714285717</v>
      </c>
      <c r="CO100">
        <v>44.686999999999998</v>
      </c>
      <c r="CP100">
        <v>46.75</v>
      </c>
      <c r="CQ100">
        <v>45.375</v>
      </c>
      <c r="CR100">
        <v>46</v>
      </c>
      <c r="CS100">
        <v>46.186999999999998</v>
      </c>
      <c r="CT100">
        <v>597.43714285714282</v>
      </c>
      <c r="CU100">
        <v>597.54428571428559</v>
      </c>
      <c r="CV100">
        <v>0</v>
      </c>
      <c r="CW100">
        <v>1665425337.8</v>
      </c>
      <c r="CX100">
        <v>0</v>
      </c>
      <c r="CY100">
        <v>1665411210</v>
      </c>
      <c r="CZ100" t="s">
        <v>356</v>
      </c>
      <c r="DA100">
        <v>1665411210</v>
      </c>
      <c r="DB100">
        <v>1665411207</v>
      </c>
      <c r="DC100">
        <v>2</v>
      </c>
      <c r="DD100">
        <v>-1.1599999999999999</v>
      </c>
      <c r="DE100">
        <v>-4.0000000000000001E-3</v>
      </c>
      <c r="DF100">
        <v>0.52200000000000002</v>
      </c>
      <c r="DG100">
        <v>0.222</v>
      </c>
      <c r="DH100">
        <v>406</v>
      </c>
      <c r="DI100">
        <v>31</v>
      </c>
      <c r="DJ100">
        <v>0.33</v>
      </c>
      <c r="DK100">
        <v>0.17</v>
      </c>
      <c r="DL100">
        <v>-11.559905000000001</v>
      </c>
      <c r="DM100">
        <v>-1.5992735459662011</v>
      </c>
      <c r="DN100">
        <v>0.17157221067235809</v>
      </c>
      <c r="DO100">
        <v>0</v>
      </c>
      <c r="DP100">
        <v>0.26744432499999998</v>
      </c>
      <c r="DQ100">
        <v>0.19781253658536541</v>
      </c>
      <c r="DR100">
        <v>8.7561457390905581E-2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365</v>
      </c>
      <c r="EA100">
        <v>3.2951700000000002</v>
      </c>
      <c r="EB100">
        <v>2.6253899999999999</v>
      </c>
      <c r="EC100">
        <v>0.123197</v>
      </c>
      <c r="ED100">
        <v>0.124303</v>
      </c>
      <c r="EE100">
        <v>0.14782899999999999</v>
      </c>
      <c r="EF100">
        <v>0.145375</v>
      </c>
      <c r="EG100">
        <v>26490</v>
      </c>
      <c r="EH100">
        <v>27039.599999999999</v>
      </c>
      <c r="EI100">
        <v>28114.799999999999</v>
      </c>
      <c r="EJ100">
        <v>29729.8</v>
      </c>
      <c r="EK100">
        <v>32899.699999999997</v>
      </c>
      <c r="EL100">
        <v>35315.1</v>
      </c>
      <c r="EM100">
        <v>39605.1</v>
      </c>
      <c r="EN100">
        <v>42546.6</v>
      </c>
      <c r="EO100">
        <v>2.20933</v>
      </c>
      <c r="EP100">
        <v>2.1511800000000001</v>
      </c>
      <c r="EQ100">
        <v>8.6437899999999998E-2</v>
      </c>
      <c r="ER100">
        <v>0</v>
      </c>
      <c r="ES100">
        <v>33.009599999999999</v>
      </c>
      <c r="ET100">
        <v>999.9</v>
      </c>
      <c r="EU100">
        <v>70.099999999999994</v>
      </c>
      <c r="EV100">
        <v>37.4</v>
      </c>
      <c r="EW100">
        <v>44.611199999999997</v>
      </c>
      <c r="EX100">
        <v>56.641500000000001</v>
      </c>
      <c r="EY100">
        <v>-2.6242000000000001</v>
      </c>
      <c r="EZ100">
        <v>2</v>
      </c>
      <c r="FA100">
        <v>0.60162599999999999</v>
      </c>
      <c r="FB100">
        <v>1.2745200000000001</v>
      </c>
      <c r="FC100">
        <v>20.264199999999999</v>
      </c>
      <c r="FD100">
        <v>5.2181899999999999</v>
      </c>
      <c r="FE100">
        <v>12.004</v>
      </c>
      <c r="FF100">
        <v>4.9856999999999996</v>
      </c>
      <c r="FG100">
        <v>3.2844500000000001</v>
      </c>
      <c r="FH100">
        <v>6021.7</v>
      </c>
      <c r="FI100">
        <v>9999</v>
      </c>
      <c r="FJ100">
        <v>9999</v>
      </c>
      <c r="FK100">
        <v>468</v>
      </c>
      <c r="FL100">
        <v>1.86582</v>
      </c>
      <c r="FM100">
        <v>1.8621799999999999</v>
      </c>
      <c r="FN100">
        <v>1.86426</v>
      </c>
      <c r="FO100">
        <v>1.8603499999999999</v>
      </c>
      <c r="FP100">
        <v>1.8610800000000001</v>
      </c>
      <c r="FQ100">
        <v>1.86008</v>
      </c>
      <c r="FR100">
        <v>1.86185</v>
      </c>
      <c r="FS100">
        <v>1.85842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0.85299999999999998</v>
      </c>
      <c r="GH100">
        <v>0.27900000000000003</v>
      </c>
      <c r="GI100">
        <v>0.1107589500545309</v>
      </c>
      <c r="GJ100">
        <v>1.50489809740067E-3</v>
      </c>
      <c r="GK100">
        <v>-2.0552440134273611E-7</v>
      </c>
      <c r="GL100">
        <v>-9.6702536598140934E-11</v>
      </c>
      <c r="GM100">
        <v>-9.7891647304491333E-2</v>
      </c>
      <c r="GN100">
        <v>9.3380900660654225E-3</v>
      </c>
      <c r="GO100">
        <v>6.5945522138961576E-7</v>
      </c>
      <c r="GP100">
        <v>5.8990856701692426E-7</v>
      </c>
      <c r="GQ100">
        <v>7</v>
      </c>
      <c r="GR100">
        <v>2047</v>
      </c>
      <c r="GS100">
        <v>3</v>
      </c>
      <c r="GT100">
        <v>37</v>
      </c>
      <c r="GU100">
        <v>235.4</v>
      </c>
      <c r="GV100">
        <v>235.4</v>
      </c>
      <c r="GW100">
        <v>1.7517100000000001</v>
      </c>
      <c r="GX100">
        <v>2.6000999999999999</v>
      </c>
      <c r="GY100">
        <v>2.04834</v>
      </c>
      <c r="GZ100">
        <v>2.6159699999999999</v>
      </c>
      <c r="HA100">
        <v>2.1972700000000001</v>
      </c>
      <c r="HB100">
        <v>2.2851599999999999</v>
      </c>
      <c r="HC100">
        <v>41.482199999999999</v>
      </c>
      <c r="HD100">
        <v>16.084599999999998</v>
      </c>
      <c r="HE100">
        <v>18</v>
      </c>
      <c r="HF100">
        <v>709.61599999999999</v>
      </c>
      <c r="HG100">
        <v>734.67399999999998</v>
      </c>
      <c r="HH100">
        <v>31.000599999999999</v>
      </c>
      <c r="HI100">
        <v>34.805399999999999</v>
      </c>
      <c r="HJ100">
        <v>30</v>
      </c>
      <c r="HK100">
        <v>34.6586</v>
      </c>
      <c r="HL100">
        <v>34.632199999999997</v>
      </c>
      <c r="HM100">
        <v>35.0533</v>
      </c>
      <c r="HN100">
        <v>22.161899999999999</v>
      </c>
      <c r="HO100">
        <v>99.258899999999997</v>
      </c>
      <c r="HP100">
        <v>31</v>
      </c>
      <c r="HQ100">
        <v>571.87199999999996</v>
      </c>
      <c r="HR100">
        <v>37.024000000000001</v>
      </c>
      <c r="HS100">
        <v>98.951700000000002</v>
      </c>
      <c r="HT100">
        <v>98.611900000000006</v>
      </c>
    </row>
    <row r="101" spans="1:228" x14ac:dyDescent="0.2">
      <c r="A101">
        <v>86</v>
      </c>
      <c r="B101">
        <v>1665425338</v>
      </c>
      <c r="C101">
        <v>339</v>
      </c>
      <c r="D101" t="s">
        <v>531</v>
      </c>
      <c r="E101" t="s">
        <v>532</v>
      </c>
      <c r="F101">
        <v>4</v>
      </c>
      <c r="G101">
        <v>1665425335.6875</v>
      </c>
      <c r="H101">
        <f t="shared" si="34"/>
        <v>7.6000942010758313E-4</v>
      </c>
      <c r="I101">
        <f t="shared" si="35"/>
        <v>0.7600094201075831</v>
      </c>
      <c r="J101">
        <f t="shared" si="36"/>
        <v>4.8240523110781552</v>
      </c>
      <c r="K101">
        <f t="shared" si="37"/>
        <v>547.71924999999999</v>
      </c>
      <c r="L101">
        <f t="shared" si="38"/>
        <v>358.5432262037308</v>
      </c>
      <c r="M101">
        <f t="shared" si="39"/>
        <v>36.341006071814164</v>
      </c>
      <c r="N101">
        <f t="shared" si="40"/>
        <v>55.515394337946034</v>
      </c>
      <c r="O101">
        <f t="shared" si="41"/>
        <v>4.3961664950534975E-2</v>
      </c>
      <c r="P101">
        <f t="shared" si="42"/>
        <v>3.6781912086250483</v>
      </c>
      <c r="Q101">
        <f t="shared" si="43"/>
        <v>4.3671837675605958E-2</v>
      </c>
      <c r="R101">
        <f t="shared" si="44"/>
        <v>2.7320778906668786E-2</v>
      </c>
      <c r="S101">
        <f t="shared" si="45"/>
        <v>226.11914923733093</v>
      </c>
      <c r="T101">
        <f t="shared" si="46"/>
        <v>35.0681738217231</v>
      </c>
      <c r="U101">
        <f t="shared" si="47"/>
        <v>34.405112500000001</v>
      </c>
      <c r="V101">
        <f t="shared" si="48"/>
        <v>5.4649402428817693</v>
      </c>
      <c r="W101">
        <f t="shared" si="49"/>
        <v>70.167998072302723</v>
      </c>
      <c r="X101">
        <f t="shared" si="50"/>
        <v>3.7815011016214313</v>
      </c>
      <c r="Y101">
        <f t="shared" si="51"/>
        <v>5.3892104741607207</v>
      </c>
      <c r="Z101">
        <f t="shared" si="52"/>
        <v>1.683439141260338</v>
      </c>
      <c r="AA101">
        <f t="shared" si="53"/>
        <v>-33.516415426744416</v>
      </c>
      <c r="AB101">
        <f t="shared" si="54"/>
        <v>-49.708512694845204</v>
      </c>
      <c r="AC101">
        <f t="shared" si="55"/>
        <v>-3.1340770953724228</v>
      </c>
      <c r="AD101">
        <f t="shared" si="56"/>
        <v>139.76014402036887</v>
      </c>
      <c r="AE101">
        <f t="shared" si="57"/>
        <v>28.125567193015378</v>
      </c>
      <c r="AF101">
        <f t="shared" si="58"/>
        <v>1.0266971548687573</v>
      </c>
      <c r="AG101">
        <f t="shared" si="59"/>
        <v>4.8240523110781552</v>
      </c>
      <c r="AH101">
        <v>581.17538760566811</v>
      </c>
      <c r="AI101">
        <v>572.06906666666657</v>
      </c>
      <c r="AJ101">
        <v>1.7250409404596689</v>
      </c>
      <c r="AK101">
        <v>66.797057559018882</v>
      </c>
      <c r="AL101">
        <f t="shared" si="60"/>
        <v>0.7600094201075831</v>
      </c>
      <c r="AM101">
        <v>36.896207523235333</v>
      </c>
      <c r="AN101">
        <v>37.280734065934077</v>
      </c>
      <c r="AO101">
        <v>-1.527265398270517E-2</v>
      </c>
      <c r="AP101">
        <v>86.554030005960257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47120.095671581548</v>
      </c>
      <c r="AV101">
        <f t="shared" si="64"/>
        <v>1200.0025000000001</v>
      </c>
      <c r="AW101">
        <f t="shared" si="65"/>
        <v>1025.9289135944719</v>
      </c>
      <c r="AX101">
        <f t="shared" si="66"/>
        <v>0.85493898020585113</v>
      </c>
      <c r="AY101">
        <f t="shared" si="67"/>
        <v>0.18843223179729285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1665425335.6875</v>
      </c>
      <c r="BF101">
        <v>547.71924999999999</v>
      </c>
      <c r="BG101">
        <v>559.63574999999992</v>
      </c>
      <c r="BH101">
        <v>37.308587500000002</v>
      </c>
      <c r="BI101">
        <v>36.898024999999997</v>
      </c>
      <c r="BJ101">
        <v>546.86287500000003</v>
      </c>
      <c r="BK101">
        <v>37.029837499999999</v>
      </c>
      <c r="BL101">
        <v>650.00087499999995</v>
      </c>
      <c r="BM101">
        <v>101.257375</v>
      </c>
      <c r="BN101">
        <v>0.1000162875</v>
      </c>
      <c r="BO101">
        <v>34.1544375</v>
      </c>
      <c r="BP101">
        <v>34.405112500000001</v>
      </c>
      <c r="BQ101">
        <v>999.9</v>
      </c>
      <c r="BR101">
        <v>0</v>
      </c>
      <c r="BS101">
        <v>0</v>
      </c>
      <c r="BT101">
        <v>8983.59375</v>
      </c>
      <c r="BU101">
        <v>0</v>
      </c>
      <c r="BV101">
        <v>125.57625</v>
      </c>
      <c r="BW101">
        <v>-11.9164125</v>
      </c>
      <c r="BX101">
        <v>568.94574999999998</v>
      </c>
      <c r="BY101">
        <v>581.07637499999998</v>
      </c>
      <c r="BZ101">
        <v>0.41058099999999997</v>
      </c>
      <c r="CA101">
        <v>559.63574999999992</v>
      </c>
      <c r="CB101">
        <v>36.898024999999997</v>
      </c>
      <c r="CC101">
        <v>3.7777712499999998</v>
      </c>
      <c r="CD101">
        <v>3.7361949999999999</v>
      </c>
      <c r="CE101">
        <v>27.922687499999999</v>
      </c>
      <c r="CF101">
        <v>27.7331</v>
      </c>
      <c r="CG101">
        <v>1200.0025000000001</v>
      </c>
      <c r="CH101">
        <v>0.49995137499999998</v>
      </c>
      <c r="CI101">
        <v>0.50004862500000002</v>
      </c>
      <c r="CJ101">
        <v>0</v>
      </c>
      <c r="CK101">
        <v>1105.80125</v>
      </c>
      <c r="CL101">
        <v>4.9990899999999998</v>
      </c>
      <c r="CM101">
        <v>13035.7125</v>
      </c>
      <c r="CN101">
        <v>9557.7150000000001</v>
      </c>
      <c r="CO101">
        <v>44.686999999999998</v>
      </c>
      <c r="CP101">
        <v>46.75</v>
      </c>
      <c r="CQ101">
        <v>45.405999999999999</v>
      </c>
      <c r="CR101">
        <v>46</v>
      </c>
      <c r="CS101">
        <v>46.186999999999998</v>
      </c>
      <c r="CT101">
        <v>597.44250000000011</v>
      </c>
      <c r="CU101">
        <v>597.56000000000006</v>
      </c>
      <c r="CV101">
        <v>0</v>
      </c>
      <c r="CW101">
        <v>1665425342</v>
      </c>
      <c r="CX101">
        <v>0</v>
      </c>
      <c r="CY101">
        <v>1665411210</v>
      </c>
      <c r="CZ101" t="s">
        <v>356</v>
      </c>
      <c r="DA101">
        <v>1665411210</v>
      </c>
      <c r="DB101">
        <v>1665411207</v>
      </c>
      <c r="DC101">
        <v>2</v>
      </c>
      <c r="DD101">
        <v>-1.1599999999999999</v>
      </c>
      <c r="DE101">
        <v>-4.0000000000000001E-3</v>
      </c>
      <c r="DF101">
        <v>0.52200000000000002</v>
      </c>
      <c r="DG101">
        <v>0.222</v>
      </c>
      <c r="DH101">
        <v>406</v>
      </c>
      <c r="DI101">
        <v>31</v>
      </c>
      <c r="DJ101">
        <v>0.33</v>
      </c>
      <c r="DK101">
        <v>0.17</v>
      </c>
      <c r="DL101">
        <v>-11.669332499999999</v>
      </c>
      <c r="DM101">
        <v>-1.799528330206382</v>
      </c>
      <c r="DN101">
        <v>0.18948197458795379</v>
      </c>
      <c r="DO101">
        <v>0</v>
      </c>
      <c r="DP101">
        <v>0.28977562499999998</v>
      </c>
      <c r="DQ101">
        <v>0.73269416510318852</v>
      </c>
      <c r="DR101">
        <v>0.1056046663253304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365</v>
      </c>
      <c r="EA101">
        <v>3.2951199999999998</v>
      </c>
      <c r="EB101">
        <v>2.6250399999999998</v>
      </c>
      <c r="EC101">
        <v>0.12428400000000001</v>
      </c>
      <c r="ED101">
        <v>0.12536600000000001</v>
      </c>
      <c r="EE101">
        <v>0.14768000000000001</v>
      </c>
      <c r="EF101">
        <v>0.14551500000000001</v>
      </c>
      <c r="EG101">
        <v>26457.3</v>
      </c>
      <c r="EH101">
        <v>27006.400000000001</v>
      </c>
      <c r="EI101">
        <v>28115.1</v>
      </c>
      <c r="EJ101">
        <v>29729.4</v>
      </c>
      <c r="EK101">
        <v>32905.800000000003</v>
      </c>
      <c r="EL101">
        <v>35309.1</v>
      </c>
      <c r="EM101">
        <v>39605.4</v>
      </c>
      <c r="EN101">
        <v>42546.3</v>
      </c>
      <c r="EO101">
        <v>2.2098300000000002</v>
      </c>
      <c r="EP101">
        <v>2.1514700000000002</v>
      </c>
      <c r="EQ101">
        <v>8.6784399999999998E-2</v>
      </c>
      <c r="ER101">
        <v>0</v>
      </c>
      <c r="ES101">
        <v>33.005200000000002</v>
      </c>
      <c r="ET101">
        <v>999.9</v>
      </c>
      <c r="EU101">
        <v>70.099999999999994</v>
      </c>
      <c r="EV101">
        <v>37.4</v>
      </c>
      <c r="EW101">
        <v>44.6068</v>
      </c>
      <c r="EX101">
        <v>56.731499999999997</v>
      </c>
      <c r="EY101">
        <v>-2.7123400000000002</v>
      </c>
      <c r="EZ101">
        <v>2</v>
      </c>
      <c r="FA101">
        <v>0.60175800000000002</v>
      </c>
      <c r="FB101">
        <v>1.27647</v>
      </c>
      <c r="FC101">
        <v>20.263999999999999</v>
      </c>
      <c r="FD101">
        <v>5.2183400000000004</v>
      </c>
      <c r="FE101">
        <v>12.004</v>
      </c>
      <c r="FF101">
        <v>4.9856499999999997</v>
      </c>
      <c r="FG101">
        <v>3.2846500000000001</v>
      </c>
      <c r="FH101">
        <v>6021.7</v>
      </c>
      <c r="FI101">
        <v>9999</v>
      </c>
      <c r="FJ101">
        <v>9999</v>
      </c>
      <c r="FK101">
        <v>468</v>
      </c>
      <c r="FL101">
        <v>1.8657999999999999</v>
      </c>
      <c r="FM101">
        <v>1.8621799999999999</v>
      </c>
      <c r="FN101">
        <v>1.8642099999999999</v>
      </c>
      <c r="FO101">
        <v>1.8603499999999999</v>
      </c>
      <c r="FP101">
        <v>1.86107</v>
      </c>
      <c r="FQ101">
        <v>1.8600699999999999</v>
      </c>
      <c r="FR101">
        <v>1.86185</v>
      </c>
      <c r="FS101">
        <v>1.8584099999999999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0.86099999999999999</v>
      </c>
      <c r="GH101">
        <v>0.27839999999999998</v>
      </c>
      <c r="GI101">
        <v>0.1107589500545309</v>
      </c>
      <c r="GJ101">
        <v>1.50489809740067E-3</v>
      </c>
      <c r="GK101">
        <v>-2.0552440134273611E-7</v>
      </c>
      <c r="GL101">
        <v>-9.6702536598140934E-11</v>
      </c>
      <c r="GM101">
        <v>-9.7891647304491333E-2</v>
      </c>
      <c r="GN101">
        <v>9.3380900660654225E-3</v>
      </c>
      <c r="GO101">
        <v>6.5945522138961576E-7</v>
      </c>
      <c r="GP101">
        <v>5.8990856701692426E-7</v>
      </c>
      <c r="GQ101">
        <v>7</v>
      </c>
      <c r="GR101">
        <v>2047</v>
      </c>
      <c r="GS101">
        <v>3</v>
      </c>
      <c r="GT101">
        <v>37</v>
      </c>
      <c r="GU101">
        <v>235.5</v>
      </c>
      <c r="GV101">
        <v>235.5</v>
      </c>
      <c r="GW101">
        <v>1.7687999999999999</v>
      </c>
      <c r="GX101">
        <v>2.6025399999999999</v>
      </c>
      <c r="GY101">
        <v>2.04834</v>
      </c>
      <c r="GZ101">
        <v>2.6159699999999999</v>
      </c>
      <c r="HA101">
        <v>2.1972700000000001</v>
      </c>
      <c r="HB101">
        <v>2.3120099999999999</v>
      </c>
      <c r="HC101">
        <v>41.482199999999999</v>
      </c>
      <c r="HD101">
        <v>16.093399999999999</v>
      </c>
      <c r="HE101">
        <v>18</v>
      </c>
      <c r="HF101">
        <v>710.03099999999995</v>
      </c>
      <c r="HG101">
        <v>734.95899999999995</v>
      </c>
      <c r="HH101">
        <v>31.000599999999999</v>
      </c>
      <c r="HI101">
        <v>34.802999999999997</v>
      </c>
      <c r="HJ101">
        <v>30.0001</v>
      </c>
      <c r="HK101">
        <v>34.657699999999998</v>
      </c>
      <c r="HL101">
        <v>34.632100000000001</v>
      </c>
      <c r="HM101">
        <v>35.3934</v>
      </c>
      <c r="HN101">
        <v>21.878299999999999</v>
      </c>
      <c r="HO101">
        <v>99.258899999999997</v>
      </c>
      <c r="HP101">
        <v>31</v>
      </c>
      <c r="HQ101">
        <v>578.55799999999999</v>
      </c>
      <c r="HR101">
        <v>37.030500000000004</v>
      </c>
      <c r="HS101">
        <v>98.952500000000001</v>
      </c>
      <c r="HT101">
        <v>98.611000000000004</v>
      </c>
    </row>
    <row r="102" spans="1:228" x14ac:dyDescent="0.2">
      <c r="A102">
        <v>87</v>
      </c>
      <c r="B102">
        <v>1665425342</v>
      </c>
      <c r="C102">
        <v>343</v>
      </c>
      <c r="D102" t="s">
        <v>533</v>
      </c>
      <c r="E102" t="s">
        <v>534</v>
      </c>
      <c r="F102">
        <v>4</v>
      </c>
      <c r="G102">
        <v>1665425340</v>
      </c>
      <c r="H102">
        <f t="shared" si="34"/>
        <v>6.4385099829675706E-4</v>
      </c>
      <c r="I102">
        <f t="shared" si="35"/>
        <v>0.64385099829675707</v>
      </c>
      <c r="J102">
        <f t="shared" si="36"/>
        <v>4.8936341668662457</v>
      </c>
      <c r="K102">
        <f t="shared" si="37"/>
        <v>554.9495714285714</v>
      </c>
      <c r="L102">
        <f t="shared" si="38"/>
        <v>330.28294781208712</v>
      </c>
      <c r="M102">
        <f t="shared" si="39"/>
        <v>33.476766754701877</v>
      </c>
      <c r="N102">
        <f t="shared" si="40"/>
        <v>56.248490836123544</v>
      </c>
      <c r="O102">
        <f t="shared" si="41"/>
        <v>3.7056518524867424E-2</v>
      </c>
      <c r="P102">
        <f t="shared" si="42"/>
        <v>3.6886156986283267</v>
      </c>
      <c r="Q102">
        <f t="shared" si="43"/>
        <v>3.685093697214472E-2</v>
      </c>
      <c r="R102">
        <f t="shared" si="44"/>
        <v>2.3050211037689741E-2</v>
      </c>
      <c r="S102">
        <f t="shared" si="45"/>
        <v>226.11684690612995</v>
      </c>
      <c r="T102">
        <f t="shared" si="46"/>
        <v>35.092460592207885</v>
      </c>
      <c r="U102">
        <f t="shared" si="47"/>
        <v>34.417657142857138</v>
      </c>
      <c r="V102">
        <f t="shared" si="48"/>
        <v>5.4687542080254206</v>
      </c>
      <c r="W102">
        <f t="shared" si="49"/>
        <v>70.105135314095804</v>
      </c>
      <c r="X102">
        <f t="shared" si="50"/>
        <v>3.7786377158037272</v>
      </c>
      <c r="Y102">
        <f t="shared" si="51"/>
        <v>5.3899585228301659</v>
      </c>
      <c r="Z102">
        <f t="shared" si="52"/>
        <v>1.6901164922216934</v>
      </c>
      <c r="AA102">
        <f t="shared" si="53"/>
        <v>-28.393829024886987</v>
      </c>
      <c r="AB102">
        <f t="shared" si="54"/>
        <v>-51.848653069081102</v>
      </c>
      <c r="AC102">
        <f t="shared" si="55"/>
        <v>-3.2600116992327219</v>
      </c>
      <c r="AD102">
        <f t="shared" si="56"/>
        <v>142.61435311292911</v>
      </c>
      <c r="AE102">
        <f t="shared" si="57"/>
        <v>28.082812985154792</v>
      </c>
      <c r="AF102">
        <f t="shared" si="58"/>
        <v>0.55857329843442161</v>
      </c>
      <c r="AG102">
        <f t="shared" si="59"/>
        <v>4.8936341668662457</v>
      </c>
      <c r="AH102">
        <v>588.09867201785164</v>
      </c>
      <c r="AI102">
        <v>579.00717575757528</v>
      </c>
      <c r="AJ102">
        <v>1.714954569464709</v>
      </c>
      <c r="AK102">
        <v>66.797057559018882</v>
      </c>
      <c r="AL102">
        <f t="shared" si="60"/>
        <v>0.64385099829675707</v>
      </c>
      <c r="AM102">
        <v>36.951015420765792</v>
      </c>
      <c r="AN102">
        <v>37.293203296703297</v>
      </c>
      <c r="AO102">
        <v>-1.6081968187686022E-2</v>
      </c>
      <c r="AP102">
        <v>86.554030005960257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47305.482636359833</v>
      </c>
      <c r="AV102">
        <f t="shared" si="64"/>
        <v>1199.997142857143</v>
      </c>
      <c r="AW102">
        <f t="shared" si="65"/>
        <v>1025.9236636819326</v>
      </c>
      <c r="AX102">
        <f t="shared" si="66"/>
        <v>0.85493842196928183</v>
      </c>
      <c r="AY102">
        <f t="shared" si="67"/>
        <v>0.18843115440071398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1665425340</v>
      </c>
      <c r="BF102">
        <v>554.9495714285714</v>
      </c>
      <c r="BG102">
        <v>566.73814285714286</v>
      </c>
      <c r="BH102">
        <v>37.280171428571421</v>
      </c>
      <c r="BI102">
        <v>37.056899999999999</v>
      </c>
      <c r="BJ102">
        <v>554.08457142857139</v>
      </c>
      <c r="BK102">
        <v>37.001742857142858</v>
      </c>
      <c r="BL102">
        <v>650.2954285714286</v>
      </c>
      <c r="BM102">
        <v>101.2584285714286</v>
      </c>
      <c r="BN102">
        <v>9.9413171428571437E-2</v>
      </c>
      <c r="BO102">
        <v>34.156928571428573</v>
      </c>
      <c r="BP102">
        <v>34.417657142857138</v>
      </c>
      <c r="BQ102">
        <v>999.89999999999986</v>
      </c>
      <c r="BR102">
        <v>0</v>
      </c>
      <c r="BS102">
        <v>0</v>
      </c>
      <c r="BT102">
        <v>9019.4642857142862</v>
      </c>
      <c r="BU102">
        <v>0</v>
      </c>
      <c r="BV102">
        <v>110.1095142857143</v>
      </c>
      <c r="BW102">
        <v>-11.788542857142859</v>
      </c>
      <c r="BX102">
        <v>576.43942857142861</v>
      </c>
      <c r="BY102">
        <v>588.54800000000012</v>
      </c>
      <c r="BZ102">
        <v>0.22323271428571431</v>
      </c>
      <c r="CA102">
        <v>566.73814285714286</v>
      </c>
      <c r="CB102">
        <v>37.056899999999999</v>
      </c>
      <c r="CC102">
        <v>3.774921428571429</v>
      </c>
      <c r="CD102">
        <v>3.752315714285714</v>
      </c>
      <c r="CE102">
        <v>27.909771428571428</v>
      </c>
      <c r="CF102">
        <v>27.806828571428571</v>
      </c>
      <c r="CG102">
        <v>1199.997142857143</v>
      </c>
      <c r="CH102">
        <v>0.49997042857142859</v>
      </c>
      <c r="CI102">
        <v>0.50002957142857141</v>
      </c>
      <c r="CJ102">
        <v>0</v>
      </c>
      <c r="CK102">
        <v>1106.2157142857141</v>
      </c>
      <c r="CL102">
        <v>4.9990899999999998</v>
      </c>
      <c r="CM102">
        <v>13058.61428571428</v>
      </c>
      <c r="CN102">
        <v>9557.7485714285704</v>
      </c>
      <c r="CO102">
        <v>44.686999999999998</v>
      </c>
      <c r="CP102">
        <v>46.75</v>
      </c>
      <c r="CQ102">
        <v>45.419285714285706</v>
      </c>
      <c r="CR102">
        <v>46</v>
      </c>
      <c r="CS102">
        <v>46.186999999999998</v>
      </c>
      <c r="CT102">
        <v>597.46285714285716</v>
      </c>
      <c r="CU102">
        <v>597.53571428571411</v>
      </c>
      <c r="CV102">
        <v>0</v>
      </c>
      <c r="CW102">
        <v>1665425346.2</v>
      </c>
      <c r="CX102">
        <v>0</v>
      </c>
      <c r="CY102">
        <v>1665411210</v>
      </c>
      <c r="CZ102" t="s">
        <v>356</v>
      </c>
      <c r="DA102">
        <v>1665411210</v>
      </c>
      <c r="DB102">
        <v>1665411207</v>
      </c>
      <c r="DC102">
        <v>2</v>
      </c>
      <c r="DD102">
        <v>-1.1599999999999999</v>
      </c>
      <c r="DE102">
        <v>-4.0000000000000001E-3</v>
      </c>
      <c r="DF102">
        <v>0.52200000000000002</v>
      </c>
      <c r="DG102">
        <v>0.222</v>
      </c>
      <c r="DH102">
        <v>406</v>
      </c>
      <c r="DI102">
        <v>31</v>
      </c>
      <c r="DJ102">
        <v>0.33</v>
      </c>
      <c r="DK102">
        <v>0.17</v>
      </c>
      <c r="DL102">
        <v>-11.730040000000001</v>
      </c>
      <c r="DM102">
        <v>-1.3936772983114341</v>
      </c>
      <c r="DN102">
        <v>0.17125726086797019</v>
      </c>
      <c r="DO102">
        <v>0</v>
      </c>
      <c r="DP102">
        <v>0.28174145</v>
      </c>
      <c r="DQ102">
        <v>0.50981691557223185</v>
      </c>
      <c r="DR102">
        <v>0.109972106864866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365</v>
      </c>
      <c r="EA102">
        <v>3.2956099999999999</v>
      </c>
      <c r="EB102">
        <v>2.6248399999999998</v>
      </c>
      <c r="EC102">
        <v>0.125361</v>
      </c>
      <c r="ED102">
        <v>0.126415</v>
      </c>
      <c r="EE102">
        <v>0.14774399999999999</v>
      </c>
      <c r="EF102">
        <v>0.145979</v>
      </c>
      <c r="EG102">
        <v>26425.4</v>
      </c>
      <c r="EH102">
        <v>26973.7</v>
      </c>
      <c r="EI102">
        <v>28115.8</v>
      </c>
      <c r="EJ102">
        <v>29729.200000000001</v>
      </c>
      <c r="EK102">
        <v>32904</v>
      </c>
      <c r="EL102">
        <v>35290.1</v>
      </c>
      <c r="EM102">
        <v>39606.199999999997</v>
      </c>
      <c r="EN102">
        <v>42546.400000000001</v>
      </c>
      <c r="EO102">
        <v>2.2105800000000002</v>
      </c>
      <c r="EP102">
        <v>2.1508500000000002</v>
      </c>
      <c r="EQ102">
        <v>8.7503300000000006E-2</v>
      </c>
      <c r="ER102">
        <v>0</v>
      </c>
      <c r="ES102">
        <v>33.002800000000001</v>
      </c>
      <c r="ET102">
        <v>999.9</v>
      </c>
      <c r="EU102">
        <v>70.099999999999994</v>
      </c>
      <c r="EV102">
        <v>37.4</v>
      </c>
      <c r="EW102">
        <v>44.61</v>
      </c>
      <c r="EX102">
        <v>56.611499999999999</v>
      </c>
      <c r="EY102">
        <v>-2.8245200000000001</v>
      </c>
      <c r="EZ102">
        <v>2</v>
      </c>
      <c r="FA102">
        <v>0.601387</v>
      </c>
      <c r="FB102">
        <v>1.2802</v>
      </c>
      <c r="FC102">
        <v>20.264099999999999</v>
      </c>
      <c r="FD102">
        <v>5.2175900000000004</v>
      </c>
      <c r="FE102">
        <v>12.004</v>
      </c>
      <c r="FF102">
        <v>4.9861000000000004</v>
      </c>
      <c r="FG102">
        <v>3.2846500000000001</v>
      </c>
      <c r="FH102">
        <v>6022</v>
      </c>
      <c r="FI102">
        <v>9999</v>
      </c>
      <c r="FJ102">
        <v>9999</v>
      </c>
      <c r="FK102">
        <v>468</v>
      </c>
      <c r="FL102">
        <v>1.86582</v>
      </c>
      <c r="FM102">
        <v>1.8621799999999999</v>
      </c>
      <c r="FN102">
        <v>1.8642300000000001</v>
      </c>
      <c r="FO102">
        <v>1.8603499999999999</v>
      </c>
      <c r="FP102">
        <v>1.8610599999999999</v>
      </c>
      <c r="FQ102">
        <v>1.8600699999999999</v>
      </c>
      <c r="FR102">
        <v>1.8617999999999999</v>
      </c>
      <c r="FS102">
        <v>1.8584000000000001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0.86899999999999999</v>
      </c>
      <c r="GH102">
        <v>0.27860000000000001</v>
      </c>
      <c r="GI102">
        <v>0.1107589500545309</v>
      </c>
      <c r="GJ102">
        <v>1.50489809740067E-3</v>
      </c>
      <c r="GK102">
        <v>-2.0552440134273611E-7</v>
      </c>
      <c r="GL102">
        <v>-9.6702536598140934E-11</v>
      </c>
      <c r="GM102">
        <v>-9.7891647304491333E-2</v>
      </c>
      <c r="GN102">
        <v>9.3380900660654225E-3</v>
      </c>
      <c r="GO102">
        <v>6.5945522138961576E-7</v>
      </c>
      <c r="GP102">
        <v>5.8990856701692426E-7</v>
      </c>
      <c r="GQ102">
        <v>7</v>
      </c>
      <c r="GR102">
        <v>2047</v>
      </c>
      <c r="GS102">
        <v>3</v>
      </c>
      <c r="GT102">
        <v>37</v>
      </c>
      <c r="GU102">
        <v>235.5</v>
      </c>
      <c r="GV102">
        <v>235.6</v>
      </c>
      <c r="GW102">
        <v>1.78589</v>
      </c>
      <c r="GX102">
        <v>2.6037599999999999</v>
      </c>
      <c r="GY102">
        <v>2.04834</v>
      </c>
      <c r="GZ102">
        <v>2.6171899999999999</v>
      </c>
      <c r="HA102">
        <v>2.1972700000000001</v>
      </c>
      <c r="HB102">
        <v>2.34863</v>
      </c>
      <c r="HC102">
        <v>41.482199999999999</v>
      </c>
      <c r="HD102">
        <v>16.1021</v>
      </c>
      <c r="HE102">
        <v>18</v>
      </c>
      <c r="HF102">
        <v>710.64499999999998</v>
      </c>
      <c r="HG102">
        <v>734.36599999999999</v>
      </c>
      <c r="HH102">
        <v>31.000900000000001</v>
      </c>
      <c r="HI102">
        <v>34.802199999999999</v>
      </c>
      <c r="HJ102">
        <v>30</v>
      </c>
      <c r="HK102">
        <v>34.6554</v>
      </c>
      <c r="HL102">
        <v>34.632100000000001</v>
      </c>
      <c r="HM102">
        <v>35.735700000000001</v>
      </c>
      <c r="HN102">
        <v>21.878299999999999</v>
      </c>
      <c r="HO102">
        <v>99.258899999999997</v>
      </c>
      <c r="HP102">
        <v>31</v>
      </c>
      <c r="HQ102">
        <v>585.274</v>
      </c>
      <c r="HR102">
        <v>37.024999999999999</v>
      </c>
      <c r="HS102">
        <v>98.954599999999999</v>
      </c>
      <c r="HT102">
        <v>98.610799999999998</v>
      </c>
    </row>
    <row r="103" spans="1:228" x14ac:dyDescent="0.2">
      <c r="A103">
        <v>88</v>
      </c>
      <c r="B103">
        <v>1665425346</v>
      </c>
      <c r="C103">
        <v>347</v>
      </c>
      <c r="D103" t="s">
        <v>535</v>
      </c>
      <c r="E103" t="s">
        <v>536</v>
      </c>
      <c r="F103">
        <v>4</v>
      </c>
      <c r="G103">
        <v>1665425343.6875</v>
      </c>
      <c r="H103">
        <f t="shared" si="34"/>
        <v>7.502961788905981E-4</v>
      </c>
      <c r="I103">
        <f t="shared" si="35"/>
        <v>0.75029617889059808</v>
      </c>
      <c r="J103">
        <f t="shared" si="36"/>
        <v>4.5717253711604293</v>
      </c>
      <c r="K103">
        <f t="shared" si="37"/>
        <v>561.07875000000001</v>
      </c>
      <c r="L103">
        <f t="shared" si="38"/>
        <v>378.16200259682972</v>
      </c>
      <c r="M103">
        <f t="shared" si="39"/>
        <v>38.329070086172308</v>
      </c>
      <c r="N103">
        <f t="shared" si="40"/>
        <v>56.868819672344948</v>
      </c>
      <c r="O103">
        <f t="shared" si="41"/>
        <v>4.3312503842877603E-2</v>
      </c>
      <c r="P103">
        <f t="shared" si="42"/>
        <v>3.682988119617876</v>
      </c>
      <c r="Q103">
        <f t="shared" si="43"/>
        <v>4.3031507186380644E-2</v>
      </c>
      <c r="R103">
        <f t="shared" si="44"/>
        <v>2.6919786268520499E-2</v>
      </c>
      <c r="S103">
        <f t="shared" si="45"/>
        <v>226.11510823658853</v>
      </c>
      <c r="T103">
        <f t="shared" si="46"/>
        <v>35.076310847152101</v>
      </c>
      <c r="U103">
        <f t="shared" si="47"/>
        <v>34.4217625</v>
      </c>
      <c r="V103">
        <f t="shared" si="48"/>
        <v>5.4700028679254205</v>
      </c>
      <c r="W103">
        <f t="shared" si="49"/>
        <v>70.175436379813803</v>
      </c>
      <c r="X103">
        <f t="shared" si="50"/>
        <v>3.7834299448522613</v>
      </c>
      <c r="Y103">
        <f t="shared" si="51"/>
        <v>5.3913878417157619</v>
      </c>
      <c r="Z103">
        <f t="shared" si="52"/>
        <v>1.6865729230731592</v>
      </c>
      <c r="AA103">
        <f t="shared" si="53"/>
        <v>-33.088061489075379</v>
      </c>
      <c r="AB103">
        <f t="shared" si="54"/>
        <v>-51.63977822542109</v>
      </c>
      <c r="AC103">
        <f t="shared" si="55"/>
        <v>-3.2519804962401317</v>
      </c>
      <c r="AD103">
        <f t="shared" si="56"/>
        <v>138.13528802585193</v>
      </c>
      <c r="AE103">
        <f t="shared" si="57"/>
        <v>28.265563404562393</v>
      </c>
      <c r="AF103">
        <f t="shared" si="58"/>
        <v>0.50018404311888176</v>
      </c>
      <c r="AG103">
        <f t="shared" si="59"/>
        <v>4.5717253711604293</v>
      </c>
      <c r="AH103">
        <v>595.12554263982315</v>
      </c>
      <c r="AI103">
        <v>586.01361818181783</v>
      </c>
      <c r="AJ103">
        <v>1.7532269317896421</v>
      </c>
      <c r="AK103">
        <v>66.797057559018882</v>
      </c>
      <c r="AL103">
        <f t="shared" si="60"/>
        <v>0.75029617889059808</v>
      </c>
      <c r="AM103">
        <v>37.123405671599293</v>
      </c>
      <c r="AN103">
        <v>37.35578461538465</v>
      </c>
      <c r="AO103">
        <v>1.2814450169289971E-2</v>
      </c>
      <c r="AP103">
        <v>86.554030005960257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47204.443282010667</v>
      </c>
      <c r="AV103">
        <f t="shared" si="64"/>
        <v>1199.9862499999999</v>
      </c>
      <c r="AW103">
        <f t="shared" si="65"/>
        <v>1025.9145135940871</v>
      </c>
      <c r="AX103">
        <f t="shared" si="66"/>
        <v>0.85493855749937731</v>
      </c>
      <c r="AY103">
        <f t="shared" si="67"/>
        <v>0.18843141597379848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1665425343.6875</v>
      </c>
      <c r="BF103">
        <v>561.07875000000001</v>
      </c>
      <c r="BG103">
        <v>572.93562499999996</v>
      </c>
      <c r="BH103">
        <v>37.328049999999998</v>
      </c>
      <c r="BI103">
        <v>37.128050000000002</v>
      </c>
      <c r="BJ103">
        <v>560.20650000000001</v>
      </c>
      <c r="BK103">
        <v>37.049087499999999</v>
      </c>
      <c r="BL103">
        <v>650.04275000000007</v>
      </c>
      <c r="BM103">
        <v>101.25624999999999</v>
      </c>
      <c r="BN103">
        <v>9.99672375E-2</v>
      </c>
      <c r="BO103">
        <v>34.161687499999999</v>
      </c>
      <c r="BP103">
        <v>34.4217625</v>
      </c>
      <c r="BQ103">
        <v>999.9</v>
      </c>
      <c r="BR103">
        <v>0</v>
      </c>
      <c r="BS103">
        <v>0</v>
      </c>
      <c r="BT103">
        <v>9000.2362499999999</v>
      </c>
      <c r="BU103">
        <v>0</v>
      </c>
      <c r="BV103">
        <v>67.986500000000007</v>
      </c>
      <c r="BW103">
        <v>-11.856725000000001</v>
      </c>
      <c r="BX103">
        <v>582.83500000000004</v>
      </c>
      <c r="BY103">
        <v>595.02774999999997</v>
      </c>
      <c r="BZ103">
        <v>0.19999449999999999</v>
      </c>
      <c r="CA103">
        <v>572.93562499999996</v>
      </c>
      <c r="CB103">
        <v>37.128050000000002</v>
      </c>
      <c r="CC103">
        <v>3.7797037499999999</v>
      </c>
      <c r="CD103">
        <v>3.7594525000000001</v>
      </c>
      <c r="CE103">
        <v>27.931462499999999</v>
      </c>
      <c r="CF103">
        <v>27.839375</v>
      </c>
      <c r="CG103">
        <v>1199.9862499999999</v>
      </c>
      <c r="CH103">
        <v>0.49996525000000003</v>
      </c>
      <c r="CI103">
        <v>0.50003474999999997</v>
      </c>
      <c r="CJ103">
        <v>0</v>
      </c>
      <c r="CK103">
        <v>1106.01125</v>
      </c>
      <c r="CL103">
        <v>4.9990899999999998</v>
      </c>
      <c r="CM103">
        <v>13021.525</v>
      </c>
      <c r="CN103">
        <v>9557.6162499999991</v>
      </c>
      <c r="CO103">
        <v>44.686999999999998</v>
      </c>
      <c r="CP103">
        <v>46.796499999999988</v>
      </c>
      <c r="CQ103">
        <v>45.429250000000003</v>
      </c>
      <c r="CR103">
        <v>46</v>
      </c>
      <c r="CS103">
        <v>46.186999999999998</v>
      </c>
      <c r="CT103">
        <v>597.45125000000007</v>
      </c>
      <c r="CU103">
        <v>597.53499999999997</v>
      </c>
      <c r="CV103">
        <v>0</v>
      </c>
      <c r="CW103">
        <v>1665425349.8</v>
      </c>
      <c r="CX103">
        <v>0</v>
      </c>
      <c r="CY103">
        <v>1665411210</v>
      </c>
      <c r="CZ103" t="s">
        <v>356</v>
      </c>
      <c r="DA103">
        <v>1665411210</v>
      </c>
      <c r="DB103">
        <v>1665411207</v>
      </c>
      <c r="DC103">
        <v>2</v>
      </c>
      <c r="DD103">
        <v>-1.1599999999999999</v>
      </c>
      <c r="DE103">
        <v>-4.0000000000000001E-3</v>
      </c>
      <c r="DF103">
        <v>0.52200000000000002</v>
      </c>
      <c r="DG103">
        <v>0.222</v>
      </c>
      <c r="DH103">
        <v>406</v>
      </c>
      <c r="DI103">
        <v>31</v>
      </c>
      <c r="DJ103">
        <v>0.33</v>
      </c>
      <c r="DK103">
        <v>0.17</v>
      </c>
      <c r="DL103">
        <v>-11.803022500000001</v>
      </c>
      <c r="DM103">
        <v>-0.73181200750468212</v>
      </c>
      <c r="DN103">
        <v>0.124204916342913</v>
      </c>
      <c r="DO103">
        <v>0</v>
      </c>
      <c r="DP103">
        <v>0.28954880000000011</v>
      </c>
      <c r="DQ103">
        <v>-0.2317702288930579</v>
      </c>
      <c r="DR103">
        <v>0.1020311957896211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365</v>
      </c>
      <c r="EA103">
        <v>3.2952300000000001</v>
      </c>
      <c r="EB103">
        <v>2.6254400000000002</v>
      </c>
      <c r="EC103">
        <v>0.12643199999999999</v>
      </c>
      <c r="ED103">
        <v>0.12748799999999999</v>
      </c>
      <c r="EE103">
        <v>0.14788699999999999</v>
      </c>
      <c r="EF103">
        <v>0.14598900000000001</v>
      </c>
      <c r="EG103">
        <v>26392.799999999999</v>
      </c>
      <c r="EH103">
        <v>26940.7</v>
      </c>
      <c r="EI103">
        <v>28115.5</v>
      </c>
      <c r="EJ103">
        <v>29729.3</v>
      </c>
      <c r="EK103">
        <v>32898.1</v>
      </c>
      <c r="EL103">
        <v>35289.9</v>
      </c>
      <c r="EM103">
        <v>39605.699999999997</v>
      </c>
      <c r="EN103">
        <v>42546.6</v>
      </c>
      <c r="EO103">
        <v>2.2088000000000001</v>
      </c>
      <c r="EP103">
        <v>2.1520199999999998</v>
      </c>
      <c r="EQ103">
        <v>8.8065900000000003E-2</v>
      </c>
      <c r="ER103">
        <v>0</v>
      </c>
      <c r="ES103">
        <v>33.004199999999997</v>
      </c>
      <c r="ET103">
        <v>999.9</v>
      </c>
      <c r="EU103">
        <v>70.099999999999994</v>
      </c>
      <c r="EV103">
        <v>37.4</v>
      </c>
      <c r="EW103">
        <v>44.614800000000002</v>
      </c>
      <c r="EX103">
        <v>56.551499999999997</v>
      </c>
      <c r="EY103">
        <v>-2.8725999999999998</v>
      </c>
      <c r="EZ103">
        <v>2</v>
      </c>
      <c r="FA103">
        <v>0.60189499999999996</v>
      </c>
      <c r="FB103">
        <v>1.28406</v>
      </c>
      <c r="FC103">
        <v>20.263999999999999</v>
      </c>
      <c r="FD103">
        <v>5.2168400000000004</v>
      </c>
      <c r="FE103">
        <v>12.004</v>
      </c>
      <c r="FF103">
        <v>4.9859499999999999</v>
      </c>
      <c r="FG103">
        <v>3.2845499999999999</v>
      </c>
      <c r="FH103">
        <v>6022</v>
      </c>
      <c r="FI103">
        <v>9999</v>
      </c>
      <c r="FJ103">
        <v>9999</v>
      </c>
      <c r="FK103">
        <v>468</v>
      </c>
      <c r="FL103">
        <v>1.86581</v>
      </c>
      <c r="FM103">
        <v>1.8621799999999999</v>
      </c>
      <c r="FN103">
        <v>1.86425</v>
      </c>
      <c r="FO103">
        <v>1.8603499999999999</v>
      </c>
      <c r="FP103">
        <v>1.86107</v>
      </c>
      <c r="FQ103">
        <v>1.86008</v>
      </c>
      <c r="FR103">
        <v>1.8618600000000001</v>
      </c>
      <c r="FS103">
        <v>1.85839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0.877</v>
      </c>
      <c r="GH103">
        <v>0.27929999999999999</v>
      </c>
      <c r="GI103">
        <v>0.1107589500545309</v>
      </c>
      <c r="GJ103">
        <v>1.50489809740067E-3</v>
      </c>
      <c r="GK103">
        <v>-2.0552440134273611E-7</v>
      </c>
      <c r="GL103">
        <v>-9.6702536598140934E-11</v>
      </c>
      <c r="GM103">
        <v>-9.7891647304491333E-2</v>
      </c>
      <c r="GN103">
        <v>9.3380900660654225E-3</v>
      </c>
      <c r="GO103">
        <v>6.5945522138961576E-7</v>
      </c>
      <c r="GP103">
        <v>5.8990856701692426E-7</v>
      </c>
      <c r="GQ103">
        <v>7</v>
      </c>
      <c r="GR103">
        <v>2047</v>
      </c>
      <c r="GS103">
        <v>3</v>
      </c>
      <c r="GT103">
        <v>37</v>
      </c>
      <c r="GU103">
        <v>235.6</v>
      </c>
      <c r="GV103">
        <v>235.7</v>
      </c>
      <c r="GW103">
        <v>1.80298</v>
      </c>
      <c r="GX103">
        <v>2.5927699999999998</v>
      </c>
      <c r="GY103">
        <v>2.04834</v>
      </c>
      <c r="GZ103">
        <v>2.6171899999999999</v>
      </c>
      <c r="HA103">
        <v>2.1972700000000001</v>
      </c>
      <c r="HB103">
        <v>2.33887</v>
      </c>
      <c r="HC103">
        <v>41.482199999999999</v>
      </c>
      <c r="HD103">
        <v>16.1021</v>
      </c>
      <c r="HE103">
        <v>18</v>
      </c>
      <c r="HF103">
        <v>709.13599999999997</v>
      </c>
      <c r="HG103">
        <v>735.46799999999996</v>
      </c>
      <c r="HH103">
        <v>31.001000000000001</v>
      </c>
      <c r="HI103">
        <v>34.802199999999999</v>
      </c>
      <c r="HJ103">
        <v>30.0002</v>
      </c>
      <c r="HK103">
        <v>34.6554</v>
      </c>
      <c r="HL103">
        <v>34.630600000000001</v>
      </c>
      <c r="HM103">
        <v>36.074199999999998</v>
      </c>
      <c r="HN103">
        <v>22.157399999999999</v>
      </c>
      <c r="HO103">
        <v>99.258899999999997</v>
      </c>
      <c r="HP103">
        <v>31</v>
      </c>
      <c r="HQ103">
        <v>591.95299999999997</v>
      </c>
      <c r="HR103">
        <v>36.985999999999997</v>
      </c>
      <c r="HS103">
        <v>98.953599999999994</v>
      </c>
      <c r="HT103">
        <v>98.6113</v>
      </c>
    </row>
    <row r="104" spans="1:228" x14ac:dyDescent="0.2">
      <c r="A104">
        <v>89</v>
      </c>
      <c r="B104">
        <v>1665425350</v>
      </c>
      <c r="C104">
        <v>351</v>
      </c>
      <c r="D104" t="s">
        <v>537</v>
      </c>
      <c r="E104" t="s">
        <v>538</v>
      </c>
      <c r="F104">
        <v>4</v>
      </c>
      <c r="G104">
        <v>1665425348</v>
      </c>
      <c r="H104">
        <f t="shared" si="34"/>
        <v>8.2201044783273701E-4</v>
      </c>
      <c r="I104">
        <f t="shared" si="35"/>
        <v>0.82201044783273702</v>
      </c>
      <c r="J104">
        <f t="shared" si="36"/>
        <v>5.0772714247686617</v>
      </c>
      <c r="K104">
        <f t="shared" si="37"/>
        <v>568.28142857142859</v>
      </c>
      <c r="L104">
        <f t="shared" si="38"/>
        <v>383.08504421095176</v>
      </c>
      <c r="M104">
        <f t="shared" si="39"/>
        <v>38.826801958529245</v>
      </c>
      <c r="N104">
        <f t="shared" si="40"/>
        <v>57.597003112715484</v>
      </c>
      <c r="O104">
        <f t="shared" si="41"/>
        <v>4.7533298744245514E-2</v>
      </c>
      <c r="P104">
        <f t="shared" si="42"/>
        <v>3.6798811513665974</v>
      </c>
      <c r="Q104">
        <f t="shared" si="43"/>
        <v>4.7194814879249807E-2</v>
      </c>
      <c r="R104">
        <f t="shared" si="44"/>
        <v>2.952696962105545E-2</v>
      </c>
      <c r="S104">
        <f t="shared" si="45"/>
        <v>226.10103647729494</v>
      </c>
      <c r="T104">
        <f t="shared" si="46"/>
        <v>35.068239691175485</v>
      </c>
      <c r="U104">
        <f t="shared" si="47"/>
        <v>34.429771428571428</v>
      </c>
      <c r="V104">
        <f t="shared" si="48"/>
        <v>5.4724395273009163</v>
      </c>
      <c r="W104">
        <f t="shared" si="49"/>
        <v>70.231586701935427</v>
      </c>
      <c r="X104">
        <f t="shared" si="50"/>
        <v>3.7877800784577453</v>
      </c>
      <c r="Y104">
        <f t="shared" si="51"/>
        <v>5.3932713987129137</v>
      </c>
      <c r="Z104">
        <f t="shared" si="52"/>
        <v>1.684659448843171</v>
      </c>
      <c r="AA104">
        <f t="shared" si="53"/>
        <v>-36.250660749423702</v>
      </c>
      <c r="AB104">
        <f t="shared" si="54"/>
        <v>-51.941271378505817</v>
      </c>
      <c r="AC104">
        <f t="shared" si="55"/>
        <v>-3.2739567308569928</v>
      </c>
      <c r="AD104">
        <f t="shared" si="56"/>
        <v>134.63514761850843</v>
      </c>
      <c r="AE104">
        <f t="shared" si="57"/>
        <v>28.392162403576659</v>
      </c>
      <c r="AF104">
        <f t="shared" si="58"/>
        <v>0.82278226707642632</v>
      </c>
      <c r="AG104">
        <f t="shared" si="59"/>
        <v>5.0772714247686617</v>
      </c>
      <c r="AH104">
        <v>602.15110949637915</v>
      </c>
      <c r="AI104">
        <v>592.93138787878786</v>
      </c>
      <c r="AJ104">
        <v>1.7262250955734291</v>
      </c>
      <c r="AK104">
        <v>66.797057559018882</v>
      </c>
      <c r="AL104">
        <f t="shared" si="60"/>
        <v>0.82201044783273702</v>
      </c>
      <c r="AM104">
        <v>37.126165701521202</v>
      </c>
      <c r="AN104">
        <v>37.375041758241778</v>
      </c>
      <c r="AO104">
        <v>1.512295656330929E-2</v>
      </c>
      <c r="AP104">
        <v>86.554030005960257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47148.097908902258</v>
      </c>
      <c r="AV104">
        <f t="shared" si="64"/>
        <v>1199.9100000000001</v>
      </c>
      <c r="AW104">
        <f t="shared" si="65"/>
        <v>1025.8494779675107</v>
      </c>
      <c r="AX104">
        <f t="shared" si="66"/>
        <v>0.85493868537432849</v>
      </c>
      <c r="AY104">
        <f t="shared" si="67"/>
        <v>0.18843166277245371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1665425348</v>
      </c>
      <c r="BF104">
        <v>568.28142857142859</v>
      </c>
      <c r="BG104">
        <v>580.26885714285709</v>
      </c>
      <c r="BH104">
        <v>37.372171428571427</v>
      </c>
      <c r="BI104">
        <v>37.043185714285713</v>
      </c>
      <c r="BJ104">
        <v>567.40042857142851</v>
      </c>
      <c r="BK104">
        <v>37.092657142857149</v>
      </c>
      <c r="BL104">
        <v>650.02499999999998</v>
      </c>
      <c r="BM104">
        <v>101.2528571428571</v>
      </c>
      <c r="BN104">
        <v>0.10009971428571431</v>
      </c>
      <c r="BO104">
        <v>34.167957142857141</v>
      </c>
      <c r="BP104">
        <v>34.429771428571428</v>
      </c>
      <c r="BQ104">
        <v>999.89999999999986</v>
      </c>
      <c r="BR104">
        <v>0</v>
      </c>
      <c r="BS104">
        <v>0</v>
      </c>
      <c r="BT104">
        <v>8989.8214285714294</v>
      </c>
      <c r="BU104">
        <v>0</v>
      </c>
      <c r="BV104">
        <v>62.999214285714288</v>
      </c>
      <c r="BW104">
        <v>-11.98767142857143</v>
      </c>
      <c r="BX104">
        <v>590.34371428571433</v>
      </c>
      <c r="BY104">
        <v>602.59071428571428</v>
      </c>
      <c r="BZ104">
        <v>0.32895999999999997</v>
      </c>
      <c r="CA104">
        <v>580.26885714285709</v>
      </c>
      <c r="CB104">
        <v>37.043185714285713</v>
      </c>
      <c r="CC104">
        <v>3.784040000000001</v>
      </c>
      <c r="CD104">
        <v>3.750731428571429</v>
      </c>
      <c r="CE104">
        <v>27.95111428571429</v>
      </c>
      <c r="CF104">
        <v>27.799571428571429</v>
      </c>
      <c r="CG104">
        <v>1199.9100000000001</v>
      </c>
      <c r="CH104">
        <v>0.49996271428571432</v>
      </c>
      <c r="CI104">
        <v>0.50003728571428574</v>
      </c>
      <c r="CJ104">
        <v>0</v>
      </c>
      <c r="CK104">
        <v>1105.8071428571429</v>
      </c>
      <c r="CL104">
        <v>4.9990899999999998</v>
      </c>
      <c r="CM104">
        <v>12979.242857142861</v>
      </c>
      <c r="CN104">
        <v>9557.0099999999984</v>
      </c>
      <c r="CO104">
        <v>44.686999999999998</v>
      </c>
      <c r="CP104">
        <v>46.811999999999998</v>
      </c>
      <c r="CQ104">
        <v>45.436999999999998</v>
      </c>
      <c r="CR104">
        <v>46.017714285714291</v>
      </c>
      <c r="CS104">
        <v>46.186999999999998</v>
      </c>
      <c r="CT104">
        <v>597.40857142857135</v>
      </c>
      <c r="CU104">
        <v>597.50285714285712</v>
      </c>
      <c r="CV104">
        <v>0</v>
      </c>
      <c r="CW104">
        <v>1665425354</v>
      </c>
      <c r="CX104">
        <v>0</v>
      </c>
      <c r="CY104">
        <v>1665411210</v>
      </c>
      <c r="CZ104" t="s">
        <v>356</v>
      </c>
      <c r="DA104">
        <v>1665411210</v>
      </c>
      <c r="DB104">
        <v>1665411207</v>
      </c>
      <c r="DC104">
        <v>2</v>
      </c>
      <c r="DD104">
        <v>-1.1599999999999999</v>
      </c>
      <c r="DE104">
        <v>-4.0000000000000001E-3</v>
      </c>
      <c r="DF104">
        <v>0.52200000000000002</v>
      </c>
      <c r="DG104">
        <v>0.222</v>
      </c>
      <c r="DH104">
        <v>406</v>
      </c>
      <c r="DI104">
        <v>31</v>
      </c>
      <c r="DJ104">
        <v>0.33</v>
      </c>
      <c r="DK104">
        <v>0.17</v>
      </c>
      <c r="DL104">
        <v>-11.88068</v>
      </c>
      <c r="DM104">
        <v>-0.29410356472794119</v>
      </c>
      <c r="DN104">
        <v>7.1418247668225604E-2</v>
      </c>
      <c r="DO104">
        <v>0</v>
      </c>
      <c r="DP104">
        <v>0.31228137500000003</v>
      </c>
      <c r="DQ104">
        <v>-0.5170127392120083</v>
      </c>
      <c r="DR104">
        <v>9.5298648891704529E-2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365</v>
      </c>
      <c r="EA104">
        <v>3.2950900000000001</v>
      </c>
      <c r="EB104">
        <v>2.6252399999999998</v>
      </c>
      <c r="EC104">
        <v>0.12749099999999999</v>
      </c>
      <c r="ED104">
        <v>0.12854599999999999</v>
      </c>
      <c r="EE104">
        <v>0.14791399999999999</v>
      </c>
      <c r="EF104">
        <v>0.14546200000000001</v>
      </c>
      <c r="EG104">
        <v>26361</v>
      </c>
      <c r="EH104">
        <v>26908.1</v>
      </c>
      <c r="EI104">
        <v>28115.8</v>
      </c>
      <c r="EJ104">
        <v>29729.5</v>
      </c>
      <c r="EK104">
        <v>32897.9</v>
      </c>
      <c r="EL104">
        <v>35312</v>
      </c>
      <c r="EM104">
        <v>39606.5</v>
      </c>
      <c r="EN104">
        <v>42546.8</v>
      </c>
      <c r="EO104">
        <v>2.2088800000000002</v>
      </c>
      <c r="EP104">
        <v>2.15185</v>
      </c>
      <c r="EQ104">
        <v>8.8006299999999996E-2</v>
      </c>
      <c r="ER104">
        <v>0</v>
      </c>
      <c r="ES104">
        <v>33.009</v>
      </c>
      <c r="ET104">
        <v>999.9</v>
      </c>
      <c r="EU104">
        <v>70.099999999999994</v>
      </c>
      <c r="EV104">
        <v>37.4</v>
      </c>
      <c r="EW104">
        <v>44.607599999999998</v>
      </c>
      <c r="EX104">
        <v>56.971499999999999</v>
      </c>
      <c r="EY104">
        <v>-2.8806099999999999</v>
      </c>
      <c r="EZ104">
        <v>2</v>
      </c>
      <c r="FA104">
        <v>0.601441</v>
      </c>
      <c r="FB104">
        <v>1.28935</v>
      </c>
      <c r="FC104">
        <v>20.264099999999999</v>
      </c>
      <c r="FD104">
        <v>5.2165400000000002</v>
      </c>
      <c r="FE104">
        <v>12.004</v>
      </c>
      <c r="FF104">
        <v>4.9860499999999996</v>
      </c>
      <c r="FG104">
        <v>3.2845</v>
      </c>
      <c r="FH104">
        <v>6022</v>
      </c>
      <c r="FI104">
        <v>9999</v>
      </c>
      <c r="FJ104">
        <v>9999</v>
      </c>
      <c r="FK104">
        <v>468</v>
      </c>
      <c r="FL104">
        <v>1.86582</v>
      </c>
      <c r="FM104">
        <v>1.8621799999999999</v>
      </c>
      <c r="FN104">
        <v>1.86429</v>
      </c>
      <c r="FO104">
        <v>1.8603499999999999</v>
      </c>
      <c r="FP104">
        <v>1.8610199999999999</v>
      </c>
      <c r="FQ104">
        <v>1.8601099999999999</v>
      </c>
      <c r="FR104">
        <v>1.8618600000000001</v>
      </c>
      <c r="FS104">
        <v>1.8583799999999999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0.88400000000000001</v>
      </c>
      <c r="GH104">
        <v>0.27950000000000003</v>
      </c>
      <c r="GI104">
        <v>0.1107589500545309</v>
      </c>
      <c r="GJ104">
        <v>1.50489809740067E-3</v>
      </c>
      <c r="GK104">
        <v>-2.0552440134273611E-7</v>
      </c>
      <c r="GL104">
        <v>-9.6702536598140934E-11</v>
      </c>
      <c r="GM104">
        <v>-9.7891647304491333E-2</v>
      </c>
      <c r="GN104">
        <v>9.3380900660654225E-3</v>
      </c>
      <c r="GO104">
        <v>6.5945522138961576E-7</v>
      </c>
      <c r="GP104">
        <v>5.8990856701692426E-7</v>
      </c>
      <c r="GQ104">
        <v>7</v>
      </c>
      <c r="GR104">
        <v>2047</v>
      </c>
      <c r="GS104">
        <v>3</v>
      </c>
      <c r="GT104">
        <v>37</v>
      </c>
      <c r="GU104">
        <v>235.7</v>
      </c>
      <c r="GV104">
        <v>235.7</v>
      </c>
      <c r="GW104">
        <v>1.8188500000000001</v>
      </c>
      <c r="GX104">
        <v>2.5903299999999998</v>
      </c>
      <c r="GY104">
        <v>2.04834</v>
      </c>
      <c r="GZ104">
        <v>2.6159699999999999</v>
      </c>
      <c r="HA104">
        <v>2.1972700000000001</v>
      </c>
      <c r="HB104">
        <v>2.36328</v>
      </c>
      <c r="HC104">
        <v>41.482199999999999</v>
      </c>
      <c r="HD104">
        <v>16.093399999999999</v>
      </c>
      <c r="HE104">
        <v>18</v>
      </c>
      <c r="HF104">
        <v>709.2</v>
      </c>
      <c r="HG104">
        <v>735.28</v>
      </c>
      <c r="HH104">
        <v>31.001300000000001</v>
      </c>
      <c r="HI104">
        <v>34.802199999999999</v>
      </c>
      <c r="HJ104">
        <v>30</v>
      </c>
      <c r="HK104">
        <v>34.6554</v>
      </c>
      <c r="HL104">
        <v>34.628999999999998</v>
      </c>
      <c r="HM104">
        <v>36.407600000000002</v>
      </c>
      <c r="HN104">
        <v>22.157399999999999</v>
      </c>
      <c r="HO104">
        <v>99.258899999999997</v>
      </c>
      <c r="HP104">
        <v>31</v>
      </c>
      <c r="HQ104">
        <v>598.63300000000004</v>
      </c>
      <c r="HR104">
        <v>36.993000000000002</v>
      </c>
      <c r="HS104">
        <v>98.955200000000005</v>
      </c>
      <c r="HT104">
        <v>98.611800000000002</v>
      </c>
    </row>
    <row r="105" spans="1:228" x14ac:dyDescent="0.2">
      <c r="A105">
        <v>90</v>
      </c>
      <c r="B105">
        <v>1665425354</v>
      </c>
      <c r="C105">
        <v>355</v>
      </c>
      <c r="D105" t="s">
        <v>539</v>
      </c>
      <c r="E105" t="s">
        <v>540</v>
      </c>
      <c r="F105">
        <v>4</v>
      </c>
      <c r="G105">
        <v>1665425351.6875</v>
      </c>
      <c r="H105">
        <f t="shared" si="34"/>
        <v>9.3202994770094931E-4</v>
      </c>
      <c r="I105">
        <f t="shared" si="35"/>
        <v>0.93202994770094927</v>
      </c>
      <c r="J105">
        <f t="shared" si="36"/>
        <v>4.8047717421216767</v>
      </c>
      <c r="K105">
        <f t="shared" si="37"/>
        <v>574.45974999999999</v>
      </c>
      <c r="L105">
        <f t="shared" si="38"/>
        <v>416.74430424769622</v>
      </c>
      <c r="M105">
        <f t="shared" si="39"/>
        <v>42.238754399526499</v>
      </c>
      <c r="N105">
        <f t="shared" si="40"/>
        <v>58.223865438222191</v>
      </c>
      <c r="O105">
        <f t="shared" si="41"/>
        <v>5.3801350128533272E-2</v>
      </c>
      <c r="P105">
        <f t="shared" si="42"/>
        <v>3.6780169195704526</v>
      </c>
      <c r="Q105">
        <f t="shared" si="43"/>
        <v>5.3367932360799793E-2</v>
      </c>
      <c r="R105">
        <f t="shared" si="44"/>
        <v>3.3393607382081456E-2</v>
      </c>
      <c r="S105">
        <f t="shared" si="45"/>
        <v>226.12426386156548</v>
      </c>
      <c r="T105">
        <f t="shared" si="46"/>
        <v>35.051550282905481</v>
      </c>
      <c r="U105">
        <f t="shared" si="47"/>
        <v>34.43535</v>
      </c>
      <c r="V105">
        <f t="shared" si="48"/>
        <v>5.4741373253829542</v>
      </c>
      <c r="W105">
        <f t="shared" si="49"/>
        <v>70.155846732146685</v>
      </c>
      <c r="X105">
        <f t="shared" si="50"/>
        <v>3.7849165084132221</v>
      </c>
      <c r="Y105">
        <f t="shared" si="51"/>
        <v>5.3950122259431081</v>
      </c>
      <c r="Z105">
        <f t="shared" si="52"/>
        <v>1.689220816969732</v>
      </c>
      <c r="AA105">
        <f t="shared" si="53"/>
        <v>-41.102520693611865</v>
      </c>
      <c r="AB105">
        <f t="shared" si="54"/>
        <v>-51.872467320718272</v>
      </c>
      <c r="AC105">
        <f t="shared" si="55"/>
        <v>-3.2714586934314225</v>
      </c>
      <c r="AD105">
        <f t="shared" si="56"/>
        <v>129.87781715380393</v>
      </c>
      <c r="AE105">
        <f t="shared" si="57"/>
        <v>28.284715760858521</v>
      </c>
      <c r="AF105">
        <f t="shared" si="58"/>
        <v>1.0940766008806093</v>
      </c>
      <c r="AG105">
        <f t="shared" si="59"/>
        <v>4.8047717421216767</v>
      </c>
      <c r="AH105">
        <v>609.03454082273277</v>
      </c>
      <c r="AI105">
        <v>599.89238787878787</v>
      </c>
      <c r="AJ105">
        <v>1.736058060534108</v>
      </c>
      <c r="AK105">
        <v>66.797057559018882</v>
      </c>
      <c r="AL105">
        <f t="shared" si="60"/>
        <v>0.93202994770094927</v>
      </c>
      <c r="AM105">
        <v>36.933058029167093</v>
      </c>
      <c r="AN105">
        <v>37.312516483516511</v>
      </c>
      <c r="AO105">
        <v>-1.280384013926925E-3</v>
      </c>
      <c r="AP105">
        <v>86.554030005960257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47114.006028682656</v>
      </c>
      <c r="AV105">
        <f t="shared" si="64"/>
        <v>1200.0350000000001</v>
      </c>
      <c r="AW105">
        <f t="shared" si="65"/>
        <v>1025.9561760940753</v>
      </c>
      <c r="AX105">
        <f t="shared" si="66"/>
        <v>0.85493854437085193</v>
      </c>
      <c r="AY105">
        <f t="shared" si="67"/>
        <v>0.18843139063574435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1665425351.6875</v>
      </c>
      <c r="BF105">
        <v>574.45974999999999</v>
      </c>
      <c r="BG105">
        <v>586.46974999999998</v>
      </c>
      <c r="BH105">
        <v>37.343487500000002</v>
      </c>
      <c r="BI105">
        <v>36.905999999999999</v>
      </c>
      <c r="BJ105">
        <v>573.57187499999998</v>
      </c>
      <c r="BK105">
        <v>37.064324999999997</v>
      </c>
      <c r="BL105">
        <v>650.00575000000003</v>
      </c>
      <c r="BM105">
        <v>101.254125</v>
      </c>
      <c r="BN105">
        <v>0.100000225</v>
      </c>
      <c r="BO105">
        <v>34.173749999999998</v>
      </c>
      <c r="BP105">
        <v>34.43535</v>
      </c>
      <c r="BQ105">
        <v>999.9</v>
      </c>
      <c r="BR105">
        <v>0</v>
      </c>
      <c r="BS105">
        <v>0</v>
      </c>
      <c r="BT105">
        <v>8983.28125</v>
      </c>
      <c r="BU105">
        <v>0</v>
      </c>
      <c r="BV105">
        <v>63.083824999999997</v>
      </c>
      <c r="BW105">
        <v>-12.00995</v>
      </c>
      <c r="BX105">
        <v>596.74437499999999</v>
      </c>
      <c r="BY105">
        <v>608.943625</v>
      </c>
      <c r="BZ105">
        <v>0.4375</v>
      </c>
      <c r="CA105">
        <v>586.46974999999998</v>
      </c>
      <c r="CB105">
        <v>36.905999999999999</v>
      </c>
      <c r="CC105">
        <v>3.7811862500000002</v>
      </c>
      <c r="CD105">
        <v>3.7368874999999999</v>
      </c>
      <c r="CE105">
        <v>27.938162500000001</v>
      </c>
      <c r="CF105">
        <v>27.736262499999999</v>
      </c>
      <c r="CG105">
        <v>1200.0350000000001</v>
      </c>
      <c r="CH105">
        <v>0.49996675000000002</v>
      </c>
      <c r="CI105">
        <v>0.50003324999999998</v>
      </c>
      <c r="CJ105">
        <v>0</v>
      </c>
      <c r="CK105">
        <v>1105.5287499999999</v>
      </c>
      <c r="CL105">
        <v>4.9990899999999998</v>
      </c>
      <c r="CM105">
        <v>12949.275</v>
      </c>
      <c r="CN105">
        <v>9558.02</v>
      </c>
      <c r="CO105">
        <v>44.686999999999998</v>
      </c>
      <c r="CP105">
        <v>46.78875</v>
      </c>
      <c r="CQ105">
        <v>45.436999999999998</v>
      </c>
      <c r="CR105">
        <v>46.015500000000003</v>
      </c>
      <c r="CS105">
        <v>46.186999999999998</v>
      </c>
      <c r="CT105">
        <v>597.47624999999994</v>
      </c>
      <c r="CU105">
        <v>597.55875000000003</v>
      </c>
      <c r="CV105">
        <v>0</v>
      </c>
      <c r="CW105">
        <v>1665425358.2</v>
      </c>
      <c r="CX105">
        <v>0</v>
      </c>
      <c r="CY105">
        <v>1665411210</v>
      </c>
      <c r="CZ105" t="s">
        <v>356</v>
      </c>
      <c r="DA105">
        <v>1665411210</v>
      </c>
      <c r="DB105">
        <v>1665411207</v>
      </c>
      <c r="DC105">
        <v>2</v>
      </c>
      <c r="DD105">
        <v>-1.1599999999999999</v>
      </c>
      <c r="DE105">
        <v>-4.0000000000000001E-3</v>
      </c>
      <c r="DF105">
        <v>0.52200000000000002</v>
      </c>
      <c r="DG105">
        <v>0.222</v>
      </c>
      <c r="DH105">
        <v>406</v>
      </c>
      <c r="DI105">
        <v>31</v>
      </c>
      <c r="DJ105">
        <v>0.33</v>
      </c>
      <c r="DK105">
        <v>0.17</v>
      </c>
      <c r="DL105">
        <v>-11.911452499999999</v>
      </c>
      <c r="DM105">
        <v>-0.53587429643526441</v>
      </c>
      <c r="DN105">
        <v>8.452070156920137E-2</v>
      </c>
      <c r="DO105">
        <v>0</v>
      </c>
      <c r="DP105">
        <v>0.32076257499999999</v>
      </c>
      <c r="DQ105">
        <v>0.20098915947467039</v>
      </c>
      <c r="DR105">
        <v>0.1017253729990428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365</v>
      </c>
      <c r="EA105">
        <v>3.29515</v>
      </c>
      <c r="EB105">
        <v>2.6251199999999999</v>
      </c>
      <c r="EC105">
        <v>0.128554</v>
      </c>
      <c r="ED105">
        <v>0.12959000000000001</v>
      </c>
      <c r="EE105">
        <v>0.14776</v>
      </c>
      <c r="EF105">
        <v>0.14535999999999999</v>
      </c>
      <c r="EG105">
        <v>26328.7</v>
      </c>
      <c r="EH105">
        <v>26876</v>
      </c>
      <c r="EI105">
        <v>28115.8</v>
      </c>
      <c r="EJ105">
        <v>29729.7</v>
      </c>
      <c r="EK105">
        <v>32903.699999999997</v>
      </c>
      <c r="EL105">
        <v>35316.199999999997</v>
      </c>
      <c r="EM105">
        <v>39606.300000000003</v>
      </c>
      <c r="EN105">
        <v>42546.8</v>
      </c>
      <c r="EO105">
        <v>2.2090700000000001</v>
      </c>
      <c r="EP105">
        <v>2.1519300000000001</v>
      </c>
      <c r="EQ105">
        <v>8.8006299999999996E-2</v>
      </c>
      <c r="ER105">
        <v>0</v>
      </c>
      <c r="ES105">
        <v>33.014600000000002</v>
      </c>
      <c r="ET105">
        <v>999.9</v>
      </c>
      <c r="EU105">
        <v>70.099999999999994</v>
      </c>
      <c r="EV105">
        <v>37.4</v>
      </c>
      <c r="EW105">
        <v>44.613300000000002</v>
      </c>
      <c r="EX105">
        <v>56.761499999999998</v>
      </c>
      <c r="EY105">
        <v>-2.8846099999999999</v>
      </c>
      <c r="EZ105">
        <v>2</v>
      </c>
      <c r="FA105">
        <v>0.60190299999999997</v>
      </c>
      <c r="FB105">
        <v>1.29583</v>
      </c>
      <c r="FC105">
        <v>20.2639</v>
      </c>
      <c r="FD105">
        <v>5.2165400000000002</v>
      </c>
      <c r="FE105">
        <v>12.004</v>
      </c>
      <c r="FF105">
        <v>4.9862500000000001</v>
      </c>
      <c r="FG105">
        <v>3.2845</v>
      </c>
      <c r="FH105">
        <v>6022.4</v>
      </c>
      <c r="FI105">
        <v>9999</v>
      </c>
      <c r="FJ105">
        <v>9999</v>
      </c>
      <c r="FK105">
        <v>468</v>
      </c>
      <c r="FL105">
        <v>1.86582</v>
      </c>
      <c r="FM105">
        <v>1.8621799999999999</v>
      </c>
      <c r="FN105">
        <v>1.8642700000000001</v>
      </c>
      <c r="FO105">
        <v>1.8603499999999999</v>
      </c>
      <c r="FP105">
        <v>1.8610800000000001</v>
      </c>
      <c r="FQ105">
        <v>1.86008</v>
      </c>
      <c r="FR105">
        <v>1.8618600000000001</v>
      </c>
      <c r="FS105">
        <v>1.85839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0.89300000000000002</v>
      </c>
      <c r="GH105">
        <v>0.27879999999999999</v>
      </c>
      <c r="GI105">
        <v>0.1107589500545309</v>
      </c>
      <c r="GJ105">
        <v>1.50489809740067E-3</v>
      </c>
      <c r="GK105">
        <v>-2.0552440134273611E-7</v>
      </c>
      <c r="GL105">
        <v>-9.6702536598140934E-11</v>
      </c>
      <c r="GM105">
        <v>-9.7891647304491333E-2</v>
      </c>
      <c r="GN105">
        <v>9.3380900660654225E-3</v>
      </c>
      <c r="GO105">
        <v>6.5945522138961576E-7</v>
      </c>
      <c r="GP105">
        <v>5.8990856701692426E-7</v>
      </c>
      <c r="GQ105">
        <v>7</v>
      </c>
      <c r="GR105">
        <v>2047</v>
      </c>
      <c r="GS105">
        <v>3</v>
      </c>
      <c r="GT105">
        <v>37</v>
      </c>
      <c r="GU105">
        <v>235.7</v>
      </c>
      <c r="GV105">
        <v>235.8</v>
      </c>
      <c r="GW105">
        <v>1.8359399999999999</v>
      </c>
      <c r="GX105">
        <v>2.5903299999999998</v>
      </c>
      <c r="GY105">
        <v>2.04834</v>
      </c>
      <c r="GZ105">
        <v>2.6171899999999999</v>
      </c>
      <c r="HA105">
        <v>2.1972700000000001</v>
      </c>
      <c r="HB105">
        <v>2.3718300000000001</v>
      </c>
      <c r="HC105">
        <v>41.482199999999999</v>
      </c>
      <c r="HD105">
        <v>16.093399999999999</v>
      </c>
      <c r="HE105">
        <v>18</v>
      </c>
      <c r="HF105">
        <v>709.351</v>
      </c>
      <c r="HG105">
        <v>735.35199999999998</v>
      </c>
      <c r="HH105">
        <v>31.0016</v>
      </c>
      <c r="HI105">
        <v>34.802199999999999</v>
      </c>
      <c r="HJ105">
        <v>30.0002</v>
      </c>
      <c r="HK105">
        <v>34.653700000000001</v>
      </c>
      <c r="HL105">
        <v>34.628999999999998</v>
      </c>
      <c r="HM105">
        <v>36.742899999999999</v>
      </c>
      <c r="HN105">
        <v>22.157399999999999</v>
      </c>
      <c r="HO105">
        <v>99.258899999999997</v>
      </c>
      <c r="HP105">
        <v>31</v>
      </c>
      <c r="HQ105">
        <v>605.31899999999996</v>
      </c>
      <c r="HR105">
        <v>37.003100000000003</v>
      </c>
      <c r="HS105">
        <v>98.954700000000003</v>
      </c>
      <c r="HT105">
        <v>98.611999999999995</v>
      </c>
    </row>
    <row r="106" spans="1:228" x14ac:dyDescent="0.2">
      <c r="A106">
        <v>91</v>
      </c>
      <c r="B106">
        <v>1665425358</v>
      </c>
      <c r="C106">
        <v>359</v>
      </c>
      <c r="D106" t="s">
        <v>541</v>
      </c>
      <c r="E106" t="s">
        <v>542</v>
      </c>
      <c r="F106">
        <v>4</v>
      </c>
      <c r="G106">
        <v>1665425356</v>
      </c>
      <c r="H106">
        <f t="shared" si="34"/>
        <v>7.632456433099477E-4</v>
      </c>
      <c r="I106">
        <f t="shared" si="35"/>
        <v>0.76324564330994771</v>
      </c>
      <c r="J106">
        <f t="shared" si="36"/>
        <v>4.7961647094642901</v>
      </c>
      <c r="K106">
        <f t="shared" si="37"/>
        <v>581.63971428571426</v>
      </c>
      <c r="L106">
        <f t="shared" si="38"/>
        <v>391.78681958806584</v>
      </c>
      <c r="M106">
        <f t="shared" si="39"/>
        <v>39.709220908901031</v>
      </c>
      <c r="N106">
        <f t="shared" si="40"/>
        <v>58.951600077423961</v>
      </c>
      <c r="O106">
        <f t="shared" si="41"/>
        <v>4.3796945090436148E-2</v>
      </c>
      <c r="P106">
        <f t="shared" si="42"/>
        <v>3.6836454204911515</v>
      </c>
      <c r="Q106">
        <f t="shared" si="43"/>
        <v>4.3509700904859394E-2</v>
      </c>
      <c r="R106">
        <f t="shared" si="44"/>
        <v>2.7219213582309595E-2</v>
      </c>
      <c r="S106">
        <f t="shared" si="45"/>
        <v>226.12165594979206</v>
      </c>
      <c r="T106">
        <f t="shared" si="46"/>
        <v>35.089586866954484</v>
      </c>
      <c r="U106">
        <f t="shared" si="47"/>
        <v>34.442414285714293</v>
      </c>
      <c r="V106">
        <f t="shared" si="48"/>
        <v>5.4762879470296237</v>
      </c>
      <c r="W106">
        <f t="shared" si="49"/>
        <v>70.040005417332438</v>
      </c>
      <c r="X106">
        <f t="shared" si="50"/>
        <v>3.7795194990050547</v>
      </c>
      <c r="Y106">
        <f t="shared" si="51"/>
        <v>5.3962295926232988</v>
      </c>
      <c r="Z106">
        <f t="shared" si="52"/>
        <v>1.6967684480245691</v>
      </c>
      <c r="AA106">
        <f t="shared" si="53"/>
        <v>-33.659132869968694</v>
      </c>
      <c r="AB106">
        <f t="shared" si="54"/>
        <v>-52.550463317716371</v>
      </c>
      <c r="AC106">
        <f t="shared" si="55"/>
        <v>-3.309333613070204</v>
      </c>
      <c r="AD106">
        <f t="shared" si="56"/>
        <v>136.60272614903678</v>
      </c>
      <c r="AE106">
        <f t="shared" si="57"/>
        <v>28.321770261583985</v>
      </c>
      <c r="AF106">
        <f t="shared" si="58"/>
        <v>0.99601783278170175</v>
      </c>
      <c r="AG106">
        <f t="shared" si="59"/>
        <v>4.7961647094642901</v>
      </c>
      <c r="AH106">
        <v>615.94481128073767</v>
      </c>
      <c r="AI106">
        <v>606.78418181818176</v>
      </c>
      <c r="AJ106">
        <v>1.7414471467190149</v>
      </c>
      <c r="AK106">
        <v>66.797057559018882</v>
      </c>
      <c r="AL106">
        <f t="shared" si="60"/>
        <v>0.76324564330994771</v>
      </c>
      <c r="AM106">
        <v>36.891020228409403</v>
      </c>
      <c r="AN106">
        <v>37.2784153846154</v>
      </c>
      <c r="AO106">
        <v>-1.557021845410728E-2</v>
      </c>
      <c r="AP106">
        <v>86.554030005960257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47213.665328141236</v>
      </c>
      <c r="AV106">
        <f t="shared" si="64"/>
        <v>1200.028571428571</v>
      </c>
      <c r="AW106">
        <f t="shared" si="65"/>
        <v>1025.9499564506689</v>
      </c>
      <c r="AX106">
        <f t="shared" si="66"/>
        <v>0.85493794137695356</v>
      </c>
      <c r="AY106">
        <f t="shared" si="67"/>
        <v>0.18843022685752064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1665425356</v>
      </c>
      <c r="BF106">
        <v>581.63971428571426</v>
      </c>
      <c r="BG106">
        <v>593.64514285714279</v>
      </c>
      <c r="BH106">
        <v>37.290228571428578</v>
      </c>
      <c r="BI106">
        <v>36.891914285714293</v>
      </c>
      <c r="BJ106">
        <v>580.74328571428566</v>
      </c>
      <c r="BK106">
        <v>37.011699999999998</v>
      </c>
      <c r="BL106">
        <v>649.98057142857147</v>
      </c>
      <c r="BM106">
        <v>101.2542857142857</v>
      </c>
      <c r="BN106">
        <v>9.9866400000000008E-2</v>
      </c>
      <c r="BO106">
        <v>34.177799999999998</v>
      </c>
      <c r="BP106">
        <v>34.442414285714293</v>
      </c>
      <c r="BQ106">
        <v>999.89999999999986</v>
      </c>
      <c r="BR106">
        <v>0</v>
      </c>
      <c r="BS106">
        <v>0</v>
      </c>
      <c r="BT106">
        <v>9002.6785714285706</v>
      </c>
      <c r="BU106">
        <v>0</v>
      </c>
      <c r="BV106">
        <v>57.481342857142863</v>
      </c>
      <c r="BW106">
        <v>-12.00542857142857</v>
      </c>
      <c r="BX106">
        <v>604.1691428571429</v>
      </c>
      <c r="BY106">
        <v>616.38457142857146</v>
      </c>
      <c r="BZ106">
        <v>0.39831385714285722</v>
      </c>
      <c r="CA106">
        <v>593.64514285714279</v>
      </c>
      <c r="CB106">
        <v>36.891914285714293</v>
      </c>
      <c r="CC106">
        <v>3.7757928571428572</v>
      </c>
      <c r="CD106">
        <v>3.7354628571428572</v>
      </c>
      <c r="CE106">
        <v>27.913714285714281</v>
      </c>
      <c r="CF106">
        <v>27.729714285714291</v>
      </c>
      <c r="CG106">
        <v>1200.028571428571</v>
      </c>
      <c r="CH106">
        <v>0.49998642857142861</v>
      </c>
      <c r="CI106">
        <v>0.50001357142857139</v>
      </c>
      <c r="CJ106">
        <v>0</v>
      </c>
      <c r="CK106">
        <v>1105.4028571428571</v>
      </c>
      <c r="CL106">
        <v>4.9990899999999998</v>
      </c>
      <c r="CM106">
        <v>12936.657142857141</v>
      </c>
      <c r="CN106">
        <v>9558.0157142857115</v>
      </c>
      <c r="CO106">
        <v>44.732000000000014</v>
      </c>
      <c r="CP106">
        <v>46.811999999999998</v>
      </c>
      <c r="CQ106">
        <v>45.436999999999998</v>
      </c>
      <c r="CR106">
        <v>46.061999999999998</v>
      </c>
      <c r="CS106">
        <v>46.186999999999998</v>
      </c>
      <c r="CT106">
        <v>597.49714285714288</v>
      </c>
      <c r="CU106">
        <v>597.53142857142859</v>
      </c>
      <c r="CV106">
        <v>0</v>
      </c>
      <c r="CW106">
        <v>1665425361.8</v>
      </c>
      <c r="CX106">
        <v>0</v>
      </c>
      <c r="CY106">
        <v>1665411210</v>
      </c>
      <c r="CZ106" t="s">
        <v>356</v>
      </c>
      <c r="DA106">
        <v>1665411210</v>
      </c>
      <c r="DB106">
        <v>1665411207</v>
      </c>
      <c r="DC106">
        <v>2</v>
      </c>
      <c r="DD106">
        <v>-1.1599999999999999</v>
      </c>
      <c r="DE106">
        <v>-4.0000000000000001E-3</v>
      </c>
      <c r="DF106">
        <v>0.52200000000000002</v>
      </c>
      <c r="DG106">
        <v>0.222</v>
      </c>
      <c r="DH106">
        <v>406</v>
      </c>
      <c r="DI106">
        <v>31</v>
      </c>
      <c r="DJ106">
        <v>0.33</v>
      </c>
      <c r="DK106">
        <v>0.17</v>
      </c>
      <c r="DL106">
        <v>-11.9291175</v>
      </c>
      <c r="DM106">
        <v>-0.83315009380862648</v>
      </c>
      <c r="DN106">
        <v>9.3266689893820129E-2</v>
      </c>
      <c r="DO106">
        <v>0</v>
      </c>
      <c r="DP106">
        <v>0.31894587499999999</v>
      </c>
      <c r="DQ106">
        <v>0.82127834521575938</v>
      </c>
      <c r="DR106">
        <v>9.9782852680003961E-2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365</v>
      </c>
      <c r="EA106">
        <v>3.2950900000000001</v>
      </c>
      <c r="EB106">
        <v>2.6251799999999998</v>
      </c>
      <c r="EC106">
        <v>0.129606</v>
      </c>
      <c r="ED106">
        <v>0.13061700000000001</v>
      </c>
      <c r="EE106">
        <v>0.14766599999999999</v>
      </c>
      <c r="EF106">
        <v>0.14544299999999999</v>
      </c>
      <c r="EG106">
        <v>26297.599999999999</v>
      </c>
      <c r="EH106">
        <v>26843.599999999999</v>
      </c>
      <c r="EI106">
        <v>28116.5</v>
      </c>
      <c r="EJ106">
        <v>29729</v>
      </c>
      <c r="EK106">
        <v>32908</v>
      </c>
      <c r="EL106">
        <v>35312.300000000003</v>
      </c>
      <c r="EM106">
        <v>39607</v>
      </c>
      <c r="EN106">
        <v>42546.1</v>
      </c>
      <c r="EO106">
        <v>2.2089300000000001</v>
      </c>
      <c r="EP106">
        <v>2.1520999999999999</v>
      </c>
      <c r="EQ106">
        <v>8.7805099999999997E-2</v>
      </c>
      <c r="ER106">
        <v>0</v>
      </c>
      <c r="ES106">
        <v>33.021299999999997</v>
      </c>
      <c r="ET106">
        <v>999.9</v>
      </c>
      <c r="EU106">
        <v>70.099999999999994</v>
      </c>
      <c r="EV106">
        <v>37.4</v>
      </c>
      <c r="EW106">
        <v>44.609499999999997</v>
      </c>
      <c r="EX106">
        <v>56.881500000000003</v>
      </c>
      <c r="EY106">
        <v>-3.0288499999999998</v>
      </c>
      <c r="EZ106">
        <v>2</v>
      </c>
      <c r="FA106">
        <v>0.53440799999999999</v>
      </c>
      <c r="FB106">
        <v>1.3676699999999999</v>
      </c>
      <c r="FC106">
        <v>20.2638</v>
      </c>
      <c r="FD106">
        <v>5.2165400000000002</v>
      </c>
      <c r="FE106">
        <v>12.004</v>
      </c>
      <c r="FF106">
        <v>4.9858000000000002</v>
      </c>
      <c r="FG106">
        <v>3.2844799999999998</v>
      </c>
      <c r="FH106">
        <v>6022.4</v>
      </c>
      <c r="FI106">
        <v>9999</v>
      </c>
      <c r="FJ106">
        <v>9999</v>
      </c>
      <c r="FK106">
        <v>468</v>
      </c>
      <c r="FL106">
        <v>1.86582</v>
      </c>
      <c r="FM106">
        <v>1.8621799999999999</v>
      </c>
      <c r="FN106">
        <v>1.8642700000000001</v>
      </c>
      <c r="FO106">
        <v>1.8603499999999999</v>
      </c>
      <c r="FP106">
        <v>1.8610599999999999</v>
      </c>
      <c r="FQ106">
        <v>1.86008</v>
      </c>
      <c r="FR106">
        <v>1.8618600000000001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0.9</v>
      </c>
      <c r="GH106">
        <v>0.27829999999999999</v>
      </c>
      <c r="GI106">
        <v>0.1107589500545309</v>
      </c>
      <c r="GJ106">
        <v>1.50489809740067E-3</v>
      </c>
      <c r="GK106">
        <v>-2.0552440134273611E-7</v>
      </c>
      <c r="GL106">
        <v>-9.6702536598140934E-11</v>
      </c>
      <c r="GM106">
        <v>-9.7891647304491333E-2</v>
      </c>
      <c r="GN106">
        <v>9.3380900660654225E-3</v>
      </c>
      <c r="GO106">
        <v>6.5945522138961576E-7</v>
      </c>
      <c r="GP106">
        <v>5.8990856701692426E-7</v>
      </c>
      <c r="GQ106">
        <v>7</v>
      </c>
      <c r="GR106">
        <v>2047</v>
      </c>
      <c r="GS106">
        <v>3</v>
      </c>
      <c r="GT106">
        <v>37</v>
      </c>
      <c r="GU106">
        <v>235.8</v>
      </c>
      <c r="GV106">
        <v>235.8</v>
      </c>
      <c r="GW106">
        <v>1.85303</v>
      </c>
      <c r="GX106">
        <v>2.5964399999999999</v>
      </c>
      <c r="GY106">
        <v>2.04834</v>
      </c>
      <c r="GZ106">
        <v>2.6184099999999999</v>
      </c>
      <c r="HA106">
        <v>2.1972700000000001</v>
      </c>
      <c r="HB106">
        <v>2.3156699999999999</v>
      </c>
      <c r="HC106">
        <v>41.482199999999999</v>
      </c>
      <c r="HD106">
        <v>16.084599999999998</v>
      </c>
      <c r="HE106">
        <v>18</v>
      </c>
      <c r="HF106">
        <v>709.20799999999997</v>
      </c>
      <c r="HG106">
        <v>735.51900000000001</v>
      </c>
      <c r="HH106">
        <v>31.001899999999999</v>
      </c>
      <c r="HI106">
        <v>34.802199999999999</v>
      </c>
      <c r="HJ106">
        <v>30.0001</v>
      </c>
      <c r="HK106">
        <v>34.652299999999997</v>
      </c>
      <c r="HL106">
        <v>34.628999999999998</v>
      </c>
      <c r="HM106">
        <v>37.081600000000002</v>
      </c>
      <c r="HN106">
        <v>21.885200000000001</v>
      </c>
      <c r="HO106">
        <v>99.258899999999997</v>
      </c>
      <c r="HP106">
        <v>31</v>
      </c>
      <c r="HQ106">
        <v>612.02200000000005</v>
      </c>
      <c r="HR106">
        <v>37.008699999999997</v>
      </c>
      <c r="HS106">
        <v>98.956900000000005</v>
      </c>
      <c r="HT106">
        <v>98.610200000000006</v>
      </c>
    </row>
    <row r="107" spans="1:228" x14ac:dyDescent="0.2">
      <c r="A107">
        <v>92</v>
      </c>
      <c r="B107">
        <v>1665425362</v>
      </c>
      <c r="C107">
        <v>363</v>
      </c>
      <c r="D107" t="s">
        <v>543</v>
      </c>
      <c r="E107" t="s">
        <v>544</v>
      </c>
      <c r="F107">
        <v>4</v>
      </c>
      <c r="G107">
        <v>1665425359.6875</v>
      </c>
      <c r="H107">
        <f t="shared" si="34"/>
        <v>7.592688096751749E-4</v>
      </c>
      <c r="I107">
        <f t="shared" si="35"/>
        <v>0.75926880967517485</v>
      </c>
      <c r="J107">
        <f t="shared" si="36"/>
        <v>5.3090462855720748</v>
      </c>
      <c r="K107">
        <f t="shared" si="37"/>
        <v>587.78337499999998</v>
      </c>
      <c r="L107">
        <f t="shared" si="38"/>
        <v>377.98951190357803</v>
      </c>
      <c r="M107">
        <f t="shared" si="39"/>
        <v>38.31086893499711</v>
      </c>
      <c r="N107">
        <f t="shared" si="40"/>
        <v>59.574382708109461</v>
      </c>
      <c r="O107">
        <f t="shared" si="41"/>
        <v>4.3529047533586211E-2</v>
      </c>
      <c r="P107">
        <f t="shared" si="42"/>
        <v>3.6833470605271637</v>
      </c>
      <c r="Q107">
        <f t="shared" si="43"/>
        <v>4.3245271527921632E-2</v>
      </c>
      <c r="R107">
        <f t="shared" si="44"/>
        <v>2.7053636445463748E-2</v>
      </c>
      <c r="S107">
        <f t="shared" si="45"/>
        <v>226.12432078457385</v>
      </c>
      <c r="T107">
        <f t="shared" si="46"/>
        <v>35.095434788770866</v>
      </c>
      <c r="U107">
        <f t="shared" si="47"/>
        <v>34.442412500000003</v>
      </c>
      <c r="V107">
        <f t="shared" si="48"/>
        <v>5.4762874033014173</v>
      </c>
      <c r="W107">
        <f t="shared" si="49"/>
        <v>69.993013418364754</v>
      </c>
      <c r="X107">
        <f t="shared" si="50"/>
        <v>3.7780227200163043</v>
      </c>
      <c r="Y107">
        <f t="shared" si="51"/>
        <v>5.3977140510213086</v>
      </c>
      <c r="Z107">
        <f t="shared" si="52"/>
        <v>1.6982646832851129</v>
      </c>
      <c r="AA107">
        <f t="shared" si="53"/>
        <v>-33.483754506675211</v>
      </c>
      <c r="AB107">
        <f t="shared" si="54"/>
        <v>-51.565380351870481</v>
      </c>
      <c r="AC107">
        <f t="shared" si="55"/>
        <v>-3.2476398657547558</v>
      </c>
      <c r="AD107">
        <f t="shared" si="56"/>
        <v>137.82754606027339</v>
      </c>
      <c r="AE107">
        <f t="shared" si="57"/>
        <v>28.428592946498636</v>
      </c>
      <c r="AF107">
        <f t="shared" si="58"/>
        <v>0.65399758721813639</v>
      </c>
      <c r="AG107">
        <f t="shared" si="59"/>
        <v>5.3090462855720748</v>
      </c>
      <c r="AH107">
        <v>622.89273251913278</v>
      </c>
      <c r="AI107">
        <v>613.63942424242418</v>
      </c>
      <c r="AJ107">
        <v>1.709880823211317</v>
      </c>
      <c r="AK107">
        <v>66.797057559018882</v>
      </c>
      <c r="AL107">
        <f t="shared" si="60"/>
        <v>0.75926880967517485</v>
      </c>
      <c r="AM107">
        <v>36.926058688215917</v>
      </c>
      <c r="AN107">
        <v>37.283868131868147</v>
      </c>
      <c r="AO107">
        <v>-1.0266749025022431E-2</v>
      </c>
      <c r="AP107">
        <v>86.554030005960257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47207.590854217444</v>
      </c>
      <c r="AV107">
        <f t="shared" si="64"/>
        <v>1200.04125</v>
      </c>
      <c r="AW107">
        <f t="shared" si="65"/>
        <v>1025.9609387484838</v>
      </c>
      <c r="AX107">
        <f t="shared" si="66"/>
        <v>0.85493806046124154</v>
      </c>
      <c r="AY107">
        <f t="shared" si="67"/>
        <v>0.18843045669019615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1665425359.6875</v>
      </c>
      <c r="BF107">
        <v>587.78337499999998</v>
      </c>
      <c r="BG107">
        <v>599.75199999999995</v>
      </c>
      <c r="BH107">
        <v>37.275399999999998</v>
      </c>
      <c r="BI107">
        <v>37.013862500000002</v>
      </c>
      <c r="BJ107">
        <v>586.87974999999994</v>
      </c>
      <c r="BK107">
        <v>36.997012499999997</v>
      </c>
      <c r="BL107">
        <v>649.99200000000008</v>
      </c>
      <c r="BM107">
        <v>101.254375</v>
      </c>
      <c r="BN107">
        <v>9.9942324999999999E-2</v>
      </c>
      <c r="BO107">
        <v>34.182737500000002</v>
      </c>
      <c r="BP107">
        <v>34.442412500000003</v>
      </c>
      <c r="BQ107">
        <v>999.9</v>
      </c>
      <c r="BR107">
        <v>0</v>
      </c>
      <c r="BS107">
        <v>0</v>
      </c>
      <c r="BT107">
        <v>9001.6412500000006</v>
      </c>
      <c r="BU107">
        <v>0</v>
      </c>
      <c r="BV107">
        <v>45.743012499999999</v>
      </c>
      <c r="BW107">
        <v>-11.9687</v>
      </c>
      <c r="BX107">
        <v>610.54150000000004</v>
      </c>
      <c r="BY107">
        <v>622.80449999999996</v>
      </c>
      <c r="BZ107">
        <v>0.26150887499999997</v>
      </c>
      <c r="CA107">
        <v>599.75199999999995</v>
      </c>
      <c r="CB107">
        <v>37.013862500000002</v>
      </c>
      <c r="CC107">
        <v>3.7743012500000002</v>
      </c>
      <c r="CD107">
        <v>3.7478212499999999</v>
      </c>
      <c r="CE107">
        <v>27.906925000000001</v>
      </c>
      <c r="CF107">
        <v>27.7862875</v>
      </c>
      <c r="CG107">
        <v>1200.04125</v>
      </c>
      <c r="CH107">
        <v>0.4999825</v>
      </c>
      <c r="CI107">
        <v>0.5000175</v>
      </c>
      <c r="CJ107">
        <v>0</v>
      </c>
      <c r="CK107">
        <v>1104.9837500000001</v>
      </c>
      <c r="CL107">
        <v>4.9990899999999998</v>
      </c>
      <c r="CM107">
        <v>12961.7125</v>
      </c>
      <c r="CN107">
        <v>9558.1237500000007</v>
      </c>
      <c r="CO107">
        <v>44.75</v>
      </c>
      <c r="CP107">
        <v>46.811999999999998</v>
      </c>
      <c r="CQ107">
        <v>45.452749999999988</v>
      </c>
      <c r="CR107">
        <v>46.061999999999998</v>
      </c>
      <c r="CS107">
        <v>46.186999999999998</v>
      </c>
      <c r="CT107">
        <v>597.5</v>
      </c>
      <c r="CU107">
        <v>597.54375000000005</v>
      </c>
      <c r="CV107">
        <v>0</v>
      </c>
      <c r="CW107">
        <v>1665425366</v>
      </c>
      <c r="CX107">
        <v>0</v>
      </c>
      <c r="CY107">
        <v>1665411210</v>
      </c>
      <c r="CZ107" t="s">
        <v>356</v>
      </c>
      <c r="DA107">
        <v>1665411210</v>
      </c>
      <c r="DB107">
        <v>1665411207</v>
      </c>
      <c r="DC107">
        <v>2</v>
      </c>
      <c r="DD107">
        <v>-1.1599999999999999</v>
      </c>
      <c r="DE107">
        <v>-4.0000000000000001E-3</v>
      </c>
      <c r="DF107">
        <v>0.52200000000000002</v>
      </c>
      <c r="DG107">
        <v>0.222</v>
      </c>
      <c r="DH107">
        <v>406</v>
      </c>
      <c r="DI107">
        <v>31</v>
      </c>
      <c r="DJ107">
        <v>0.33</v>
      </c>
      <c r="DK107">
        <v>0.17</v>
      </c>
      <c r="DL107">
        <v>-11.963682500000001</v>
      </c>
      <c r="DM107">
        <v>-0.40594108818007058</v>
      </c>
      <c r="DN107">
        <v>6.6249433535314123E-2</v>
      </c>
      <c r="DO107">
        <v>0</v>
      </c>
      <c r="DP107">
        <v>0.32335872500000001</v>
      </c>
      <c r="DQ107">
        <v>0.28948294559099402</v>
      </c>
      <c r="DR107">
        <v>9.6830537149441523E-2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365</v>
      </c>
      <c r="EA107">
        <v>3.29514</v>
      </c>
      <c r="EB107">
        <v>2.6253099999999998</v>
      </c>
      <c r="EC107">
        <v>0.13064200000000001</v>
      </c>
      <c r="ED107">
        <v>0.13164999999999999</v>
      </c>
      <c r="EE107">
        <v>0.14771400000000001</v>
      </c>
      <c r="EF107">
        <v>0.14594399999999999</v>
      </c>
      <c r="EG107">
        <v>26265.4</v>
      </c>
      <c r="EH107">
        <v>26811.4</v>
      </c>
      <c r="EI107">
        <v>28115.7</v>
      </c>
      <c r="EJ107">
        <v>29728.799999999999</v>
      </c>
      <c r="EK107">
        <v>32905.4</v>
      </c>
      <c r="EL107">
        <v>35291.300000000003</v>
      </c>
      <c r="EM107">
        <v>39606.1</v>
      </c>
      <c r="EN107">
        <v>42545.7</v>
      </c>
      <c r="EO107">
        <v>2.2090200000000002</v>
      </c>
      <c r="EP107">
        <v>2.1521499999999998</v>
      </c>
      <c r="EQ107">
        <v>8.7991399999999997E-2</v>
      </c>
      <c r="ER107">
        <v>0</v>
      </c>
      <c r="ES107">
        <v>33.029299999999999</v>
      </c>
      <c r="ET107">
        <v>999.9</v>
      </c>
      <c r="EU107">
        <v>70.099999999999994</v>
      </c>
      <c r="EV107">
        <v>37.4</v>
      </c>
      <c r="EW107">
        <v>44.606099999999998</v>
      </c>
      <c r="EX107">
        <v>56.941499999999998</v>
      </c>
      <c r="EY107">
        <v>-3.00481</v>
      </c>
      <c r="EZ107">
        <v>2</v>
      </c>
      <c r="FA107">
        <v>0.60210900000000001</v>
      </c>
      <c r="FB107">
        <v>1.3109500000000001</v>
      </c>
      <c r="FC107">
        <v>20.263999999999999</v>
      </c>
      <c r="FD107">
        <v>5.2163899999999996</v>
      </c>
      <c r="FE107">
        <v>12.004</v>
      </c>
      <c r="FF107">
        <v>4.9859</v>
      </c>
      <c r="FG107">
        <v>3.2844799999999998</v>
      </c>
      <c r="FH107">
        <v>6022.7</v>
      </c>
      <c r="FI107">
        <v>9999</v>
      </c>
      <c r="FJ107">
        <v>9999</v>
      </c>
      <c r="FK107">
        <v>468</v>
      </c>
      <c r="FL107">
        <v>1.86581</v>
      </c>
      <c r="FM107">
        <v>1.8621700000000001</v>
      </c>
      <c r="FN107">
        <v>1.86425</v>
      </c>
      <c r="FO107">
        <v>1.8603499999999999</v>
      </c>
      <c r="FP107">
        <v>1.8610599999999999</v>
      </c>
      <c r="FQ107">
        <v>1.8600699999999999</v>
      </c>
      <c r="FR107">
        <v>1.8618600000000001</v>
      </c>
      <c r="FS107">
        <v>1.85839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0.90800000000000003</v>
      </c>
      <c r="GH107">
        <v>0.27860000000000001</v>
      </c>
      <c r="GI107">
        <v>0.1107589500545309</v>
      </c>
      <c r="GJ107">
        <v>1.50489809740067E-3</v>
      </c>
      <c r="GK107">
        <v>-2.0552440134273611E-7</v>
      </c>
      <c r="GL107">
        <v>-9.6702536598140934E-11</v>
      </c>
      <c r="GM107">
        <v>-9.7891647304491333E-2</v>
      </c>
      <c r="GN107">
        <v>9.3380900660654225E-3</v>
      </c>
      <c r="GO107">
        <v>6.5945522138961576E-7</v>
      </c>
      <c r="GP107">
        <v>5.8990856701692426E-7</v>
      </c>
      <c r="GQ107">
        <v>7</v>
      </c>
      <c r="GR107">
        <v>2047</v>
      </c>
      <c r="GS107">
        <v>3</v>
      </c>
      <c r="GT107">
        <v>37</v>
      </c>
      <c r="GU107">
        <v>235.9</v>
      </c>
      <c r="GV107">
        <v>235.9</v>
      </c>
      <c r="GW107">
        <v>1.87012</v>
      </c>
      <c r="GX107">
        <v>2.5964399999999999</v>
      </c>
      <c r="GY107">
        <v>2.04834</v>
      </c>
      <c r="GZ107">
        <v>2.6159699999999999</v>
      </c>
      <c r="HA107">
        <v>2.1972700000000001</v>
      </c>
      <c r="HB107">
        <v>2.2814899999999998</v>
      </c>
      <c r="HC107">
        <v>41.482199999999999</v>
      </c>
      <c r="HD107">
        <v>16.084599999999998</v>
      </c>
      <c r="HE107">
        <v>18</v>
      </c>
      <c r="HF107">
        <v>709.31899999999996</v>
      </c>
      <c r="HG107">
        <v>735.60299999999995</v>
      </c>
      <c r="HH107">
        <v>31.001999999999999</v>
      </c>
      <c r="HI107">
        <v>34.802199999999999</v>
      </c>
      <c r="HJ107">
        <v>30.0002</v>
      </c>
      <c r="HK107">
        <v>34.654800000000002</v>
      </c>
      <c r="HL107">
        <v>34.632100000000001</v>
      </c>
      <c r="HM107">
        <v>37.418399999999998</v>
      </c>
      <c r="HN107">
        <v>21.885200000000001</v>
      </c>
      <c r="HO107">
        <v>99.258899999999997</v>
      </c>
      <c r="HP107">
        <v>31</v>
      </c>
      <c r="HQ107">
        <v>618.70899999999995</v>
      </c>
      <c r="HR107">
        <v>37.0045</v>
      </c>
      <c r="HS107">
        <v>98.954300000000003</v>
      </c>
      <c r="HT107">
        <v>98.609200000000001</v>
      </c>
    </row>
    <row r="108" spans="1:228" x14ac:dyDescent="0.2">
      <c r="A108">
        <v>93</v>
      </c>
      <c r="B108">
        <v>1665425366</v>
      </c>
      <c r="C108">
        <v>367</v>
      </c>
      <c r="D108" t="s">
        <v>545</v>
      </c>
      <c r="E108" t="s">
        <v>546</v>
      </c>
      <c r="F108">
        <v>4</v>
      </c>
      <c r="G108">
        <v>1665425364</v>
      </c>
      <c r="H108">
        <f t="shared" si="34"/>
        <v>7.3247865627295683E-4</v>
      </c>
      <c r="I108">
        <f t="shared" si="35"/>
        <v>0.73247865627295683</v>
      </c>
      <c r="J108">
        <f t="shared" si="36"/>
        <v>4.9266223940447142</v>
      </c>
      <c r="K108">
        <f t="shared" si="37"/>
        <v>594.98357142857151</v>
      </c>
      <c r="L108">
        <f t="shared" si="38"/>
        <v>392.28425442688541</v>
      </c>
      <c r="M108">
        <f t="shared" si="39"/>
        <v>39.759605205862108</v>
      </c>
      <c r="N108">
        <f t="shared" si="40"/>
        <v>60.304005671945625</v>
      </c>
      <c r="O108">
        <f t="shared" si="41"/>
        <v>4.1968351407056764E-2</v>
      </c>
      <c r="P108">
        <f t="shared" si="42"/>
        <v>3.6835129675638472</v>
      </c>
      <c r="Q108">
        <f t="shared" si="43"/>
        <v>4.1704504926179775E-2</v>
      </c>
      <c r="R108">
        <f t="shared" si="44"/>
        <v>2.6088882673604617E-2</v>
      </c>
      <c r="S108">
        <f t="shared" si="45"/>
        <v>226.10947337810691</v>
      </c>
      <c r="T108">
        <f t="shared" si="46"/>
        <v>35.106953744419741</v>
      </c>
      <c r="U108">
        <f t="shared" si="47"/>
        <v>34.46058571428572</v>
      </c>
      <c r="V108">
        <f t="shared" si="48"/>
        <v>5.4818233561531153</v>
      </c>
      <c r="W108">
        <f t="shared" si="49"/>
        <v>70.062584213667549</v>
      </c>
      <c r="X108">
        <f t="shared" si="50"/>
        <v>3.7830492953205175</v>
      </c>
      <c r="Y108">
        <f t="shared" si="51"/>
        <v>5.3995286325486891</v>
      </c>
      <c r="Z108">
        <f t="shared" si="52"/>
        <v>1.6987740608325979</v>
      </c>
      <c r="AA108">
        <f t="shared" si="53"/>
        <v>-32.302308741637397</v>
      </c>
      <c r="AB108">
        <f t="shared" si="54"/>
        <v>-53.978389727410402</v>
      </c>
      <c r="AC108">
        <f t="shared" si="55"/>
        <v>-3.3998622586416332</v>
      </c>
      <c r="AD108">
        <f t="shared" si="56"/>
        <v>136.42891265041749</v>
      </c>
      <c r="AE108">
        <f t="shared" si="57"/>
        <v>28.699332508392096</v>
      </c>
      <c r="AF108">
        <f t="shared" si="58"/>
        <v>0.51265785554311882</v>
      </c>
      <c r="AG108">
        <f t="shared" si="59"/>
        <v>4.9266223940447142</v>
      </c>
      <c r="AH108">
        <v>629.97301246895631</v>
      </c>
      <c r="AI108">
        <v>620.68932121212094</v>
      </c>
      <c r="AJ108">
        <v>1.7578783033056169</v>
      </c>
      <c r="AK108">
        <v>66.797057559018882</v>
      </c>
      <c r="AL108">
        <f t="shared" si="60"/>
        <v>0.73247865627295683</v>
      </c>
      <c r="AM108">
        <v>37.111204604370407</v>
      </c>
      <c r="AN108">
        <v>37.348803296703302</v>
      </c>
      <c r="AO108">
        <v>1.04793165877615E-2</v>
      </c>
      <c r="AP108">
        <v>86.554030005960257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47209.618023296607</v>
      </c>
      <c r="AV108">
        <f t="shared" si="64"/>
        <v>1199.9657142857141</v>
      </c>
      <c r="AW108">
        <f t="shared" si="65"/>
        <v>1025.8960421648221</v>
      </c>
      <c r="AX108">
        <f t="shared" si="66"/>
        <v>0.8549377952648356</v>
      </c>
      <c r="AY108">
        <f t="shared" si="67"/>
        <v>0.18842994486113279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1665425364</v>
      </c>
      <c r="BF108">
        <v>594.98357142857151</v>
      </c>
      <c r="BG108">
        <v>607.03142857142859</v>
      </c>
      <c r="BH108">
        <v>37.325085714285713</v>
      </c>
      <c r="BI108">
        <v>37.120085714285707</v>
      </c>
      <c r="BJ108">
        <v>594.07157142857147</v>
      </c>
      <c r="BK108">
        <v>37.046128571428582</v>
      </c>
      <c r="BL108">
        <v>650.00571428571425</v>
      </c>
      <c r="BM108">
        <v>101.2541428571429</v>
      </c>
      <c r="BN108">
        <v>9.9925671428571422E-2</v>
      </c>
      <c r="BO108">
        <v>34.188771428571428</v>
      </c>
      <c r="BP108">
        <v>34.46058571428572</v>
      </c>
      <c r="BQ108">
        <v>999.89999999999986</v>
      </c>
      <c r="BR108">
        <v>0</v>
      </c>
      <c r="BS108">
        <v>0</v>
      </c>
      <c r="BT108">
        <v>9002.2342857142849</v>
      </c>
      <c r="BU108">
        <v>0</v>
      </c>
      <c r="BV108">
        <v>64.996814285714279</v>
      </c>
      <c r="BW108">
        <v>-12.04772857142857</v>
      </c>
      <c r="BX108">
        <v>618.05257142857147</v>
      </c>
      <c r="BY108">
        <v>630.43299999999999</v>
      </c>
      <c r="BZ108">
        <v>0.2049827142857143</v>
      </c>
      <c r="CA108">
        <v>607.03142857142859</v>
      </c>
      <c r="CB108">
        <v>37.120085714285707</v>
      </c>
      <c r="CC108">
        <v>3.7793214285714289</v>
      </c>
      <c r="CD108">
        <v>3.7585671428571432</v>
      </c>
      <c r="CE108">
        <v>27.929714285714279</v>
      </c>
      <c r="CF108">
        <v>27.835328571428569</v>
      </c>
      <c r="CG108">
        <v>1199.9657142857141</v>
      </c>
      <c r="CH108">
        <v>0.4999898571428571</v>
      </c>
      <c r="CI108">
        <v>0.50001014285714285</v>
      </c>
      <c r="CJ108">
        <v>0</v>
      </c>
      <c r="CK108">
        <v>1104.935714285715</v>
      </c>
      <c r="CL108">
        <v>4.9990899999999998</v>
      </c>
      <c r="CM108">
        <v>12918.014285714289</v>
      </c>
      <c r="CN108">
        <v>9557.5642857142848</v>
      </c>
      <c r="CO108">
        <v>44.75</v>
      </c>
      <c r="CP108">
        <v>46.811999999999998</v>
      </c>
      <c r="CQ108">
        <v>45.454999999999998</v>
      </c>
      <c r="CR108">
        <v>46.061999999999998</v>
      </c>
      <c r="CS108">
        <v>46.186999999999998</v>
      </c>
      <c r="CT108">
        <v>597.47142857142865</v>
      </c>
      <c r="CU108">
        <v>597.49428571428575</v>
      </c>
      <c r="CV108">
        <v>0</v>
      </c>
      <c r="CW108">
        <v>1665425370.2</v>
      </c>
      <c r="CX108">
        <v>0</v>
      </c>
      <c r="CY108">
        <v>1665411210</v>
      </c>
      <c r="CZ108" t="s">
        <v>356</v>
      </c>
      <c r="DA108">
        <v>1665411210</v>
      </c>
      <c r="DB108">
        <v>1665411207</v>
      </c>
      <c r="DC108">
        <v>2</v>
      </c>
      <c r="DD108">
        <v>-1.1599999999999999</v>
      </c>
      <c r="DE108">
        <v>-4.0000000000000001E-3</v>
      </c>
      <c r="DF108">
        <v>0.52200000000000002</v>
      </c>
      <c r="DG108">
        <v>0.222</v>
      </c>
      <c r="DH108">
        <v>406</v>
      </c>
      <c r="DI108">
        <v>31</v>
      </c>
      <c r="DJ108">
        <v>0.33</v>
      </c>
      <c r="DK108">
        <v>0.17</v>
      </c>
      <c r="DL108">
        <v>-12.002015</v>
      </c>
      <c r="DM108">
        <v>-0.16176135084425719</v>
      </c>
      <c r="DN108">
        <v>4.1820907151806322E-2</v>
      </c>
      <c r="DO108">
        <v>0</v>
      </c>
      <c r="DP108">
        <v>0.323660375</v>
      </c>
      <c r="DQ108">
        <v>-0.59210729831144571</v>
      </c>
      <c r="DR108">
        <v>9.6433960412732056E-2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365</v>
      </c>
      <c r="EA108">
        <v>3.2949700000000002</v>
      </c>
      <c r="EB108">
        <v>2.6251199999999999</v>
      </c>
      <c r="EC108">
        <v>0.131691</v>
      </c>
      <c r="ED108">
        <v>0.13269400000000001</v>
      </c>
      <c r="EE108">
        <v>0.14787</v>
      </c>
      <c r="EF108">
        <v>0.14594499999999999</v>
      </c>
      <c r="EG108">
        <v>26233.9</v>
      </c>
      <c r="EH108">
        <v>26779.200000000001</v>
      </c>
      <c r="EI108">
        <v>28115.8</v>
      </c>
      <c r="EJ108">
        <v>29728.799999999999</v>
      </c>
      <c r="EK108">
        <v>32899.699999999997</v>
      </c>
      <c r="EL108">
        <v>35291.300000000003</v>
      </c>
      <c r="EM108">
        <v>39606.300000000003</v>
      </c>
      <c r="EN108">
        <v>42545.599999999999</v>
      </c>
      <c r="EO108">
        <v>2.2090200000000002</v>
      </c>
      <c r="EP108">
        <v>2.1520000000000001</v>
      </c>
      <c r="EQ108">
        <v>8.8460700000000003E-2</v>
      </c>
      <c r="ER108">
        <v>0</v>
      </c>
      <c r="ES108">
        <v>33.039000000000001</v>
      </c>
      <c r="ET108">
        <v>999.9</v>
      </c>
      <c r="EU108">
        <v>70.099999999999994</v>
      </c>
      <c r="EV108">
        <v>37.4</v>
      </c>
      <c r="EW108">
        <v>44.612400000000001</v>
      </c>
      <c r="EX108">
        <v>56.761499999999998</v>
      </c>
      <c r="EY108">
        <v>-2.85256</v>
      </c>
      <c r="EZ108">
        <v>2</v>
      </c>
      <c r="FA108">
        <v>0.60234500000000002</v>
      </c>
      <c r="FB108">
        <v>1.3168899999999999</v>
      </c>
      <c r="FC108">
        <v>20.263999999999999</v>
      </c>
      <c r="FD108">
        <v>5.2168400000000004</v>
      </c>
      <c r="FE108">
        <v>12.004</v>
      </c>
      <c r="FF108">
        <v>4.9860499999999996</v>
      </c>
      <c r="FG108">
        <v>3.2846500000000001</v>
      </c>
      <c r="FH108">
        <v>6022.7</v>
      </c>
      <c r="FI108">
        <v>9999</v>
      </c>
      <c r="FJ108">
        <v>9999</v>
      </c>
      <c r="FK108">
        <v>468</v>
      </c>
      <c r="FL108">
        <v>1.8657900000000001</v>
      </c>
      <c r="FM108">
        <v>1.8621799999999999</v>
      </c>
      <c r="FN108">
        <v>1.86425</v>
      </c>
      <c r="FO108">
        <v>1.8603499999999999</v>
      </c>
      <c r="FP108">
        <v>1.86107</v>
      </c>
      <c r="FQ108">
        <v>1.86008</v>
      </c>
      <c r="FR108">
        <v>1.86185</v>
      </c>
      <c r="FS108">
        <v>1.8584099999999999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0.91600000000000004</v>
      </c>
      <c r="GH108">
        <v>0.27929999999999999</v>
      </c>
      <c r="GI108">
        <v>0.1107589500545309</v>
      </c>
      <c r="GJ108">
        <v>1.50489809740067E-3</v>
      </c>
      <c r="GK108">
        <v>-2.0552440134273611E-7</v>
      </c>
      <c r="GL108">
        <v>-9.6702536598140934E-11</v>
      </c>
      <c r="GM108">
        <v>-9.7891647304491333E-2</v>
      </c>
      <c r="GN108">
        <v>9.3380900660654225E-3</v>
      </c>
      <c r="GO108">
        <v>6.5945522138961576E-7</v>
      </c>
      <c r="GP108">
        <v>5.8990856701692426E-7</v>
      </c>
      <c r="GQ108">
        <v>7</v>
      </c>
      <c r="GR108">
        <v>2047</v>
      </c>
      <c r="GS108">
        <v>3</v>
      </c>
      <c r="GT108">
        <v>37</v>
      </c>
      <c r="GU108">
        <v>235.9</v>
      </c>
      <c r="GV108">
        <v>236</v>
      </c>
      <c r="GW108">
        <v>1.8872100000000001</v>
      </c>
      <c r="GX108">
        <v>2.5939899999999998</v>
      </c>
      <c r="GY108">
        <v>2.04834</v>
      </c>
      <c r="GZ108">
        <v>2.6171899999999999</v>
      </c>
      <c r="HA108">
        <v>2.1972700000000001</v>
      </c>
      <c r="HB108">
        <v>2.3547400000000001</v>
      </c>
      <c r="HC108">
        <v>41.482199999999999</v>
      </c>
      <c r="HD108">
        <v>16.093399999999999</v>
      </c>
      <c r="HE108">
        <v>18</v>
      </c>
      <c r="HF108">
        <v>709.327</v>
      </c>
      <c r="HG108">
        <v>735.46100000000001</v>
      </c>
      <c r="HH108">
        <v>31.001799999999999</v>
      </c>
      <c r="HI108">
        <v>34.802199999999999</v>
      </c>
      <c r="HJ108">
        <v>30.000399999999999</v>
      </c>
      <c r="HK108">
        <v>34.6554</v>
      </c>
      <c r="HL108">
        <v>34.632100000000001</v>
      </c>
      <c r="HM108">
        <v>37.752600000000001</v>
      </c>
      <c r="HN108">
        <v>22.158300000000001</v>
      </c>
      <c r="HO108">
        <v>99.258899999999997</v>
      </c>
      <c r="HP108">
        <v>31</v>
      </c>
      <c r="HQ108">
        <v>625.38800000000003</v>
      </c>
      <c r="HR108">
        <v>36.976599999999998</v>
      </c>
      <c r="HS108">
        <v>98.954899999999995</v>
      </c>
      <c r="HT108">
        <v>98.609200000000001</v>
      </c>
    </row>
    <row r="109" spans="1:228" x14ac:dyDescent="0.2">
      <c r="A109">
        <v>94</v>
      </c>
      <c r="B109">
        <v>1665425370</v>
      </c>
      <c r="C109">
        <v>371</v>
      </c>
      <c r="D109" t="s">
        <v>547</v>
      </c>
      <c r="E109" t="s">
        <v>548</v>
      </c>
      <c r="F109">
        <v>4</v>
      </c>
      <c r="G109">
        <v>1665425367.6875</v>
      </c>
      <c r="H109">
        <f t="shared" si="34"/>
        <v>8.6482602410694297E-4</v>
      </c>
      <c r="I109">
        <f t="shared" si="35"/>
        <v>0.86482602410694298</v>
      </c>
      <c r="J109">
        <f t="shared" si="36"/>
        <v>5.0115141463511899</v>
      </c>
      <c r="K109">
        <f t="shared" si="37"/>
        <v>601.19687500000009</v>
      </c>
      <c r="L109">
        <f t="shared" si="38"/>
        <v>424.0375015241566</v>
      </c>
      <c r="M109">
        <f t="shared" si="39"/>
        <v>42.977256855471751</v>
      </c>
      <c r="N109">
        <f t="shared" si="40"/>
        <v>60.932800577097112</v>
      </c>
      <c r="O109">
        <f t="shared" si="41"/>
        <v>4.957978819565334E-2</v>
      </c>
      <c r="P109">
        <f t="shared" si="42"/>
        <v>3.6882370040756842</v>
      </c>
      <c r="Q109">
        <f t="shared" si="43"/>
        <v>4.9212480026976889E-2</v>
      </c>
      <c r="R109">
        <f t="shared" si="44"/>
        <v>3.0790574182678259E-2</v>
      </c>
      <c r="S109">
        <f t="shared" si="45"/>
        <v>226.11056091001669</v>
      </c>
      <c r="T109">
        <f t="shared" si="46"/>
        <v>35.083935190133637</v>
      </c>
      <c r="U109">
        <f t="shared" si="47"/>
        <v>34.476187500000002</v>
      </c>
      <c r="V109">
        <f t="shared" si="48"/>
        <v>5.4865798771678254</v>
      </c>
      <c r="W109">
        <f t="shared" si="49"/>
        <v>70.112822414109658</v>
      </c>
      <c r="X109">
        <f t="shared" si="50"/>
        <v>3.7869648617232574</v>
      </c>
      <c r="Y109">
        <f t="shared" si="51"/>
        <v>5.401244353502392</v>
      </c>
      <c r="Z109">
        <f t="shared" si="52"/>
        <v>1.6996150154445679</v>
      </c>
      <c r="AA109">
        <f t="shared" si="53"/>
        <v>-38.138827663116182</v>
      </c>
      <c r="AB109">
        <f t="shared" si="54"/>
        <v>-56.015779241480246</v>
      </c>
      <c r="AC109">
        <f t="shared" si="55"/>
        <v>-3.5240359395658527</v>
      </c>
      <c r="AD109">
        <f t="shared" si="56"/>
        <v>128.4319180658544</v>
      </c>
      <c r="AE109">
        <f t="shared" si="57"/>
        <v>28.678426655745842</v>
      </c>
      <c r="AF109">
        <f t="shared" si="58"/>
        <v>0.83824410533612237</v>
      </c>
      <c r="AG109">
        <f t="shared" si="59"/>
        <v>5.0115141463511899</v>
      </c>
      <c r="AH109">
        <v>637.01042655238291</v>
      </c>
      <c r="AI109">
        <v>627.70910909090878</v>
      </c>
      <c r="AJ109">
        <v>1.753191326890585</v>
      </c>
      <c r="AK109">
        <v>66.797057559018882</v>
      </c>
      <c r="AL109">
        <f t="shared" si="60"/>
        <v>0.86482602410694298</v>
      </c>
      <c r="AM109">
        <v>37.109277954810793</v>
      </c>
      <c r="AN109">
        <v>37.370510989011002</v>
      </c>
      <c r="AO109">
        <v>1.603155742502356E-2</v>
      </c>
      <c r="AP109">
        <v>86.554030005960257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47292.909402414298</v>
      </c>
      <c r="AV109">
        <f t="shared" si="64"/>
        <v>1199.97</v>
      </c>
      <c r="AW109">
        <f t="shared" si="65"/>
        <v>1025.8998512487133</v>
      </c>
      <c r="AX109">
        <f t="shared" si="66"/>
        <v>0.85493791615516501</v>
      </c>
      <c r="AY109">
        <f t="shared" si="67"/>
        <v>0.18843017817946839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1665425367.6875</v>
      </c>
      <c r="BF109">
        <v>601.19687500000009</v>
      </c>
      <c r="BG109">
        <v>613.31937500000004</v>
      </c>
      <c r="BH109">
        <v>37.3643</v>
      </c>
      <c r="BI109">
        <v>37.0291</v>
      </c>
      <c r="BJ109">
        <v>600.27762499999994</v>
      </c>
      <c r="BK109">
        <v>37.084874999999997</v>
      </c>
      <c r="BL109">
        <v>649.96837499999992</v>
      </c>
      <c r="BM109">
        <v>101.25262499999999</v>
      </c>
      <c r="BN109">
        <v>9.9865524999999997E-2</v>
      </c>
      <c r="BO109">
        <v>34.194474999999997</v>
      </c>
      <c r="BP109">
        <v>34.476187500000002</v>
      </c>
      <c r="BQ109">
        <v>999.9</v>
      </c>
      <c r="BR109">
        <v>0</v>
      </c>
      <c r="BS109">
        <v>0</v>
      </c>
      <c r="BT109">
        <v>9018.6737499999981</v>
      </c>
      <c r="BU109">
        <v>0</v>
      </c>
      <c r="BV109">
        <v>66.644537499999998</v>
      </c>
      <c r="BW109">
        <v>-12.1223375</v>
      </c>
      <c r="BX109">
        <v>624.53199999999993</v>
      </c>
      <c r="BY109">
        <v>636.90312500000005</v>
      </c>
      <c r="BZ109">
        <v>0.33518837499999998</v>
      </c>
      <c r="CA109">
        <v>613.31937500000004</v>
      </c>
      <c r="CB109">
        <v>37.0291</v>
      </c>
      <c r="CC109">
        <v>3.78323375</v>
      </c>
      <c r="CD109">
        <v>3.74929625</v>
      </c>
      <c r="CE109">
        <v>27.947475000000001</v>
      </c>
      <c r="CF109">
        <v>27.793037500000001</v>
      </c>
      <c r="CG109">
        <v>1199.97</v>
      </c>
      <c r="CH109">
        <v>0.49998587500000002</v>
      </c>
      <c r="CI109">
        <v>0.50001412499999986</v>
      </c>
      <c r="CJ109">
        <v>0</v>
      </c>
      <c r="CK109">
        <v>1104.9575</v>
      </c>
      <c r="CL109">
        <v>4.9990899999999998</v>
      </c>
      <c r="CM109">
        <v>12859.65</v>
      </c>
      <c r="CN109">
        <v>9557.5674999999992</v>
      </c>
      <c r="CO109">
        <v>44.75</v>
      </c>
      <c r="CP109">
        <v>46.811999999999998</v>
      </c>
      <c r="CQ109">
        <v>45.5</v>
      </c>
      <c r="CR109">
        <v>46.061999999999998</v>
      </c>
      <c r="CS109">
        <v>46.186999999999998</v>
      </c>
      <c r="CT109">
        <v>597.47</v>
      </c>
      <c r="CU109">
        <v>597.50250000000005</v>
      </c>
      <c r="CV109">
        <v>0</v>
      </c>
      <c r="CW109">
        <v>1665425373.8</v>
      </c>
      <c r="CX109">
        <v>0</v>
      </c>
      <c r="CY109">
        <v>1665411210</v>
      </c>
      <c r="CZ109" t="s">
        <v>356</v>
      </c>
      <c r="DA109">
        <v>1665411210</v>
      </c>
      <c r="DB109">
        <v>1665411207</v>
      </c>
      <c r="DC109">
        <v>2</v>
      </c>
      <c r="DD109">
        <v>-1.1599999999999999</v>
      </c>
      <c r="DE109">
        <v>-4.0000000000000001E-3</v>
      </c>
      <c r="DF109">
        <v>0.52200000000000002</v>
      </c>
      <c r="DG109">
        <v>0.222</v>
      </c>
      <c r="DH109">
        <v>406</v>
      </c>
      <c r="DI109">
        <v>31</v>
      </c>
      <c r="DJ109">
        <v>0.33</v>
      </c>
      <c r="DK109">
        <v>0.17</v>
      </c>
      <c r="DL109">
        <v>-12.03144</v>
      </c>
      <c r="DM109">
        <v>-0.39815234521574028</v>
      </c>
      <c r="DN109">
        <v>5.8870420416368703E-2</v>
      </c>
      <c r="DO109">
        <v>0</v>
      </c>
      <c r="DP109">
        <v>0.32774092500000002</v>
      </c>
      <c r="DQ109">
        <v>-0.58387867542213923</v>
      </c>
      <c r="DR109">
        <v>9.6907864716024847E-2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365</v>
      </c>
      <c r="EA109">
        <v>3.2951199999999998</v>
      </c>
      <c r="EB109">
        <v>2.6254300000000002</v>
      </c>
      <c r="EC109">
        <v>0.13273599999999999</v>
      </c>
      <c r="ED109">
        <v>0.13372700000000001</v>
      </c>
      <c r="EE109">
        <v>0.14789099999999999</v>
      </c>
      <c r="EF109">
        <v>0.14540400000000001</v>
      </c>
      <c r="EG109">
        <v>26202.1</v>
      </c>
      <c r="EH109">
        <v>26747.3</v>
      </c>
      <c r="EI109">
        <v>28115.599999999999</v>
      </c>
      <c r="EJ109">
        <v>29729</v>
      </c>
      <c r="EK109">
        <v>32898.400000000001</v>
      </c>
      <c r="EL109">
        <v>35314.1</v>
      </c>
      <c r="EM109">
        <v>39605.599999999999</v>
      </c>
      <c r="EN109">
        <v>42546.1</v>
      </c>
      <c r="EO109">
        <v>2.2091799999999999</v>
      </c>
      <c r="EP109">
        <v>2.1516700000000002</v>
      </c>
      <c r="EQ109">
        <v>8.8185100000000002E-2</v>
      </c>
      <c r="ER109">
        <v>0</v>
      </c>
      <c r="ES109">
        <v>33.048499999999997</v>
      </c>
      <c r="ET109">
        <v>999.9</v>
      </c>
      <c r="EU109">
        <v>70.099999999999994</v>
      </c>
      <c r="EV109">
        <v>37.4</v>
      </c>
      <c r="EW109">
        <v>44.612699999999997</v>
      </c>
      <c r="EX109">
        <v>57.061500000000002</v>
      </c>
      <c r="EY109">
        <v>-2.9206699999999999</v>
      </c>
      <c r="EZ109">
        <v>2</v>
      </c>
      <c r="FA109">
        <v>0.60262499999999997</v>
      </c>
      <c r="FB109">
        <v>1.3216300000000001</v>
      </c>
      <c r="FC109">
        <v>20.2638</v>
      </c>
      <c r="FD109">
        <v>5.2168400000000004</v>
      </c>
      <c r="FE109">
        <v>12.004</v>
      </c>
      <c r="FF109">
        <v>4.9859999999999998</v>
      </c>
      <c r="FG109">
        <v>3.2846500000000001</v>
      </c>
      <c r="FH109">
        <v>6022.7</v>
      </c>
      <c r="FI109">
        <v>9999</v>
      </c>
      <c r="FJ109">
        <v>9999</v>
      </c>
      <c r="FK109">
        <v>468</v>
      </c>
      <c r="FL109">
        <v>1.86581</v>
      </c>
      <c r="FM109">
        <v>1.8621799999999999</v>
      </c>
      <c r="FN109">
        <v>1.8642000000000001</v>
      </c>
      <c r="FO109">
        <v>1.8603499999999999</v>
      </c>
      <c r="FP109">
        <v>1.8610599999999999</v>
      </c>
      <c r="FQ109">
        <v>1.86006</v>
      </c>
      <c r="FR109">
        <v>1.8618699999999999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0.92400000000000004</v>
      </c>
      <c r="GH109">
        <v>0.27939999999999998</v>
      </c>
      <c r="GI109">
        <v>0.1107589500545309</v>
      </c>
      <c r="GJ109">
        <v>1.50489809740067E-3</v>
      </c>
      <c r="GK109">
        <v>-2.0552440134273611E-7</v>
      </c>
      <c r="GL109">
        <v>-9.6702536598140934E-11</v>
      </c>
      <c r="GM109">
        <v>-9.7891647304491333E-2</v>
      </c>
      <c r="GN109">
        <v>9.3380900660654225E-3</v>
      </c>
      <c r="GO109">
        <v>6.5945522138961576E-7</v>
      </c>
      <c r="GP109">
        <v>5.8990856701692426E-7</v>
      </c>
      <c r="GQ109">
        <v>7</v>
      </c>
      <c r="GR109">
        <v>2047</v>
      </c>
      <c r="GS109">
        <v>3</v>
      </c>
      <c r="GT109">
        <v>37</v>
      </c>
      <c r="GU109">
        <v>236</v>
      </c>
      <c r="GV109">
        <v>236.1</v>
      </c>
      <c r="GW109">
        <v>1.9030800000000001</v>
      </c>
      <c r="GX109">
        <v>2.5976599999999999</v>
      </c>
      <c r="GY109">
        <v>2.04834</v>
      </c>
      <c r="GZ109">
        <v>2.6159699999999999</v>
      </c>
      <c r="HA109">
        <v>2.1972700000000001</v>
      </c>
      <c r="HB109">
        <v>2.34619</v>
      </c>
      <c r="HC109">
        <v>41.482199999999999</v>
      </c>
      <c r="HD109">
        <v>16.093399999999999</v>
      </c>
      <c r="HE109">
        <v>18</v>
      </c>
      <c r="HF109">
        <v>709.45399999999995</v>
      </c>
      <c r="HG109">
        <v>735.15</v>
      </c>
      <c r="HH109">
        <v>31.0016</v>
      </c>
      <c r="HI109">
        <v>34.8048</v>
      </c>
      <c r="HJ109">
        <v>30.000399999999999</v>
      </c>
      <c r="HK109">
        <v>34.6554</v>
      </c>
      <c r="HL109">
        <v>34.632100000000001</v>
      </c>
      <c r="HM109">
        <v>38.083599999999997</v>
      </c>
      <c r="HN109">
        <v>22.158300000000001</v>
      </c>
      <c r="HO109">
        <v>99.258899999999997</v>
      </c>
      <c r="HP109">
        <v>31</v>
      </c>
      <c r="HQ109">
        <v>632.06600000000003</v>
      </c>
      <c r="HR109">
        <v>36.985399999999998</v>
      </c>
      <c r="HS109">
        <v>98.953599999999994</v>
      </c>
      <c r="HT109">
        <v>98.610100000000003</v>
      </c>
    </row>
    <row r="110" spans="1:228" x14ac:dyDescent="0.2">
      <c r="A110">
        <v>95</v>
      </c>
      <c r="B110">
        <v>1665425374</v>
      </c>
      <c r="C110">
        <v>375</v>
      </c>
      <c r="D110" t="s">
        <v>549</v>
      </c>
      <c r="E110" t="s">
        <v>550</v>
      </c>
      <c r="F110">
        <v>4</v>
      </c>
      <c r="G110">
        <v>1665425372</v>
      </c>
      <c r="H110">
        <f t="shared" si="34"/>
        <v>9.5377720471185245E-4</v>
      </c>
      <c r="I110">
        <f t="shared" si="35"/>
        <v>0.95377720471185246</v>
      </c>
      <c r="J110">
        <f t="shared" si="36"/>
        <v>5.5021504598031701</v>
      </c>
      <c r="K110">
        <f t="shared" si="37"/>
        <v>608.3812857142857</v>
      </c>
      <c r="L110">
        <f t="shared" si="38"/>
        <v>431.34334602292193</v>
      </c>
      <c r="M110">
        <f t="shared" si="39"/>
        <v>43.716863735637716</v>
      </c>
      <c r="N110">
        <f t="shared" si="40"/>
        <v>61.659747419565257</v>
      </c>
      <c r="O110">
        <f t="shared" si="41"/>
        <v>5.458873099988755E-2</v>
      </c>
      <c r="P110">
        <f t="shared" si="42"/>
        <v>3.6896797721179819</v>
      </c>
      <c r="Q110">
        <f t="shared" si="43"/>
        <v>5.4143988875271165E-2</v>
      </c>
      <c r="R110">
        <f t="shared" si="44"/>
        <v>3.3879649168555855E-2</v>
      </c>
      <c r="S110">
        <f t="shared" si="45"/>
        <v>226.11278533459537</v>
      </c>
      <c r="T110">
        <f t="shared" si="46"/>
        <v>35.068386639759652</v>
      </c>
      <c r="U110">
        <f t="shared" si="47"/>
        <v>34.478628571428573</v>
      </c>
      <c r="V110">
        <f t="shared" si="48"/>
        <v>5.4873244118559308</v>
      </c>
      <c r="W110">
        <f t="shared" si="49"/>
        <v>70.038185749422539</v>
      </c>
      <c r="X110">
        <f t="shared" si="50"/>
        <v>3.7836342355715775</v>
      </c>
      <c r="Y110">
        <f t="shared" si="51"/>
        <v>5.4022447827366422</v>
      </c>
      <c r="Z110">
        <f t="shared" si="52"/>
        <v>1.7036901762843533</v>
      </c>
      <c r="AA110">
        <f t="shared" si="53"/>
        <v>-42.061574727792696</v>
      </c>
      <c r="AB110">
        <f t="shared" si="54"/>
        <v>-55.861862229420609</v>
      </c>
      <c r="AC110">
        <f t="shared" si="55"/>
        <v>-3.5130774406578609</v>
      </c>
      <c r="AD110">
        <f t="shared" si="56"/>
        <v>124.67627093672419</v>
      </c>
      <c r="AE110">
        <f t="shared" si="57"/>
        <v>28.762056443165971</v>
      </c>
      <c r="AF110">
        <f t="shared" si="58"/>
        <v>1.1056119367131005</v>
      </c>
      <c r="AG110">
        <f t="shared" si="59"/>
        <v>5.5021504598031701</v>
      </c>
      <c r="AH110">
        <v>643.93961041805881</v>
      </c>
      <c r="AI110">
        <v>634.55841212121197</v>
      </c>
      <c r="AJ110">
        <v>1.721057067174188</v>
      </c>
      <c r="AK110">
        <v>66.797057559018882</v>
      </c>
      <c r="AL110">
        <f t="shared" si="60"/>
        <v>0.95377720471185246</v>
      </c>
      <c r="AM110">
        <v>36.913497734905548</v>
      </c>
      <c r="AN110">
        <v>37.306225274725293</v>
      </c>
      <c r="AO110">
        <v>-2.1452098275988058E-3</v>
      </c>
      <c r="AP110">
        <v>86.554030005960257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47318.094537527017</v>
      </c>
      <c r="AV110">
        <f t="shared" si="64"/>
        <v>1199.974285714286</v>
      </c>
      <c r="AW110">
        <f t="shared" si="65"/>
        <v>1025.9042493961636</v>
      </c>
      <c r="AX110">
        <f t="shared" si="66"/>
        <v>0.8549385279414492</v>
      </c>
      <c r="AY110">
        <f t="shared" si="67"/>
        <v>0.18843135892699692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1665425372</v>
      </c>
      <c r="BF110">
        <v>608.3812857142857</v>
      </c>
      <c r="BG110">
        <v>620.60814285714298</v>
      </c>
      <c r="BH110">
        <v>37.332171428571428</v>
      </c>
      <c r="BI110">
        <v>36.890057142857152</v>
      </c>
      <c r="BJ110">
        <v>607.45399999999995</v>
      </c>
      <c r="BK110">
        <v>37.053171428571432</v>
      </c>
      <c r="BL110">
        <v>649.99257142857152</v>
      </c>
      <c r="BM110">
        <v>101.2505714285714</v>
      </c>
      <c r="BN110">
        <v>9.9928442857142877E-2</v>
      </c>
      <c r="BO110">
        <v>34.197800000000001</v>
      </c>
      <c r="BP110">
        <v>34.478628571428573</v>
      </c>
      <c r="BQ110">
        <v>999.89999999999986</v>
      </c>
      <c r="BR110">
        <v>0</v>
      </c>
      <c r="BS110">
        <v>0</v>
      </c>
      <c r="BT110">
        <v>9023.8385714285723</v>
      </c>
      <c r="BU110">
        <v>0</v>
      </c>
      <c r="BV110">
        <v>69.272057142857136</v>
      </c>
      <c r="BW110">
        <v>-12.22652857142857</v>
      </c>
      <c r="BX110">
        <v>631.97442857142858</v>
      </c>
      <c r="BY110">
        <v>644.37928571428563</v>
      </c>
      <c r="BZ110">
        <v>0.44211685714285709</v>
      </c>
      <c r="CA110">
        <v>620.60814285714298</v>
      </c>
      <c r="CB110">
        <v>36.890057142857152</v>
      </c>
      <c r="CC110">
        <v>3.7799042857142862</v>
      </c>
      <c r="CD110">
        <v>3.7351399999999999</v>
      </c>
      <c r="CE110">
        <v>27.932357142857139</v>
      </c>
      <c r="CF110">
        <v>27.728271428571428</v>
      </c>
      <c r="CG110">
        <v>1199.974285714286</v>
      </c>
      <c r="CH110">
        <v>0.49996628571428559</v>
      </c>
      <c r="CI110">
        <v>0.5000337142857143</v>
      </c>
      <c r="CJ110">
        <v>0</v>
      </c>
      <c r="CK110">
        <v>1104.801428571428</v>
      </c>
      <c r="CL110">
        <v>4.9990899999999998</v>
      </c>
      <c r="CM110">
        <v>12853.357142857139</v>
      </c>
      <c r="CN110">
        <v>9557.5271428571414</v>
      </c>
      <c r="CO110">
        <v>44.767714285714291</v>
      </c>
      <c r="CP110">
        <v>46.811999999999998</v>
      </c>
      <c r="CQ110">
        <v>45.5</v>
      </c>
      <c r="CR110">
        <v>46.061999999999998</v>
      </c>
      <c r="CS110">
        <v>46.204999999999998</v>
      </c>
      <c r="CT110">
        <v>597.44714285714269</v>
      </c>
      <c r="CU110">
        <v>597.52857142857158</v>
      </c>
      <c r="CV110">
        <v>0</v>
      </c>
      <c r="CW110">
        <v>1665425378</v>
      </c>
      <c r="CX110">
        <v>0</v>
      </c>
      <c r="CY110">
        <v>1665411210</v>
      </c>
      <c r="CZ110" t="s">
        <v>356</v>
      </c>
      <c r="DA110">
        <v>1665411210</v>
      </c>
      <c r="DB110">
        <v>1665411207</v>
      </c>
      <c r="DC110">
        <v>2</v>
      </c>
      <c r="DD110">
        <v>-1.1599999999999999</v>
      </c>
      <c r="DE110">
        <v>-4.0000000000000001E-3</v>
      </c>
      <c r="DF110">
        <v>0.52200000000000002</v>
      </c>
      <c r="DG110">
        <v>0.222</v>
      </c>
      <c r="DH110">
        <v>406</v>
      </c>
      <c r="DI110">
        <v>31</v>
      </c>
      <c r="DJ110">
        <v>0.33</v>
      </c>
      <c r="DK110">
        <v>0.17</v>
      </c>
      <c r="DL110">
        <v>-12.0731725</v>
      </c>
      <c r="DM110">
        <v>-0.85678311444650157</v>
      </c>
      <c r="DN110">
        <v>9.3275747082239985E-2</v>
      </c>
      <c r="DO110">
        <v>0</v>
      </c>
      <c r="DP110">
        <v>0.328287775</v>
      </c>
      <c r="DQ110">
        <v>0.23517875797373289</v>
      </c>
      <c r="DR110">
        <v>9.7566154530269233E-2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365</v>
      </c>
      <c r="EA110">
        <v>3.2951800000000002</v>
      </c>
      <c r="EB110">
        <v>2.62547</v>
      </c>
      <c r="EC110">
        <v>0.13375799999999999</v>
      </c>
      <c r="ED110">
        <v>0.13473099999999999</v>
      </c>
      <c r="EE110">
        <v>0.14774399999999999</v>
      </c>
      <c r="EF110">
        <v>0.14533599999999999</v>
      </c>
      <c r="EG110">
        <v>26171</v>
      </c>
      <c r="EH110">
        <v>26715.9</v>
      </c>
      <c r="EI110">
        <v>28115.5</v>
      </c>
      <c r="EJ110">
        <v>29728.6</v>
      </c>
      <c r="EK110">
        <v>32904.1</v>
      </c>
      <c r="EL110">
        <v>35316.5</v>
      </c>
      <c r="EM110">
        <v>39605.599999999999</v>
      </c>
      <c r="EN110">
        <v>42545.5</v>
      </c>
      <c r="EO110">
        <v>2.2092299999999998</v>
      </c>
      <c r="EP110">
        <v>2.1516999999999999</v>
      </c>
      <c r="EQ110">
        <v>8.78945E-2</v>
      </c>
      <c r="ER110">
        <v>0</v>
      </c>
      <c r="ES110">
        <v>33.058900000000001</v>
      </c>
      <c r="ET110">
        <v>999.9</v>
      </c>
      <c r="EU110">
        <v>70.099999999999994</v>
      </c>
      <c r="EV110">
        <v>37.4</v>
      </c>
      <c r="EW110">
        <v>44.615000000000002</v>
      </c>
      <c r="EX110">
        <v>56.971499999999999</v>
      </c>
      <c r="EY110">
        <v>-3.00481</v>
      </c>
      <c r="EZ110">
        <v>2</v>
      </c>
      <c r="FA110">
        <v>0.60280999999999996</v>
      </c>
      <c r="FB110">
        <v>1.32585</v>
      </c>
      <c r="FC110">
        <v>20.2638</v>
      </c>
      <c r="FD110">
        <v>5.2165400000000002</v>
      </c>
      <c r="FE110">
        <v>12.004</v>
      </c>
      <c r="FF110">
        <v>4.9859</v>
      </c>
      <c r="FG110">
        <v>3.2846299999999999</v>
      </c>
      <c r="FH110">
        <v>6023</v>
      </c>
      <c r="FI110">
        <v>9999</v>
      </c>
      <c r="FJ110">
        <v>9999</v>
      </c>
      <c r="FK110">
        <v>468.1</v>
      </c>
      <c r="FL110">
        <v>1.8657900000000001</v>
      </c>
      <c r="FM110">
        <v>1.8621799999999999</v>
      </c>
      <c r="FN110">
        <v>1.8642000000000001</v>
      </c>
      <c r="FO110">
        <v>1.8603499999999999</v>
      </c>
      <c r="FP110">
        <v>1.8610800000000001</v>
      </c>
      <c r="FQ110">
        <v>1.8600699999999999</v>
      </c>
      <c r="FR110">
        <v>1.86188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0.93100000000000005</v>
      </c>
      <c r="GH110">
        <v>0.2787</v>
      </c>
      <c r="GI110">
        <v>0.1107589500545309</v>
      </c>
      <c r="GJ110">
        <v>1.50489809740067E-3</v>
      </c>
      <c r="GK110">
        <v>-2.0552440134273611E-7</v>
      </c>
      <c r="GL110">
        <v>-9.6702536598140934E-11</v>
      </c>
      <c r="GM110">
        <v>-9.7891647304491333E-2</v>
      </c>
      <c r="GN110">
        <v>9.3380900660654225E-3</v>
      </c>
      <c r="GO110">
        <v>6.5945522138961576E-7</v>
      </c>
      <c r="GP110">
        <v>5.8990856701692426E-7</v>
      </c>
      <c r="GQ110">
        <v>7</v>
      </c>
      <c r="GR110">
        <v>2047</v>
      </c>
      <c r="GS110">
        <v>3</v>
      </c>
      <c r="GT110">
        <v>37</v>
      </c>
      <c r="GU110">
        <v>236.1</v>
      </c>
      <c r="GV110">
        <v>236.1</v>
      </c>
      <c r="GW110">
        <v>1.9201699999999999</v>
      </c>
      <c r="GX110">
        <v>2.5927699999999998</v>
      </c>
      <c r="GY110">
        <v>2.04834</v>
      </c>
      <c r="GZ110">
        <v>2.6147499999999999</v>
      </c>
      <c r="HA110">
        <v>2.1972700000000001</v>
      </c>
      <c r="HB110">
        <v>2.34741</v>
      </c>
      <c r="HC110">
        <v>41.508299999999998</v>
      </c>
      <c r="HD110">
        <v>16.093399999999999</v>
      </c>
      <c r="HE110">
        <v>18</v>
      </c>
      <c r="HF110">
        <v>709.49599999999998</v>
      </c>
      <c r="HG110">
        <v>735.17399999999998</v>
      </c>
      <c r="HH110">
        <v>31.0014</v>
      </c>
      <c r="HI110">
        <v>34.805399999999999</v>
      </c>
      <c r="HJ110">
        <v>30.000299999999999</v>
      </c>
      <c r="HK110">
        <v>34.6554</v>
      </c>
      <c r="HL110">
        <v>34.632100000000001</v>
      </c>
      <c r="HM110">
        <v>38.415500000000002</v>
      </c>
      <c r="HN110">
        <v>22.158300000000001</v>
      </c>
      <c r="HO110">
        <v>99.258899999999997</v>
      </c>
      <c r="HP110">
        <v>31</v>
      </c>
      <c r="HQ110">
        <v>638.77599999999995</v>
      </c>
      <c r="HR110">
        <v>36.987099999999998</v>
      </c>
      <c r="HS110">
        <v>98.953400000000002</v>
      </c>
      <c r="HT110">
        <v>98.608800000000002</v>
      </c>
    </row>
    <row r="111" spans="1:228" x14ac:dyDescent="0.2">
      <c r="A111">
        <v>96</v>
      </c>
      <c r="B111">
        <v>1665425378</v>
      </c>
      <c r="C111">
        <v>379</v>
      </c>
      <c r="D111" t="s">
        <v>551</v>
      </c>
      <c r="E111" t="s">
        <v>552</v>
      </c>
      <c r="F111">
        <v>4</v>
      </c>
      <c r="G111">
        <v>1665425375.6875</v>
      </c>
      <c r="H111">
        <f t="shared" si="34"/>
        <v>7.8934118129457575E-4</v>
      </c>
      <c r="I111">
        <f t="shared" si="35"/>
        <v>0.78934118129457576</v>
      </c>
      <c r="J111">
        <f t="shared" si="36"/>
        <v>5.0669237035311658</v>
      </c>
      <c r="K111">
        <f t="shared" si="37"/>
        <v>614.59412500000008</v>
      </c>
      <c r="L111">
        <f t="shared" si="38"/>
        <v>418.74949301259801</v>
      </c>
      <c r="M111">
        <f t="shared" si="39"/>
        <v>42.440680860849859</v>
      </c>
      <c r="N111">
        <f t="shared" si="40"/>
        <v>62.289730622536055</v>
      </c>
      <c r="O111">
        <f t="shared" si="41"/>
        <v>4.4987572443472443E-2</v>
      </c>
      <c r="P111">
        <f t="shared" si="42"/>
        <v>3.6762529002004296</v>
      </c>
      <c r="Q111">
        <f t="shared" si="43"/>
        <v>4.4683951826855972E-2</v>
      </c>
      <c r="R111">
        <f t="shared" si="44"/>
        <v>2.795457799397829E-2</v>
      </c>
      <c r="S111">
        <f t="shared" si="45"/>
        <v>226.13104419727469</v>
      </c>
      <c r="T111">
        <f t="shared" si="46"/>
        <v>35.109968799267456</v>
      </c>
      <c r="U111">
        <f t="shared" si="47"/>
        <v>34.480162499999999</v>
      </c>
      <c r="V111">
        <f t="shared" si="48"/>
        <v>5.4877923099740284</v>
      </c>
      <c r="W111">
        <f t="shared" si="49"/>
        <v>69.941660933155404</v>
      </c>
      <c r="X111">
        <f t="shared" si="50"/>
        <v>3.7792800613364341</v>
      </c>
      <c r="Y111">
        <f t="shared" si="51"/>
        <v>5.403474854491038</v>
      </c>
      <c r="Z111">
        <f t="shared" si="52"/>
        <v>1.7085122486375943</v>
      </c>
      <c r="AA111">
        <f t="shared" si="53"/>
        <v>-34.809946095090794</v>
      </c>
      <c r="AB111">
        <f t="shared" si="54"/>
        <v>-55.152476077106279</v>
      </c>
      <c r="AC111">
        <f t="shared" si="55"/>
        <v>-3.4812285583642919</v>
      </c>
      <c r="AD111">
        <f t="shared" si="56"/>
        <v>132.68739346671333</v>
      </c>
      <c r="AE111">
        <f t="shared" si="57"/>
        <v>28.519105675263901</v>
      </c>
      <c r="AF111">
        <f t="shared" si="58"/>
        <v>1.0109191537884192</v>
      </c>
      <c r="AG111">
        <f t="shared" si="59"/>
        <v>5.0669237035311658</v>
      </c>
      <c r="AH111">
        <v>650.77157472461215</v>
      </c>
      <c r="AI111">
        <v>641.54026666666641</v>
      </c>
      <c r="AJ111">
        <v>1.730601127313498</v>
      </c>
      <c r="AK111">
        <v>66.797057559018882</v>
      </c>
      <c r="AL111">
        <f t="shared" si="60"/>
        <v>0.78934118129457576</v>
      </c>
      <c r="AM111">
        <v>36.885092560684569</v>
      </c>
      <c r="AN111">
        <v>37.27378791208794</v>
      </c>
      <c r="AO111">
        <v>-1.3849188676514759E-2</v>
      </c>
      <c r="AP111">
        <v>86.554030005960257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47078.247027697478</v>
      </c>
      <c r="AV111">
        <f t="shared" si="64"/>
        <v>1200.07</v>
      </c>
      <c r="AW111">
        <f t="shared" si="65"/>
        <v>1025.9861949208678</v>
      </c>
      <c r="AX111">
        <f t="shared" si="66"/>
        <v>0.85493862434763623</v>
      </c>
      <c r="AY111">
        <f t="shared" si="67"/>
        <v>0.18843154499093778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1665425375.6875</v>
      </c>
      <c r="BF111">
        <v>614.59412500000008</v>
      </c>
      <c r="BG111">
        <v>626.69749999999999</v>
      </c>
      <c r="BH111">
        <v>37.289025000000002</v>
      </c>
      <c r="BI111">
        <v>36.884799999999998</v>
      </c>
      <c r="BJ111">
        <v>613.65962500000001</v>
      </c>
      <c r="BK111">
        <v>37.010537499999998</v>
      </c>
      <c r="BL111">
        <v>650.05925000000002</v>
      </c>
      <c r="BM111">
        <v>101.25075</v>
      </c>
      <c r="BN111">
        <v>0.100252375</v>
      </c>
      <c r="BO111">
        <v>34.201887499999998</v>
      </c>
      <c r="BP111">
        <v>34.480162499999999</v>
      </c>
      <c r="BQ111">
        <v>999.9</v>
      </c>
      <c r="BR111">
        <v>0</v>
      </c>
      <c r="BS111">
        <v>0</v>
      </c>
      <c r="BT111">
        <v>8977.5</v>
      </c>
      <c r="BU111">
        <v>0</v>
      </c>
      <c r="BV111">
        <v>68.817800000000005</v>
      </c>
      <c r="BW111">
        <v>-12.1031625</v>
      </c>
      <c r="BX111">
        <v>638.39937499999996</v>
      </c>
      <c r="BY111">
        <v>650.69837500000006</v>
      </c>
      <c r="BZ111">
        <v>0.40423362499999999</v>
      </c>
      <c r="CA111">
        <v>626.69749999999999</v>
      </c>
      <c r="CB111">
        <v>36.884799999999998</v>
      </c>
      <c r="CC111">
        <v>3.7755350000000001</v>
      </c>
      <c r="CD111">
        <v>3.7346062500000001</v>
      </c>
      <c r="CE111">
        <v>27.912524999999999</v>
      </c>
      <c r="CF111">
        <v>27.7258125</v>
      </c>
      <c r="CG111">
        <v>1200.07</v>
      </c>
      <c r="CH111">
        <v>0.49996325000000003</v>
      </c>
      <c r="CI111">
        <v>0.50003675000000003</v>
      </c>
      <c r="CJ111">
        <v>0</v>
      </c>
      <c r="CK111">
        <v>1104.6099999999999</v>
      </c>
      <c r="CL111">
        <v>4.9990899999999998</v>
      </c>
      <c r="CM111">
        <v>12871.424999999999</v>
      </c>
      <c r="CN111">
        <v>9558.2949999999983</v>
      </c>
      <c r="CO111">
        <v>44.75</v>
      </c>
      <c r="CP111">
        <v>46.843499999999999</v>
      </c>
      <c r="CQ111">
        <v>45.5</v>
      </c>
      <c r="CR111">
        <v>46.069875000000003</v>
      </c>
      <c r="CS111">
        <v>46.226374999999997</v>
      </c>
      <c r="CT111">
        <v>597.49125000000004</v>
      </c>
      <c r="CU111">
        <v>597.57999999999993</v>
      </c>
      <c r="CV111">
        <v>0</v>
      </c>
      <c r="CW111">
        <v>1665425382.2</v>
      </c>
      <c r="CX111">
        <v>0</v>
      </c>
      <c r="CY111">
        <v>1665411210</v>
      </c>
      <c r="CZ111" t="s">
        <v>356</v>
      </c>
      <c r="DA111">
        <v>1665411210</v>
      </c>
      <c r="DB111">
        <v>1665411207</v>
      </c>
      <c r="DC111">
        <v>2</v>
      </c>
      <c r="DD111">
        <v>-1.1599999999999999</v>
      </c>
      <c r="DE111">
        <v>-4.0000000000000001E-3</v>
      </c>
      <c r="DF111">
        <v>0.52200000000000002</v>
      </c>
      <c r="DG111">
        <v>0.222</v>
      </c>
      <c r="DH111">
        <v>406</v>
      </c>
      <c r="DI111">
        <v>31</v>
      </c>
      <c r="DJ111">
        <v>0.33</v>
      </c>
      <c r="DK111">
        <v>0.17</v>
      </c>
      <c r="DL111">
        <v>-12.091117499999999</v>
      </c>
      <c r="DM111">
        <v>-0.63585703564727547</v>
      </c>
      <c r="DN111">
        <v>8.7516892333708976E-2</v>
      </c>
      <c r="DO111">
        <v>0</v>
      </c>
      <c r="DP111">
        <v>0.32888584999999998</v>
      </c>
      <c r="DQ111">
        <v>0.76732221388367716</v>
      </c>
      <c r="DR111">
        <v>9.7958957118925577E-2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365</v>
      </c>
      <c r="EA111">
        <v>3.2951700000000002</v>
      </c>
      <c r="EB111">
        <v>2.6252499999999999</v>
      </c>
      <c r="EC111">
        <v>0.13478999999999999</v>
      </c>
      <c r="ED111">
        <v>0.135745</v>
      </c>
      <c r="EE111">
        <v>0.147648</v>
      </c>
      <c r="EF111">
        <v>0.14533599999999999</v>
      </c>
      <c r="EG111">
        <v>26139.4</v>
      </c>
      <c r="EH111">
        <v>26684.7</v>
      </c>
      <c r="EI111">
        <v>28115.1</v>
      </c>
      <c r="EJ111">
        <v>29728.799999999999</v>
      </c>
      <c r="EK111">
        <v>32907.5</v>
      </c>
      <c r="EL111">
        <v>35316.6</v>
      </c>
      <c r="EM111">
        <v>39605.300000000003</v>
      </c>
      <c r="EN111">
        <v>42545.599999999999</v>
      </c>
      <c r="EO111">
        <v>2.2094</v>
      </c>
      <c r="EP111">
        <v>2.1516299999999999</v>
      </c>
      <c r="EQ111">
        <v>8.7402800000000003E-2</v>
      </c>
      <c r="ER111">
        <v>0</v>
      </c>
      <c r="ES111">
        <v>33.069200000000002</v>
      </c>
      <c r="ET111">
        <v>999.9</v>
      </c>
      <c r="EU111">
        <v>70.099999999999994</v>
      </c>
      <c r="EV111">
        <v>37.4</v>
      </c>
      <c r="EW111">
        <v>44.611499999999999</v>
      </c>
      <c r="EX111">
        <v>57.0015</v>
      </c>
      <c r="EY111">
        <v>-2.9967999999999999</v>
      </c>
      <c r="EZ111">
        <v>2</v>
      </c>
      <c r="FA111">
        <v>0.603105</v>
      </c>
      <c r="FB111">
        <v>1.33012</v>
      </c>
      <c r="FC111">
        <v>20.2639</v>
      </c>
      <c r="FD111">
        <v>5.2157900000000001</v>
      </c>
      <c r="FE111">
        <v>12.004</v>
      </c>
      <c r="FF111">
        <v>4.9858000000000002</v>
      </c>
      <c r="FG111">
        <v>3.2845</v>
      </c>
      <c r="FH111">
        <v>6023</v>
      </c>
      <c r="FI111">
        <v>9999</v>
      </c>
      <c r="FJ111">
        <v>9999</v>
      </c>
      <c r="FK111">
        <v>468.1</v>
      </c>
      <c r="FL111">
        <v>1.8657999999999999</v>
      </c>
      <c r="FM111">
        <v>1.8621799999999999</v>
      </c>
      <c r="FN111">
        <v>1.8642000000000001</v>
      </c>
      <c r="FO111">
        <v>1.8603499999999999</v>
      </c>
      <c r="FP111">
        <v>1.86103</v>
      </c>
      <c r="FQ111">
        <v>1.8601000000000001</v>
      </c>
      <c r="FR111">
        <v>1.86188</v>
      </c>
      <c r="FS111">
        <v>1.85839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0.93899999999999995</v>
      </c>
      <c r="GH111">
        <v>0.27829999999999999</v>
      </c>
      <c r="GI111">
        <v>0.1107589500545309</v>
      </c>
      <c r="GJ111">
        <v>1.50489809740067E-3</v>
      </c>
      <c r="GK111">
        <v>-2.0552440134273611E-7</v>
      </c>
      <c r="GL111">
        <v>-9.6702536598140934E-11</v>
      </c>
      <c r="GM111">
        <v>-9.7891647304491333E-2</v>
      </c>
      <c r="GN111">
        <v>9.3380900660654225E-3</v>
      </c>
      <c r="GO111">
        <v>6.5945522138961576E-7</v>
      </c>
      <c r="GP111">
        <v>5.8990856701692426E-7</v>
      </c>
      <c r="GQ111">
        <v>7</v>
      </c>
      <c r="GR111">
        <v>2047</v>
      </c>
      <c r="GS111">
        <v>3</v>
      </c>
      <c r="GT111">
        <v>37</v>
      </c>
      <c r="GU111">
        <v>236.1</v>
      </c>
      <c r="GV111">
        <v>236.2</v>
      </c>
      <c r="GW111">
        <v>1.93604</v>
      </c>
      <c r="GX111">
        <v>2.5964399999999999</v>
      </c>
      <c r="GY111">
        <v>2.04834</v>
      </c>
      <c r="GZ111">
        <v>2.6147499999999999</v>
      </c>
      <c r="HA111">
        <v>2.1972700000000001</v>
      </c>
      <c r="HB111">
        <v>2.36206</v>
      </c>
      <c r="HC111">
        <v>41.482199999999999</v>
      </c>
      <c r="HD111">
        <v>16.093399999999999</v>
      </c>
      <c r="HE111">
        <v>18</v>
      </c>
      <c r="HF111">
        <v>709.64400000000001</v>
      </c>
      <c r="HG111">
        <v>735.10199999999998</v>
      </c>
      <c r="HH111">
        <v>31.001300000000001</v>
      </c>
      <c r="HI111">
        <v>34.807899999999997</v>
      </c>
      <c r="HJ111">
        <v>30.000399999999999</v>
      </c>
      <c r="HK111">
        <v>34.6554</v>
      </c>
      <c r="HL111">
        <v>34.632100000000001</v>
      </c>
      <c r="HM111">
        <v>38.746299999999998</v>
      </c>
      <c r="HN111">
        <v>21.8841</v>
      </c>
      <c r="HO111">
        <v>99.258899999999997</v>
      </c>
      <c r="HP111">
        <v>31</v>
      </c>
      <c r="HQ111">
        <v>645.45500000000004</v>
      </c>
      <c r="HR111">
        <v>36.997300000000003</v>
      </c>
      <c r="HS111">
        <v>98.952299999999994</v>
      </c>
      <c r="HT111">
        <v>98.609099999999998</v>
      </c>
    </row>
    <row r="112" spans="1:228" x14ac:dyDescent="0.2">
      <c r="A112">
        <v>97</v>
      </c>
      <c r="B112">
        <v>1665425382</v>
      </c>
      <c r="C112">
        <v>383</v>
      </c>
      <c r="D112" t="s">
        <v>553</v>
      </c>
      <c r="E112" t="s">
        <v>554</v>
      </c>
      <c r="F112">
        <v>4</v>
      </c>
      <c r="G112">
        <v>1665425380</v>
      </c>
      <c r="H112">
        <f t="shared" si="34"/>
        <v>8.1135416896110978E-4</v>
      </c>
      <c r="I112">
        <f t="shared" si="35"/>
        <v>0.81135416896110979</v>
      </c>
      <c r="J112">
        <f t="shared" si="36"/>
        <v>5.2373484496212681</v>
      </c>
      <c r="K112">
        <f t="shared" si="37"/>
        <v>621.7992857142857</v>
      </c>
      <c r="L112">
        <f t="shared" si="38"/>
        <v>424.20410244485385</v>
      </c>
      <c r="M112">
        <f t="shared" si="39"/>
        <v>42.992984779789154</v>
      </c>
      <c r="N112">
        <f t="shared" si="40"/>
        <v>63.019209556732939</v>
      </c>
      <c r="O112">
        <f t="shared" si="41"/>
        <v>4.6117975072597552E-2</v>
      </c>
      <c r="P112">
        <f t="shared" si="42"/>
        <v>3.6792044906063439</v>
      </c>
      <c r="Q112">
        <f t="shared" si="43"/>
        <v>4.5799217009124295E-2</v>
      </c>
      <c r="R112">
        <f t="shared" si="44"/>
        <v>2.8652965931696982E-2</v>
      </c>
      <c r="S112">
        <f t="shared" si="45"/>
        <v>226.10824637983032</v>
      </c>
      <c r="T112">
        <f t="shared" si="46"/>
        <v>35.112179694742444</v>
      </c>
      <c r="U112">
        <f t="shared" si="47"/>
        <v>34.486671428571427</v>
      </c>
      <c r="V112">
        <f t="shared" si="48"/>
        <v>5.4897781308266822</v>
      </c>
      <c r="W112">
        <f t="shared" si="49"/>
        <v>69.85869463082868</v>
      </c>
      <c r="X112">
        <f t="shared" si="50"/>
        <v>3.7763978217171239</v>
      </c>
      <c r="Y112">
        <f t="shared" si="51"/>
        <v>5.4057663712064237</v>
      </c>
      <c r="Z112">
        <f t="shared" si="52"/>
        <v>1.7133803091095583</v>
      </c>
      <c r="AA112">
        <f t="shared" si="53"/>
        <v>-35.780718851184943</v>
      </c>
      <c r="AB112">
        <f t="shared" si="54"/>
        <v>-54.97785989996904</v>
      </c>
      <c r="AC112">
        <f t="shared" si="55"/>
        <v>-3.4676618237083652</v>
      </c>
      <c r="AD112">
        <f t="shared" si="56"/>
        <v>131.88200580496797</v>
      </c>
      <c r="AE112">
        <f t="shared" si="57"/>
        <v>28.670532870718215</v>
      </c>
      <c r="AF112">
        <f t="shared" si="58"/>
        <v>0.77914456934913534</v>
      </c>
      <c r="AG112">
        <f t="shared" si="59"/>
        <v>5.2373484496212681</v>
      </c>
      <c r="AH112">
        <v>657.78766552221441</v>
      </c>
      <c r="AI112">
        <v>648.46688484848482</v>
      </c>
      <c r="AJ112">
        <v>1.7344419729541301</v>
      </c>
      <c r="AK112">
        <v>66.797057559018882</v>
      </c>
      <c r="AL112">
        <f t="shared" si="60"/>
        <v>0.81135416896110979</v>
      </c>
      <c r="AM112">
        <v>36.883886929215571</v>
      </c>
      <c r="AN112">
        <v>37.258770329670348</v>
      </c>
      <c r="AO112">
        <v>-9.5588432213998265E-3</v>
      </c>
      <c r="AP112">
        <v>86.554030005960257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47129.64688371872</v>
      </c>
      <c r="AV112">
        <f t="shared" si="64"/>
        <v>1199.947142857143</v>
      </c>
      <c r="AW112">
        <f t="shared" si="65"/>
        <v>1025.8813421657153</v>
      </c>
      <c r="AX112">
        <f t="shared" si="66"/>
        <v>0.8549387764889651</v>
      </c>
      <c r="AY112">
        <f t="shared" si="67"/>
        <v>0.18843183862370272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1665425380</v>
      </c>
      <c r="BF112">
        <v>621.7992857142857</v>
      </c>
      <c r="BG112">
        <v>633.90928571428583</v>
      </c>
      <c r="BH112">
        <v>37.261042857142847</v>
      </c>
      <c r="BI112">
        <v>36.949471428571428</v>
      </c>
      <c r="BJ112">
        <v>620.85700000000008</v>
      </c>
      <c r="BK112">
        <v>36.982842857142849</v>
      </c>
      <c r="BL112">
        <v>650.02899999999988</v>
      </c>
      <c r="BM112">
        <v>101.2497142857143</v>
      </c>
      <c r="BN112">
        <v>0.10004761428571431</v>
      </c>
      <c r="BO112">
        <v>34.209499999999998</v>
      </c>
      <c r="BP112">
        <v>34.486671428571427</v>
      </c>
      <c r="BQ112">
        <v>999.89999999999986</v>
      </c>
      <c r="BR112">
        <v>0</v>
      </c>
      <c r="BS112">
        <v>0</v>
      </c>
      <c r="BT112">
        <v>8987.767142857143</v>
      </c>
      <c r="BU112">
        <v>0</v>
      </c>
      <c r="BV112">
        <v>67.855457142857148</v>
      </c>
      <c r="BW112">
        <v>-12.110014285714289</v>
      </c>
      <c r="BX112">
        <v>645.86528571428573</v>
      </c>
      <c r="BY112">
        <v>658.23085714285719</v>
      </c>
      <c r="BZ112">
        <v>0.31155014285714278</v>
      </c>
      <c r="CA112">
        <v>633.90928571428583</v>
      </c>
      <c r="CB112">
        <v>36.949471428571428</v>
      </c>
      <c r="CC112">
        <v>3.7726671428571441</v>
      </c>
      <c r="CD112">
        <v>3.7411228571428579</v>
      </c>
      <c r="CE112">
        <v>27.899514285714289</v>
      </c>
      <c r="CF112">
        <v>27.755657142857139</v>
      </c>
      <c r="CG112">
        <v>1199.947142857143</v>
      </c>
      <c r="CH112">
        <v>0.49995899999999999</v>
      </c>
      <c r="CI112">
        <v>0.50004100000000007</v>
      </c>
      <c r="CJ112">
        <v>0</v>
      </c>
      <c r="CK112">
        <v>1104.3771428571431</v>
      </c>
      <c r="CL112">
        <v>4.9990899999999998</v>
      </c>
      <c r="CM112">
        <v>12933.72857142857</v>
      </c>
      <c r="CN112">
        <v>9557.2899999999991</v>
      </c>
      <c r="CO112">
        <v>44.75</v>
      </c>
      <c r="CP112">
        <v>46.875</v>
      </c>
      <c r="CQ112">
        <v>45.5</v>
      </c>
      <c r="CR112">
        <v>46.061999999999998</v>
      </c>
      <c r="CS112">
        <v>46.25</v>
      </c>
      <c r="CT112">
        <v>597.4228571428572</v>
      </c>
      <c r="CU112">
        <v>597.52428571428572</v>
      </c>
      <c r="CV112">
        <v>0</v>
      </c>
      <c r="CW112">
        <v>1665425385.8</v>
      </c>
      <c r="CX112">
        <v>0</v>
      </c>
      <c r="CY112">
        <v>1665411210</v>
      </c>
      <c r="CZ112" t="s">
        <v>356</v>
      </c>
      <c r="DA112">
        <v>1665411210</v>
      </c>
      <c r="DB112">
        <v>1665411207</v>
      </c>
      <c r="DC112">
        <v>2</v>
      </c>
      <c r="DD112">
        <v>-1.1599999999999999</v>
      </c>
      <c r="DE112">
        <v>-4.0000000000000001E-3</v>
      </c>
      <c r="DF112">
        <v>0.52200000000000002</v>
      </c>
      <c r="DG112">
        <v>0.222</v>
      </c>
      <c r="DH112">
        <v>406</v>
      </c>
      <c r="DI112">
        <v>31</v>
      </c>
      <c r="DJ112">
        <v>0.33</v>
      </c>
      <c r="DK112">
        <v>0.17</v>
      </c>
      <c r="DL112">
        <v>-12.115609756097561</v>
      </c>
      <c r="DM112">
        <v>-0.2554662020905859</v>
      </c>
      <c r="DN112">
        <v>6.668734770436556E-2</v>
      </c>
      <c r="DO112">
        <v>0</v>
      </c>
      <c r="DP112">
        <v>0.33645175609756101</v>
      </c>
      <c r="DQ112">
        <v>0.58406458536585404</v>
      </c>
      <c r="DR112">
        <v>9.5004258933489322E-2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365</v>
      </c>
      <c r="EA112">
        <v>3.2951199999999998</v>
      </c>
      <c r="EB112">
        <v>2.62513</v>
      </c>
      <c r="EC112">
        <v>0.13580300000000001</v>
      </c>
      <c r="ED112">
        <v>0.136739</v>
      </c>
      <c r="EE112">
        <v>0.14763000000000001</v>
      </c>
      <c r="EF112">
        <v>0.145791</v>
      </c>
      <c r="EG112">
        <v>26109.200000000001</v>
      </c>
      <c r="EH112">
        <v>26653.3</v>
      </c>
      <c r="EI112">
        <v>28115.7</v>
      </c>
      <c r="EJ112">
        <v>29728.1</v>
      </c>
      <c r="EK112">
        <v>32908.9</v>
      </c>
      <c r="EL112">
        <v>35297.300000000003</v>
      </c>
      <c r="EM112">
        <v>39606</v>
      </c>
      <c r="EN112">
        <v>42544.9</v>
      </c>
      <c r="EO112">
        <v>2.2090999999999998</v>
      </c>
      <c r="EP112">
        <v>2.1519300000000001</v>
      </c>
      <c r="EQ112">
        <v>8.74698E-2</v>
      </c>
      <c r="ER112">
        <v>0</v>
      </c>
      <c r="ES112">
        <v>33.081000000000003</v>
      </c>
      <c r="ET112">
        <v>999.9</v>
      </c>
      <c r="EU112">
        <v>70.099999999999994</v>
      </c>
      <c r="EV112">
        <v>37.4</v>
      </c>
      <c r="EW112">
        <v>44.612400000000001</v>
      </c>
      <c r="EX112">
        <v>57.151499999999999</v>
      </c>
      <c r="EY112">
        <v>-2.9487199999999998</v>
      </c>
      <c r="EZ112">
        <v>2</v>
      </c>
      <c r="FA112">
        <v>0.60338400000000003</v>
      </c>
      <c r="FB112">
        <v>1.33247</v>
      </c>
      <c r="FC112">
        <v>20.2638</v>
      </c>
      <c r="FD112">
        <v>5.2160900000000003</v>
      </c>
      <c r="FE112">
        <v>12.0047</v>
      </c>
      <c r="FF112">
        <v>4.9860499999999996</v>
      </c>
      <c r="FG112">
        <v>3.2845800000000001</v>
      </c>
      <c r="FH112">
        <v>6023</v>
      </c>
      <c r="FI112">
        <v>9999</v>
      </c>
      <c r="FJ112">
        <v>9999</v>
      </c>
      <c r="FK112">
        <v>468.1</v>
      </c>
      <c r="FL112">
        <v>1.86581</v>
      </c>
      <c r="FM112">
        <v>1.8621799999999999</v>
      </c>
      <c r="FN112">
        <v>1.8641799999999999</v>
      </c>
      <c r="FO112">
        <v>1.8603499999999999</v>
      </c>
      <c r="FP112">
        <v>1.8611</v>
      </c>
      <c r="FQ112">
        <v>1.8601000000000001</v>
      </c>
      <c r="FR112">
        <v>1.86185</v>
      </c>
      <c r="FS112">
        <v>1.8584000000000001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0.94599999999999995</v>
      </c>
      <c r="GH112">
        <v>0.2782</v>
      </c>
      <c r="GI112">
        <v>0.1107589500545309</v>
      </c>
      <c r="GJ112">
        <v>1.50489809740067E-3</v>
      </c>
      <c r="GK112">
        <v>-2.0552440134273611E-7</v>
      </c>
      <c r="GL112">
        <v>-9.6702536598140934E-11</v>
      </c>
      <c r="GM112">
        <v>-9.7891647304491333E-2</v>
      </c>
      <c r="GN112">
        <v>9.3380900660654225E-3</v>
      </c>
      <c r="GO112">
        <v>6.5945522138961576E-7</v>
      </c>
      <c r="GP112">
        <v>5.8990856701692426E-7</v>
      </c>
      <c r="GQ112">
        <v>7</v>
      </c>
      <c r="GR112">
        <v>2047</v>
      </c>
      <c r="GS112">
        <v>3</v>
      </c>
      <c r="GT112">
        <v>37</v>
      </c>
      <c r="GU112">
        <v>236.2</v>
      </c>
      <c r="GV112">
        <v>236.2</v>
      </c>
      <c r="GW112">
        <v>1.95068</v>
      </c>
      <c r="GX112">
        <v>2.5927699999999998</v>
      </c>
      <c r="GY112">
        <v>2.04834</v>
      </c>
      <c r="GZ112">
        <v>2.6159699999999999</v>
      </c>
      <c r="HA112">
        <v>2.1972700000000001</v>
      </c>
      <c r="HB112">
        <v>2.33521</v>
      </c>
      <c r="HC112">
        <v>41.482199999999999</v>
      </c>
      <c r="HD112">
        <v>16.093399999999999</v>
      </c>
      <c r="HE112">
        <v>18</v>
      </c>
      <c r="HF112">
        <v>709.4</v>
      </c>
      <c r="HG112">
        <v>735.41600000000005</v>
      </c>
      <c r="HH112">
        <v>31.000900000000001</v>
      </c>
      <c r="HI112">
        <v>34.808599999999998</v>
      </c>
      <c r="HJ112">
        <v>30.000299999999999</v>
      </c>
      <c r="HK112">
        <v>34.656399999999998</v>
      </c>
      <c r="HL112">
        <v>34.634500000000003</v>
      </c>
      <c r="HM112">
        <v>39.078499999999998</v>
      </c>
      <c r="HN112">
        <v>21.8841</v>
      </c>
      <c r="HO112">
        <v>99.258899999999997</v>
      </c>
      <c r="HP112">
        <v>31</v>
      </c>
      <c r="HQ112">
        <v>648.79499999999996</v>
      </c>
      <c r="HR112">
        <v>36.9925</v>
      </c>
      <c r="HS112">
        <v>98.9542</v>
      </c>
      <c r="HT112">
        <v>98.607200000000006</v>
      </c>
    </row>
    <row r="113" spans="1:228" x14ac:dyDescent="0.2">
      <c r="A113">
        <v>98</v>
      </c>
      <c r="B113">
        <v>1665425386</v>
      </c>
      <c r="C113">
        <v>387</v>
      </c>
      <c r="D113" t="s">
        <v>555</v>
      </c>
      <c r="E113" t="s">
        <v>556</v>
      </c>
      <c r="F113">
        <v>4</v>
      </c>
      <c r="G113">
        <v>1665425383.6875</v>
      </c>
      <c r="H113">
        <f t="shared" si="34"/>
        <v>6.5838951610163777E-4</v>
      </c>
      <c r="I113">
        <f t="shared" si="35"/>
        <v>0.65838951610163776</v>
      </c>
      <c r="J113">
        <f t="shared" si="36"/>
        <v>5.2604792438682573</v>
      </c>
      <c r="K113">
        <f t="shared" si="37"/>
        <v>627.96900000000005</v>
      </c>
      <c r="L113">
        <f t="shared" si="38"/>
        <v>386.98371321523541</v>
      </c>
      <c r="M113">
        <f t="shared" si="39"/>
        <v>39.220724220825375</v>
      </c>
      <c r="N113">
        <f t="shared" si="40"/>
        <v>63.644536261217105</v>
      </c>
      <c r="O113">
        <f t="shared" si="41"/>
        <v>3.7323581298206281E-2</v>
      </c>
      <c r="P113">
        <f t="shared" si="42"/>
        <v>3.6877380776477291</v>
      </c>
      <c r="Q113">
        <f t="shared" si="43"/>
        <v>3.7114985523288402E-2</v>
      </c>
      <c r="R113">
        <f t="shared" si="44"/>
        <v>2.3215510089314984E-2</v>
      </c>
      <c r="S113">
        <f t="shared" si="45"/>
        <v>226.11844123768711</v>
      </c>
      <c r="T113">
        <f t="shared" si="46"/>
        <v>35.149007774752093</v>
      </c>
      <c r="U113">
        <f t="shared" si="47"/>
        <v>34.502987500000003</v>
      </c>
      <c r="V113">
        <f t="shared" si="48"/>
        <v>5.494758776741218</v>
      </c>
      <c r="W113">
        <f t="shared" si="49"/>
        <v>69.883072055183078</v>
      </c>
      <c r="X113">
        <f t="shared" si="50"/>
        <v>3.7791518323603803</v>
      </c>
      <c r="Y113">
        <f t="shared" si="51"/>
        <v>5.407821552802055</v>
      </c>
      <c r="Z113">
        <f t="shared" si="52"/>
        <v>1.7156069443808377</v>
      </c>
      <c r="AA113">
        <f t="shared" si="53"/>
        <v>-29.034977660082227</v>
      </c>
      <c r="AB113">
        <f t="shared" si="54"/>
        <v>-56.992327713852326</v>
      </c>
      <c r="AC113">
        <f t="shared" si="55"/>
        <v>-3.5868087049192674</v>
      </c>
      <c r="AD113">
        <f t="shared" si="56"/>
        <v>136.50432715883329</v>
      </c>
      <c r="AE113">
        <f t="shared" si="57"/>
        <v>28.842896179334709</v>
      </c>
      <c r="AF113">
        <f t="shared" si="58"/>
        <v>0.47305269760341956</v>
      </c>
      <c r="AG113">
        <f t="shared" si="59"/>
        <v>5.2604792438682573</v>
      </c>
      <c r="AH113">
        <v>664.8321571439684</v>
      </c>
      <c r="AI113">
        <v>655.45556363636399</v>
      </c>
      <c r="AJ113">
        <v>1.745504350475813</v>
      </c>
      <c r="AK113">
        <v>66.797057559018882</v>
      </c>
      <c r="AL113">
        <f t="shared" si="60"/>
        <v>0.65838951610163776</v>
      </c>
      <c r="AM113">
        <v>37.059237402711062</v>
      </c>
      <c r="AN113">
        <v>37.31870659340661</v>
      </c>
      <c r="AO113">
        <v>7.2291372935405962E-4</v>
      </c>
      <c r="AP113">
        <v>86.554030005960257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47280.635972699878</v>
      </c>
      <c r="AV113">
        <f t="shared" si="64"/>
        <v>1199.9962499999999</v>
      </c>
      <c r="AW113">
        <f t="shared" si="65"/>
        <v>1025.9238135946564</v>
      </c>
      <c r="AX113">
        <f t="shared" si="66"/>
        <v>0.85493918301382732</v>
      </c>
      <c r="AY113">
        <f t="shared" si="67"/>
        <v>0.18843262321668683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1665425383.6875</v>
      </c>
      <c r="BF113">
        <v>627.96900000000005</v>
      </c>
      <c r="BG113">
        <v>640.07349999999997</v>
      </c>
      <c r="BH113">
        <v>37.288200000000003</v>
      </c>
      <c r="BI113">
        <v>37.099024999999997</v>
      </c>
      <c r="BJ113">
        <v>627.01925000000006</v>
      </c>
      <c r="BK113">
        <v>37.009675000000001</v>
      </c>
      <c r="BL113">
        <v>649.98874999999998</v>
      </c>
      <c r="BM113">
        <v>101.25</v>
      </c>
      <c r="BN113">
        <v>9.9805900000000003E-2</v>
      </c>
      <c r="BO113">
        <v>34.216324999999998</v>
      </c>
      <c r="BP113">
        <v>34.502987500000003</v>
      </c>
      <c r="BQ113">
        <v>999.9</v>
      </c>
      <c r="BR113">
        <v>0</v>
      </c>
      <c r="BS113">
        <v>0</v>
      </c>
      <c r="BT113">
        <v>9017.1850000000013</v>
      </c>
      <c r="BU113">
        <v>0</v>
      </c>
      <c r="BV113">
        <v>71.782724999999999</v>
      </c>
      <c r="BW113">
        <v>-12.104537499999999</v>
      </c>
      <c r="BX113">
        <v>652.291875</v>
      </c>
      <c r="BY113">
        <v>664.73462500000005</v>
      </c>
      <c r="BZ113">
        <v>0.189164625</v>
      </c>
      <c r="CA113">
        <v>640.07349999999997</v>
      </c>
      <c r="CB113">
        <v>37.099024999999997</v>
      </c>
      <c r="CC113">
        <v>3.7754287500000001</v>
      </c>
      <c r="CD113">
        <v>3.7562787499999999</v>
      </c>
      <c r="CE113">
        <v>27.9120375</v>
      </c>
      <c r="CF113">
        <v>27.8249</v>
      </c>
      <c r="CG113">
        <v>1199.9962499999999</v>
      </c>
      <c r="CH113">
        <v>0.499942</v>
      </c>
      <c r="CI113">
        <v>0.500058</v>
      </c>
      <c r="CJ113">
        <v>0</v>
      </c>
      <c r="CK113">
        <v>1104.04375</v>
      </c>
      <c r="CL113">
        <v>4.9990899999999998</v>
      </c>
      <c r="CM113">
        <v>12958.487499999999</v>
      </c>
      <c r="CN113">
        <v>9557.6212500000001</v>
      </c>
      <c r="CO113">
        <v>44.75</v>
      </c>
      <c r="CP113">
        <v>46.875</v>
      </c>
      <c r="CQ113">
        <v>45.5</v>
      </c>
      <c r="CR113">
        <v>46.061999999999998</v>
      </c>
      <c r="CS113">
        <v>46.25</v>
      </c>
      <c r="CT113">
        <v>597.43124999999986</v>
      </c>
      <c r="CU113">
        <v>597.56500000000005</v>
      </c>
      <c r="CV113">
        <v>0</v>
      </c>
      <c r="CW113">
        <v>1665425390</v>
      </c>
      <c r="CX113">
        <v>0</v>
      </c>
      <c r="CY113">
        <v>1665411210</v>
      </c>
      <c r="CZ113" t="s">
        <v>356</v>
      </c>
      <c r="DA113">
        <v>1665411210</v>
      </c>
      <c r="DB113">
        <v>1665411207</v>
      </c>
      <c r="DC113">
        <v>2</v>
      </c>
      <c r="DD113">
        <v>-1.1599999999999999</v>
      </c>
      <c r="DE113">
        <v>-4.0000000000000001E-3</v>
      </c>
      <c r="DF113">
        <v>0.52200000000000002</v>
      </c>
      <c r="DG113">
        <v>0.222</v>
      </c>
      <c r="DH113">
        <v>406</v>
      </c>
      <c r="DI113">
        <v>31</v>
      </c>
      <c r="DJ113">
        <v>0.33</v>
      </c>
      <c r="DK113">
        <v>0.17</v>
      </c>
      <c r="DL113">
        <v>-12.127677500000001</v>
      </c>
      <c r="DM113">
        <v>0.18444540337715221</v>
      </c>
      <c r="DN113">
        <v>5.4657572611212797E-2</v>
      </c>
      <c r="DO113">
        <v>0</v>
      </c>
      <c r="DP113">
        <v>0.33948194999999998</v>
      </c>
      <c r="DQ113">
        <v>-0.37844190619136919</v>
      </c>
      <c r="DR113">
        <v>9.4545327513566216E-2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365</v>
      </c>
      <c r="EA113">
        <v>3.2950599999999999</v>
      </c>
      <c r="EB113">
        <v>2.6253600000000001</v>
      </c>
      <c r="EC113">
        <v>0.136818</v>
      </c>
      <c r="ED113">
        <v>0.13775499999999999</v>
      </c>
      <c r="EE113">
        <v>0.147785</v>
      </c>
      <c r="EF113">
        <v>0.145953</v>
      </c>
      <c r="EG113">
        <v>26077.9</v>
      </c>
      <c r="EH113">
        <v>26621.9</v>
      </c>
      <c r="EI113">
        <v>28115.1</v>
      </c>
      <c r="EJ113">
        <v>29728.2</v>
      </c>
      <c r="EK113">
        <v>32902.1</v>
      </c>
      <c r="EL113">
        <v>35290.699999999997</v>
      </c>
      <c r="EM113">
        <v>39605</v>
      </c>
      <c r="EN113">
        <v>42544.9</v>
      </c>
      <c r="EO113">
        <v>2.2089799999999999</v>
      </c>
      <c r="EP113">
        <v>2.1520199999999998</v>
      </c>
      <c r="EQ113">
        <v>8.7410199999999993E-2</v>
      </c>
      <c r="ER113">
        <v>0</v>
      </c>
      <c r="ES113">
        <v>33.0929</v>
      </c>
      <c r="ET113">
        <v>999.9</v>
      </c>
      <c r="EU113">
        <v>70.099999999999994</v>
      </c>
      <c r="EV113">
        <v>37.4</v>
      </c>
      <c r="EW113">
        <v>44.611600000000003</v>
      </c>
      <c r="EX113">
        <v>56.971499999999999</v>
      </c>
      <c r="EY113">
        <v>-2.8685900000000002</v>
      </c>
      <c r="EZ113">
        <v>2</v>
      </c>
      <c r="FA113">
        <v>0.60365899999999995</v>
      </c>
      <c r="FB113">
        <v>1.3305</v>
      </c>
      <c r="FC113">
        <v>20.2638</v>
      </c>
      <c r="FD113">
        <v>5.2165400000000002</v>
      </c>
      <c r="FE113">
        <v>12.004</v>
      </c>
      <c r="FF113">
        <v>4.9861500000000003</v>
      </c>
      <c r="FG113">
        <v>3.2845499999999999</v>
      </c>
      <c r="FH113">
        <v>6023.3</v>
      </c>
      <c r="FI113">
        <v>9999</v>
      </c>
      <c r="FJ113">
        <v>9999</v>
      </c>
      <c r="FK113">
        <v>468.1</v>
      </c>
      <c r="FL113">
        <v>1.86581</v>
      </c>
      <c r="FM113">
        <v>1.8621799999999999</v>
      </c>
      <c r="FN113">
        <v>1.8642099999999999</v>
      </c>
      <c r="FO113">
        <v>1.8603499999999999</v>
      </c>
      <c r="FP113">
        <v>1.8610800000000001</v>
      </c>
      <c r="FQ113">
        <v>1.8601000000000001</v>
      </c>
      <c r="FR113">
        <v>1.8618399999999999</v>
      </c>
      <c r="FS113">
        <v>1.8584099999999999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0.95399999999999996</v>
      </c>
      <c r="GH113">
        <v>0.27889999999999998</v>
      </c>
      <c r="GI113">
        <v>0.1107589500545309</v>
      </c>
      <c r="GJ113">
        <v>1.50489809740067E-3</v>
      </c>
      <c r="GK113">
        <v>-2.0552440134273611E-7</v>
      </c>
      <c r="GL113">
        <v>-9.6702536598140934E-11</v>
      </c>
      <c r="GM113">
        <v>-9.7891647304491333E-2</v>
      </c>
      <c r="GN113">
        <v>9.3380900660654225E-3</v>
      </c>
      <c r="GO113">
        <v>6.5945522138961576E-7</v>
      </c>
      <c r="GP113">
        <v>5.8990856701692426E-7</v>
      </c>
      <c r="GQ113">
        <v>7</v>
      </c>
      <c r="GR113">
        <v>2047</v>
      </c>
      <c r="GS113">
        <v>3</v>
      </c>
      <c r="GT113">
        <v>37</v>
      </c>
      <c r="GU113">
        <v>236.3</v>
      </c>
      <c r="GV113">
        <v>236.3</v>
      </c>
      <c r="GW113">
        <v>1.96777</v>
      </c>
      <c r="GX113">
        <v>2.5891099999999998</v>
      </c>
      <c r="GY113">
        <v>2.04834</v>
      </c>
      <c r="GZ113">
        <v>2.6159699999999999</v>
      </c>
      <c r="HA113">
        <v>2.1972700000000001</v>
      </c>
      <c r="HB113">
        <v>2.34619</v>
      </c>
      <c r="HC113">
        <v>41.482199999999999</v>
      </c>
      <c r="HD113">
        <v>16.093399999999999</v>
      </c>
      <c r="HE113">
        <v>18</v>
      </c>
      <c r="HF113">
        <v>709.31899999999996</v>
      </c>
      <c r="HG113">
        <v>735.52200000000005</v>
      </c>
      <c r="HH113">
        <v>31.0001</v>
      </c>
      <c r="HI113">
        <v>34.811100000000003</v>
      </c>
      <c r="HJ113">
        <v>30.000399999999999</v>
      </c>
      <c r="HK113">
        <v>34.6586</v>
      </c>
      <c r="HL113">
        <v>34.635199999999998</v>
      </c>
      <c r="HM113">
        <v>39.406500000000001</v>
      </c>
      <c r="HN113">
        <v>22.170400000000001</v>
      </c>
      <c r="HO113">
        <v>99.258899999999997</v>
      </c>
      <c r="HP113">
        <v>31</v>
      </c>
      <c r="HQ113">
        <v>655.47299999999996</v>
      </c>
      <c r="HR113">
        <v>36.983800000000002</v>
      </c>
      <c r="HS113">
        <v>98.951800000000006</v>
      </c>
      <c r="HT113">
        <v>98.607299999999995</v>
      </c>
    </row>
    <row r="114" spans="1:228" x14ac:dyDescent="0.2">
      <c r="A114">
        <v>99</v>
      </c>
      <c r="B114">
        <v>1665425390</v>
      </c>
      <c r="C114">
        <v>391</v>
      </c>
      <c r="D114" t="s">
        <v>557</v>
      </c>
      <c r="E114" t="s">
        <v>558</v>
      </c>
      <c r="F114">
        <v>4</v>
      </c>
      <c r="G114">
        <v>1665425388</v>
      </c>
      <c r="H114">
        <f t="shared" si="34"/>
        <v>8.3870987195639683E-4</v>
      </c>
      <c r="I114">
        <f t="shared" si="35"/>
        <v>0.83870987195639679</v>
      </c>
      <c r="J114">
        <f t="shared" si="36"/>
        <v>5.9488856750486496</v>
      </c>
      <c r="K114">
        <f t="shared" si="37"/>
        <v>635.07485714285724</v>
      </c>
      <c r="L114">
        <f t="shared" si="38"/>
        <v>419.73185729567899</v>
      </c>
      <c r="M114">
        <f t="shared" si="39"/>
        <v>42.539855918358157</v>
      </c>
      <c r="N114">
        <f t="shared" si="40"/>
        <v>64.364885463525098</v>
      </c>
      <c r="O114">
        <f t="shared" si="41"/>
        <v>4.7779303169459372E-2</v>
      </c>
      <c r="P114">
        <f t="shared" si="42"/>
        <v>3.6885570845141644</v>
      </c>
      <c r="Q114">
        <f t="shared" si="43"/>
        <v>4.7438118438835247E-2</v>
      </c>
      <c r="R114">
        <f t="shared" si="44"/>
        <v>2.9679274839614182E-2</v>
      </c>
      <c r="S114">
        <f t="shared" si="45"/>
        <v>226.11755195035434</v>
      </c>
      <c r="T114">
        <f t="shared" si="46"/>
        <v>35.118640588844286</v>
      </c>
      <c r="U114">
        <f t="shared" si="47"/>
        <v>34.504857142857141</v>
      </c>
      <c r="V114">
        <f t="shared" si="48"/>
        <v>5.4953297549334286</v>
      </c>
      <c r="W114">
        <f t="shared" si="49"/>
        <v>69.971286907329215</v>
      </c>
      <c r="X114">
        <f t="shared" si="50"/>
        <v>3.7854948608732868</v>
      </c>
      <c r="Y114">
        <f t="shared" si="51"/>
        <v>5.4100689414028356</v>
      </c>
      <c r="Z114">
        <f t="shared" si="52"/>
        <v>1.7098348940601418</v>
      </c>
      <c r="AA114">
        <f t="shared" si="53"/>
        <v>-36.987105353277101</v>
      </c>
      <c r="AB114">
        <f t="shared" si="54"/>
        <v>-55.893158667228036</v>
      </c>
      <c r="AC114">
        <f t="shared" si="55"/>
        <v>-3.517011624218509</v>
      </c>
      <c r="AD114">
        <f t="shared" si="56"/>
        <v>129.7202763056307</v>
      </c>
      <c r="AE114">
        <f t="shared" si="57"/>
        <v>29.09159961069961</v>
      </c>
      <c r="AF114">
        <f t="shared" si="58"/>
        <v>0.66890584877399051</v>
      </c>
      <c r="AG114">
        <f t="shared" si="59"/>
        <v>5.9488856750486496</v>
      </c>
      <c r="AH114">
        <v>671.82785379521431</v>
      </c>
      <c r="AI114">
        <v>662.28737575757543</v>
      </c>
      <c r="AJ114">
        <v>1.712815643955623</v>
      </c>
      <c r="AK114">
        <v>66.797057559018882</v>
      </c>
      <c r="AL114">
        <f t="shared" si="60"/>
        <v>0.83870987195639679</v>
      </c>
      <c r="AM114">
        <v>37.121148694576931</v>
      </c>
      <c r="AN114">
        <v>37.368579120879161</v>
      </c>
      <c r="AO114">
        <v>1.6669862031420339E-2</v>
      </c>
      <c r="AP114">
        <v>86.554030005960257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47294.082869801248</v>
      </c>
      <c r="AV114">
        <f t="shared" si="64"/>
        <v>1200.002857142857</v>
      </c>
      <c r="AW114">
        <f t="shared" si="65"/>
        <v>1025.9283564509608</v>
      </c>
      <c r="AX114">
        <f t="shared" si="66"/>
        <v>0.85493826147517815</v>
      </c>
      <c r="AY114">
        <f t="shared" si="67"/>
        <v>0.18843084464709375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1665425388</v>
      </c>
      <c r="BF114">
        <v>635.07485714285724</v>
      </c>
      <c r="BG114">
        <v>647.33600000000001</v>
      </c>
      <c r="BH114">
        <v>37.35068571428571</v>
      </c>
      <c r="BI114">
        <v>37.083199999999998</v>
      </c>
      <c r="BJ114">
        <v>634.11728571428569</v>
      </c>
      <c r="BK114">
        <v>37.071428571428569</v>
      </c>
      <c r="BL114">
        <v>649.97442857142858</v>
      </c>
      <c r="BM114">
        <v>101.25014285714281</v>
      </c>
      <c r="BN114">
        <v>9.9933814285714268E-2</v>
      </c>
      <c r="BO114">
        <v>34.223785714285711</v>
      </c>
      <c r="BP114">
        <v>34.504857142857141</v>
      </c>
      <c r="BQ114">
        <v>999.89999999999986</v>
      </c>
      <c r="BR114">
        <v>0</v>
      </c>
      <c r="BS114">
        <v>0</v>
      </c>
      <c r="BT114">
        <v>9020</v>
      </c>
      <c r="BU114">
        <v>0</v>
      </c>
      <c r="BV114">
        <v>60.277671428571423</v>
      </c>
      <c r="BW114">
        <v>-12.261328571428569</v>
      </c>
      <c r="BX114">
        <v>659.71571428571428</v>
      </c>
      <c r="BY114">
        <v>672.26585714285716</v>
      </c>
      <c r="BZ114">
        <v>0.26747300000000002</v>
      </c>
      <c r="CA114">
        <v>647.33600000000001</v>
      </c>
      <c r="CB114">
        <v>37.083199999999998</v>
      </c>
      <c r="CC114">
        <v>3.7817614285714281</v>
      </c>
      <c r="CD114">
        <v>3.754677142857143</v>
      </c>
      <c r="CE114">
        <v>27.940771428571431</v>
      </c>
      <c r="CF114">
        <v>27.817614285714281</v>
      </c>
      <c r="CG114">
        <v>1200.002857142857</v>
      </c>
      <c r="CH114">
        <v>0.49997457142857138</v>
      </c>
      <c r="CI114">
        <v>0.5000254285714284</v>
      </c>
      <c r="CJ114">
        <v>0</v>
      </c>
      <c r="CK114">
        <v>1103.861428571428</v>
      </c>
      <c r="CL114">
        <v>4.9990899999999998</v>
      </c>
      <c r="CM114">
        <v>12969.757142857139</v>
      </c>
      <c r="CN114">
        <v>9557.7957142857158</v>
      </c>
      <c r="CO114">
        <v>44.767714285714291</v>
      </c>
      <c r="CP114">
        <v>46.875</v>
      </c>
      <c r="CQ114">
        <v>45.5</v>
      </c>
      <c r="CR114">
        <v>46.061999999999998</v>
      </c>
      <c r="CS114">
        <v>46.25</v>
      </c>
      <c r="CT114">
        <v>597.47142857142842</v>
      </c>
      <c r="CU114">
        <v>597.53142857142848</v>
      </c>
      <c r="CV114">
        <v>0</v>
      </c>
      <c r="CW114">
        <v>1665425393.5999999</v>
      </c>
      <c r="CX114">
        <v>0</v>
      </c>
      <c r="CY114">
        <v>1665411210</v>
      </c>
      <c r="CZ114" t="s">
        <v>356</v>
      </c>
      <c r="DA114">
        <v>1665411210</v>
      </c>
      <c r="DB114">
        <v>1665411207</v>
      </c>
      <c r="DC114">
        <v>2</v>
      </c>
      <c r="DD114">
        <v>-1.1599999999999999</v>
      </c>
      <c r="DE114">
        <v>-4.0000000000000001E-3</v>
      </c>
      <c r="DF114">
        <v>0.52200000000000002</v>
      </c>
      <c r="DG114">
        <v>0.222</v>
      </c>
      <c r="DH114">
        <v>406</v>
      </c>
      <c r="DI114">
        <v>31</v>
      </c>
      <c r="DJ114">
        <v>0.33</v>
      </c>
      <c r="DK114">
        <v>0.17</v>
      </c>
      <c r="DL114">
        <v>-12.153175609756101</v>
      </c>
      <c r="DM114">
        <v>-7.7151219512211572E-2</v>
      </c>
      <c r="DN114">
        <v>7.0431134954433705E-2</v>
      </c>
      <c r="DO114">
        <v>1</v>
      </c>
      <c r="DP114">
        <v>0.3270892926829268</v>
      </c>
      <c r="DQ114">
        <v>-0.88352445993031303</v>
      </c>
      <c r="DR114">
        <v>0.1004591890325871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3.2950300000000001</v>
      </c>
      <c r="EB114">
        <v>2.62541</v>
      </c>
      <c r="EC114">
        <v>0.13780999999999999</v>
      </c>
      <c r="ED114">
        <v>0.13874300000000001</v>
      </c>
      <c r="EE114">
        <v>0.14791299999999999</v>
      </c>
      <c r="EF114">
        <v>0.14564299999999999</v>
      </c>
      <c r="EG114">
        <v>26047.200000000001</v>
      </c>
      <c r="EH114">
        <v>26591.1</v>
      </c>
      <c r="EI114">
        <v>28114.3</v>
      </c>
      <c r="EJ114">
        <v>29727.9</v>
      </c>
      <c r="EK114">
        <v>32897</v>
      </c>
      <c r="EL114">
        <v>35303.4</v>
      </c>
      <c r="EM114">
        <v>39604.699999999997</v>
      </c>
      <c r="EN114">
        <v>42544.800000000003</v>
      </c>
      <c r="EO114">
        <v>2.20878</v>
      </c>
      <c r="EP114">
        <v>2.1518000000000002</v>
      </c>
      <c r="EQ114">
        <v>8.6702399999999999E-2</v>
      </c>
      <c r="ER114">
        <v>0</v>
      </c>
      <c r="ES114">
        <v>33.104700000000001</v>
      </c>
      <c r="ET114">
        <v>999.9</v>
      </c>
      <c r="EU114">
        <v>70.099999999999994</v>
      </c>
      <c r="EV114">
        <v>37.4</v>
      </c>
      <c r="EW114">
        <v>44.616700000000002</v>
      </c>
      <c r="EX114">
        <v>57.331499999999998</v>
      </c>
      <c r="EY114">
        <v>-2.8004799999999999</v>
      </c>
      <c r="EZ114">
        <v>2</v>
      </c>
      <c r="FA114">
        <v>0.60396300000000003</v>
      </c>
      <c r="FB114">
        <v>1.3283</v>
      </c>
      <c r="FC114">
        <v>20.2638</v>
      </c>
      <c r="FD114">
        <v>5.2165400000000002</v>
      </c>
      <c r="FE114">
        <v>12.004</v>
      </c>
      <c r="FF114">
        <v>4.9859999999999998</v>
      </c>
      <c r="FG114">
        <v>3.2845800000000001</v>
      </c>
      <c r="FH114">
        <v>6023.3</v>
      </c>
      <c r="FI114">
        <v>9999</v>
      </c>
      <c r="FJ114">
        <v>9999</v>
      </c>
      <c r="FK114">
        <v>468.1</v>
      </c>
      <c r="FL114">
        <v>1.8658399999999999</v>
      </c>
      <c r="FM114">
        <v>1.8621799999999999</v>
      </c>
      <c r="FN114">
        <v>1.8642399999999999</v>
      </c>
      <c r="FO114">
        <v>1.8603499999999999</v>
      </c>
      <c r="FP114">
        <v>1.86107</v>
      </c>
      <c r="FQ114">
        <v>1.86016</v>
      </c>
      <c r="FR114">
        <v>1.8618699999999999</v>
      </c>
      <c r="FS114">
        <v>1.8584000000000001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0.96099999999999997</v>
      </c>
      <c r="GH114">
        <v>0.27950000000000003</v>
      </c>
      <c r="GI114">
        <v>0.1107589500545309</v>
      </c>
      <c r="GJ114">
        <v>1.50489809740067E-3</v>
      </c>
      <c r="GK114">
        <v>-2.0552440134273611E-7</v>
      </c>
      <c r="GL114">
        <v>-9.6702536598140934E-11</v>
      </c>
      <c r="GM114">
        <v>-9.7891647304491333E-2</v>
      </c>
      <c r="GN114">
        <v>9.3380900660654225E-3</v>
      </c>
      <c r="GO114">
        <v>6.5945522138961576E-7</v>
      </c>
      <c r="GP114">
        <v>5.8990856701692426E-7</v>
      </c>
      <c r="GQ114">
        <v>7</v>
      </c>
      <c r="GR114">
        <v>2047</v>
      </c>
      <c r="GS114">
        <v>3</v>
      </c>
      <c r="GT114">
        <v>37</v>
      </c>
      <c r="GU114">
        <v>236.3</v>
      </c>
      <c r="GV114">
        <v>236.4</v>
      </c>
      <c r="GW114">
        <v>1.9848600000000001</v>
      </c>
      <c r="GX114">
        <v>2.5927699999999998</v>
      </c>
      <c r="GY114">
        <v>2.04834</v>
      </c>
      <c r="GZ114">
        <v>2.6171899999999999</v>
      </c>
      <c r="HA114">
        <v>2.1972700000000001</v>
      </c>
      <c r="HB114">
        <v>2.2997999999999998</v>
      </c>
      <c r="HC114">
        <v>41.482199999999999</v>
      </c>
      <c r="HD114">
        <v>16.075800000000001</v>
      </c>
      <c r="HE114">
        <v>18</v>
      </c>
      <c r="HF114">
        <v>709.15</v>
      </c>
      <c r="HG114">
        <v>735.30700000000002</v>
      </c>
      <c r="HH114">
        <v>30.9998</v>
      </c>
      <c r="HI114">
        <v>34.811799999999998</v>
      </c>
      <c r="HJ114">
        <v>30.000399999999999</v>
      </c>
      <c r="HK114">
        <v>34.6586</v>
      </c>
      <c r="HL114">
        <v>34.635199999999998</v>
      </c>
      <c r="HM114">
        <v>39.7376</v>
      </c>
      <c r="HN114">
        <v>22.170400000000001</v>
      </c>
      <c r="HO114">
        <v>99.258899999999997</v>
      </c>
      <c r="HP114">
        <v>31</v>
      </c>
      <c r="HQ114">
        <v>662.15099999999995</v>
      </c>
      <c r="HR114">
        <v>36.953600000000002</v>
      </c>
      <c r="HS114">
        <v>98.950299999999999</v>
      </c>
      <c r="HT114">
        <v>98.606700000000004</v>
      </c>
    </row>
    <row r="115" spans="1:228" x14ac:dyDescent="0.2">
      <c r="A115">
        <v>100</v>
      </c>
      <c r="B115">
        <v>1665425394</v>
      </c>
      <c r="C115">
        <v>395</v>
      </c>
      <c r="D115" t="s">
        <v>559</v>
      </c>
      <c r="E115" t="s">
        <v>560</v>
      </c>
      <c r="F115">
        <v>4</v>
      </c>
      <c r="G115">
        <v>1665425391.6875</v>
      </c>
      <c r="H115">
        <f t="shared" si="34"/>
        <v>1.0119152307256694E-3</v>
      </c>
      <c r="I115">
        <f t="shared" si="35"/>
        <v>1.0119152307256694</v>
      </c>
      <c r="J115">
        <f t="shared" si="36"/>
        <v>5.3002177875944554</v>
      </c>
      <c r="K115">
        <f t="shared" si="37"/>
        <v>641.26887499999998</v>
      </c>
      <c r="L115">
        <f t="shared" si="38"/>
        <v>477.25954526468513</v>
      </c>
      <c r="M115">
        <f t="shared" si="39"/>
        <v>48.370583261177238</v>
      </c>
      <c r="N115">
        <f t="shared" si="40"/>
        <v>64.993041666220137</v>
      </c>
      <c r="O115">
        <f t="shared" si="41"/>
        <v>5.7653061460573148E-2</v>
      </c>
      <c r="P115">
        <f t="shared" si="42"/>
        <v>3.685265268458096</v>
      </c>
      <c r="Q115">
        <f t="shared" si="43"/>
        <v>5.7156643088671161E-2</v>
      </c>
      <c r="R115">
        <f t="shared" si="44"/>
        <v>3.5767146718385864E-2</v>
      </c>
      <c r="S115">
        <f t="shared" si="45"/>
        <v>226.11588673700027</v>
      </c>
      <c r="T115">
        <f t="shared" si="46"/>
        <v>35.08921291392457</v>
      </c>
      <c r="U115">
        <f t="shared" si="47"/>
        <v>34.515599999999999</v>
      </c>
      <c r="V115">
        <f t="shared" si="48"/>
        <v>5.4986115616120559</v>
      </c>
      <c r="W115">
        <f t="shared" si="49"/>
        <v>69.96586319597705</v>
      </c>
      <c r="X115">
        <f t="shared" si="50"/>
        <v>3.7864667707473991</v>
      </c>
      <c r="Y115">
        <f t="shared" si="51"/>
        <v>5.4118774467790978</v>
      </c>
      <c r="Z115">
        <f t="shared" si="52"/>
        <v>1.7121447908646568</v>
      </c>
      <c r="AA115">
        <f t="shared" si="53"/>
        <v>-44.625461675002022</v>
      </c>
      <c r="AB115">
        <f t="shared" si="54"/>
        <v>-56.785233545823822</v>
      </c>
      <c r="AC115">
        <f t="shared" si="55"/>
        <v>-3.5766283395768932</v>
      </c>
      <c r="AD115">
        <f t="shared" si="56"/>
        <v>121.12856317659754</v>
      </c>
      <c r="AE115">
        <f t="shared" si="57"/>
        <v>28.90865125744627</v>
      </c>
      <c r="AF115">
        <f t="shared" si="58"/>
        <v>1.0249887200384011</v>
      </c>
      <c r="AG115">
        <f t="shared" si="59"/>
        <v>5.3002177875944554</v>
      </c>
      <c r="AH115">
        <v>678.72300465823014</v>
      </c>
      <c r="AI115">
        <v>669.32412121212099</v>
      </c>
      <c r="AJ115">
        <v>1.7470056982869411</v>
      </c>
      <c r="AK115">
        <v>66.797057559018882</v>
      </c>
      <c r="AL115">
        <f t="shared" si="60"/>
        <v>1.0119152307256694</v>
      </c>
      <c r="AM115">
        <v>36.997890022779849</v>
      </c>
      <c r="AN115">
        <v>37.341984615384632</v>
      </c>
      <c r="AO115">
        <v>1.1474452262800319E-2</v>
      </c>
      <c r="AP115">
        <v>86.554030005960257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47234.509288946603</v>
      </c>
      <c r="AV115">
        <f t="shared" si="64"/>
        <v>1199.9875</v>
      </c>
      <c r="AW115">
        <f t="shared" si="65"/>
        <v>1025.9158635943006</v>
      </c>
      <c r="AX115">
        <f t="shared" si="66"/>
        <v>0.85493879194099998</v>
      </c>
      <c r="AY115">
        <f t="shared" si="67"/>
        <v>0.18843186844612989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1665425391.6875</v>
      </c>
      <c r="BF115">
        <v>641.26887499999998</v>
      </c>
      <c r="BG115">
        <v>653.54987499999993</v>
      </c>
      <c r="BH115">
        <v>37.360050000000001</v>
      </c>
      <c r="BI115">
        <v>36.950200000000002</v>
      </c>
      <c r="BJ115">
        <v>640.30425000000002</v>
      </c>
      <c r="BK115">
        <v>37.0807</v>
      </c>
      <c r="BL115">
        <v>650.01262500000007</v>
      </c>
      <c r="BM115">
        <v>101.250625</v>
      </c>
      <c r="BN115">
        <v>0.10006298750000001</v>
      </c>
      <c r="BO115">
        <v>34.2297875</v>
      </c>
      <c r="BP115">
        <v>34.515599999999999</v>
      </c>
      <c r="BQ115">
        <v>999.9</v>
      </c>
      <c r="BR115">
        <v>0</v>
      </c>
      <c r="BS115">
        <v>0</v>
      </c>
      <c r="BT115">
        <v>9008.59375</v>
      </c>
      <c r="BU115">
        <v>0</v>
      </c>
      <c r="BV115">
        <v>61.329487499999999</v>
      </c>
      <c r="BW115">
        <v>-12.281025</v>
      </c>
      <c r="BX115">
        <v>666.15637500000003</v>
      </c>
      <c r="BY115">
        <v>678.62525000000005</v>
      </c>
      <c r="BZ115">
        <v>0.40983912500000003</v>
      </c>
      <c r="CA115">
        <v>653.54987499999993</v>
      </c>
      <c r="CB115">
        <v>36.950200000000002</v>
      </c>
      <c r="CC115">
        <v>3.7827312499999999</v>
      </c>
      <c r="CD115">
        <v>3.7412350000000001</v>
      </c>
      <c r="CE115">
        <v>27.9452</v>
      </c>
      <c r="CF115">
        <v>27.756187499999999</v>
      </c>
      <c r="CG115">
        <v>1199.9875</v>
      </c>
      <c r="CH115">
        <v>0.49995699999999998</v>
      </c>
      <c r="CI115">
        <v>0.50004300000000002</v>
      </c>
      <c r="CJ115">
        <v>0</v>
      </c>
      <c r="CK115">
        <v>1103.61625</v>
      </c>
      <c r="CL115">
        <v>4.9990899999999998</v>
      </c>
      <c r="CM115">
        <v>13001.237499999999</v>
      </c>
      <c r="CN115">
        <v>9557.6087499999994</v>
      </c>
      <c r="CO115">
        <v>44.780999999999999</v>
      </c>
      <c r="CP115">
        <v>46.875</v>
      </c>
      <c r="CQ115">
        <v>45.5</v>
      </c>
      <c r="CR115">
        <v>46.061999999999998</v>
      </c>
      <c r="CS115">
        <v>46.25</v>
      </c>
      <c r="CT115">
        <v>597.44250000000011</v>
      </c>
      <c r="CU115">
        <v>597.54499999999996</v>
      </c>
      <c r="CV115">
        <v>0</v>
      </c>
      <c r="CW115">
        <v>1665425397.8</v>
      </c>
      <c r="CX115">
        <v>0</v>
      </c>
      <c r="CY115">
        <v>1665411210</v>
      </c>
      <c r="CZ115" t="s">
        <v>356</v>
      </c>
      <c r="DA115">
        <v>1665411210</v>
      </c>
      <c r="DB115">
        <v>1665411207</v>
      </c>
      <c r="DC115">
        <v>2</v>
      </c>
      <c r="DD115">
        <v>-1.1599999999999999</v>
      </c>
      <c r="DE115">
        <v>-4.0000000000000001E-3</v>
      </c>
      <c r="DF115">
        <v>0.52200000000000002</v>
      </c>
      <c r="DG115">
        <v>0.222</v>
      </c>
      <c r="DH115">
        <v>406</v>
      </c>
      <c r="DI115">
        <v>31</v>
      </c>
      <c r="DJ115">
        <v>0.33</v>
      </c>
      <c r="DK115">
        <v>0.17</v>
      </c>
      <c r="DL115">
        <v>-12.169314634146341</v>
      </c>
      <c r="DM115">
        <v>-0.60591637630660833</v>
      </c>
      <c r="DN115">
        <v>8.4796046735324329E-2</v>
      </c>
      <c r="DO115">
        <v>0</v>
      </c>
      <c r="DP115">
        <v>0.31955678048780478</v>
      </c>
      <c r="DQ115">
        <v>-0.1939080627177695</v>
      </c>
      <c r="DR115">
        <v>9.3482931358568555E-2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365</v>
      </c>
      <c r="EA115">
        <v>3.2951700000000002</v>
      </c>
      <c r="EB115">
        <v>2.6253099999999998</v>
      </c>
      <c r="EC115">
        <v>0.138821</v>
      </c>
      <c r="ED115">
        <v>0.139741</v>
      </c>
      <c r="EE115">
        <v>0.14782200000000001</v>
      </c>
      <c r="EF115">
        <v>0.145431</v>
      </c>
      <c r="EG115">
        <v>26016.9</v>
      </c>
      <c r="EH115">
        <v>26560.400000000001</v>
      </c>
      <c r="EI115">
        <v>28114.7</v>
      </c>
      <c r="EJ115">
        <v>29728.1</v>
      </c>
      <c r="EK115">
        <v>32900.800000000003</v>
      </c>
      <c r="EL115">
        <v>35312.5</v>
      </c>
      <c r="EM115">
        <v>39605</v>
      </c>
      <c r="EN115">
        <v>42545.1</v>
      </c>
      <c r="EO115">
        <v>2.2092499999999999</v>
      </c>
      <c r="EP115">
        <v>2.1517300000000001</v>
      </c>
      <c r="EQ115">
        <v>8.7097300000000002E-2</v>
      </c>
      <c r="ER115">
        <v>0</v>
      </c>
      <c r="ES115">
        <v>33.119500000000002</v>
      </c>
      <c r="ET115">
        <v>999.9</v>
      </c>
      <c r="EU115">
        <v>70.099999999999994</v>
      </c>
      <c r="EV115">
        <v>37.4</v>
      </c>
      <c r="EW115">
        <v>44.614400000000003</v>
      </c>
      <c r="EX115">
        <v>57.0015</v>
      </c>
      <c r="EY115">
        <v>-2.8685900000000002</v>
      </c>
      <c r="EZ115">
        <v>2</v>
      </c>
      <c r="FA115">
        <v>0.60413399999999995</v>
      </c>
      <c r="FB115">
        <v>1.3272600000000001</v>
      </c>
      <c r="FC115">
        <v>20.263999999999999</v>
      </c>
      <c r="FD115">
        <v>5.2165400000000002</v>
      </c>
      <c r="FE115">
        <v>12.004</v>
      </c>
      <c r="FF115">
        <v>4.9862000000000002</v>
      </c>
      <c r="FG115">
        <v>3.2845499999999999</v>
      </c>
      <c r="FH115">
        <v>6023.6</v>
      </c>
      <c r="FI115">
        <v>9999</v>
      </c>
      <c r="FJ115">
        <v>9999</v>
      </c>
      <c r="FK115">
        <v>468.1</v>
      </c>
      <c r="FL115">
        <v>1.86581</v>
      </c>
      <c r="FM115">
        <v>1.8621799999999999</v>
      </c>
      <c r="FN115">
        <v>1.8642099999999999</v>
      </c>
      <c r="FO115">
        <v>1.8603400000000001</v>
      </c>
      <c r="FP115">
        <v>1.8610599999999999</v>
      </c>
      <c r="FQ115">
        <v>1.86012</v>
      </c>
      <c r="FR115">
        <v>1.8618699999999999</v>
      </c>
      <c r="FS115">
        <v>1.8584000000000001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0.96899999999999997</v>
      </c>
      <c r="GH115">
        <v>0.27910000000000001</v>
      </c>
      <c r="GI115">
        <v>0.1107589500545309</v>
      </c>
      <c r="GJ115">
        <v>1.50489809740067E-3</v>
      </c>
      <c r="GK115">
        <v>-2.0552440134273611E-7</v>
      </c>
      <c r="GL115">
        <v>-9.6702536598140934E-11</v>
      </c>
      <c r="GM115">
        <v>-9.7891647304491333E-2</v>
      </c>
      <c r="GN115">
        <v>9.3380900660654225E-3</v>
      </c>
      <c r="GO115">
        <v>6.5945522138961576E-7</v>
      </c>
      <c r="GP115">
        <v>5.8990856701692426E-7</v>
      </c>
      <c r="GQ115">
        <v>7</v>
      </c>
      <c r="GR115">
        <v>2047</v>
      </c>
      <c r="GS115">
        <v>3</v>
      </c>
      <c r="GT115">
        <v>37</v>
      </c>
      <c r="GU115">
        <v>236.4</v>
      </c>
      <c r="GV115">
        <v>236.4</v>
      </c>
      <c r="GW115">
        <v>2.0007299999999999</v>
      </c>
      <c r="GX115">
        <v>2.5866699999999998</v>
      </c>
      <c r="GY115">
        <v>2.04834</v>
      </c>
      <c r="GZ115">
        <v>2.6171899999999999</v>
      </c>
      <c r="HA115">
        <v>2.1972700000000001</v>
      </c>
      <c r="HB115">
        <v>2.34497</v>
      </c>
      <c r="HC115">
        <v>41.482199999999999</v>
      </c>
      <c r="HD115">
        <v>16.084599999999998</v>
      </c>
      <c r="HE115">
        <v>18</v>
      </c>
      <c r="HF115">
        <v>709.55200000000002</v>
      </c>
      <c r="HG115">
        <v>735.23500000000001</v>
      </c>
      <c r="HH115">
        <v>30.999700000000001</v>
      </c>
      <c r="HI115">
        <v>34.813499999999998</v>
      </c>
      <c r="HJ115">
        <v>30.000299999999999</v>
      </c>
      <c r="HK115">
        <v>34.6586</v>
      </c>
      <c r="HL115">
        <v>34.635199999999998</v>
      </c>
      <c r="HM115">
        <v>40.0642</v>
      </c>
      <c r="HN115">
        <v>22.170400000000001</v>
      </c>
      <c r="HO115">
        <v>99.258899999999997</v>
      </c>
      <c r="HP115">
        <v>31</v>
      </c>
      <c r="HQ115">
        <v>668.82899999999995</v>
      </c>
      <c r="HR115">
        <v>36.975299999999997</v>
      </c>
      <c r="HS115">
        <v>98.9512</v>
      </c>
      <c r="HT115">
        <v>98.607500000000002</v>
      </c>
    </row>
    <row r="116" spans="1:228" x14ac:dyDescent="0.2">
      <c r="A116">
        <v>101</v>
      </c>
      <c r="B116">
        <v>1665425398</v>
      </c>
      <c r="C116">
        <v>399</v>
      </c>
      <c r="D116" t="s">
        <v>561</v>
      </c>
      <c r="E116" t="s">
        <v>562</v>
      </c>
      <c r="F116">
        <v>4</v>
      </c>
      <c r="G116">
        <v>1665425396</v>
      </c>
      <c r="H116">
        <f t="shared" si="34"/>
        <v>8.1461394699236739E-4</v>
      </c>
      <c r="I116">
        <f t="shared" si="35"/>
        <v>0.81461394699236744</v>
      </c>
      <c r="J116">
        <f t="shared" si="36"/>
        <v>5.191640215359306</v>
      </c>
      <c r="K116">
        <f t="shared" si="37"/>
        <v>648.47671428571425</v>
      </c>
      <c r="L116">
        <f t="shared" si="38"/>
        <v>451.35368687815043</v>
      </c>
      <c r="M116">
        <f t="shared" si="39"/>
        <v>45.744324784839087</v>
      </c>
      <c r="N116">
        <f t="shared" si="40"/>
        <v>65.722581416952707</v>
      </c>
      <c r="O116">
        <f t="shared" si="41"/>
        <v>4.6047780878248339E-2</v>
      </c>
      <c r="P116">
        <f t="shared" si="42"/>
        <v>3.6786979873503007</v>
      </c>
      <c r="Q116">
        <f t="shared" si="43"/>
        <v>4.5729945374874806E-2</v>
      </c>
      <c r="R116">
        <f t="shared" si="44"/>
        <v>2.8609589055043363E-2</v>
      </c>
      <c r="S116">
        <f t="shared" si="45"/>
        <v>226.11841937999179</v>
      </c>
      <c r="T116">
        <f t="shared" si="46"/>
        <v>35.137977802560975</v>
      </c>
      <c r="U116">
        <f t="shared" si="47"/>
        <v>34.536842857142858</v>
      </c>
      <c r="V116">
        <f t="shared" si="48"/>
        <v>5.5051060012036972</v>
      </c>
      <c r="W116">
        <f t="shared" si="49"/>
        <v>69.867888664667944</v>
      </c>
      <c r="X116">
        <f t="shared" si="50"/>
        <v>3.7824367154487724</v>
      </c>
      <c r="Y116">
        <f t="shared" si="51"/>
        <v>5.4136983208446994</v>
      </c>
      <c r="Z116">
        <f t="shared" si="52"/>
        <v>1.7226692857549248</v>
      </c>
      <c r="AA116">
        <f t="shared" si="53"/>
        <v>-35.924475062363399</v>
      </c>
      <c r="AB116">
        <f t="shared" si="54"/>
        <v>-59.698948962187536</v>
      </c>
      <c r="AC116">
        <f t="shared" si="55"/>
        <v>-3.7673635875751077</v>
      </c>
      <c r="AD116">
        <f t="shared" si="56"/>
        <v>126.72763176786574</v>
      </c>
      <c r="AE116">
        <f t="shared" si="57"/>
        <v>29.003539680661888</v>
      </c>
      <c r="AF116">
        <f t="shared" si="58"/>
        <v>1.0016530116991686</v>
      </c>
      <c r="AG116">
        <f t="shared" si="59"/>
        <v>5.191640215359306</v>
      </c>
      <c r="AH116">
        <v>685.68159056876198</v>
      </c>
      <c r="AI116">
        <v>676.26694545454541</v>
      </c>
      <c r="AJ116">
        <v>1.762413417170873</v>
      </c>
      <c r="AK116">
        <v>66.797057559018882</v>
      </c>
      <c r="AL116">
        <f t="shared" si="60"/>
        <v>0.81461394699236744</v>
      </c>
      <c r="AM116">
        <v>36.922058771148897</v>
      </c>
      <c r="AN116">
        <v>37.310662637362661</v>
      </c>
      <c r="AO116">
        <v>-1.1913563309508039E-2</v>
      </c>
      <c r="AP116">
        <v>86.554030005960257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47116.582686236805</v>
      </c>
      <c r="AV116">
        <f t="shared" si="64"/>
        <v>1200</v>
      </c>
      <c r="AW116">
        <f t="shared" si="65"/>
        <v>1025.9266421657987</v>
      </c>
      <c r="AX116">
        <f t="shared" si="66"/>
        <v>0.85493886847149891</v>
      </c>
      <c r="AY116">
        <f t="shared" si="67"/>
        <v>0.18843201614999316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1665425396</v>
      </c>
      <c r="BF116">
        <v>648.47671428571425</v>
      </c>
      <c r="BG116">
        <v>660.7941428571429</v>
      </c>
      <c r="BH116">
        <v>37.320842857142857</v>
      </c>
      <c r="BI116">
        <v>36.920299999999997</v>
      </c>
      <c r="BJ116">
        <v>647.50414285714294</v>
      </c>
      <c r="BK116">
        <v>37.041957142857143</v>
      </c>
      <c r="BL116">
        <v>650.00042857142864</v>
      </c>
      <c r="BM116">
        <v>101.2491428571429</v>
      </c>
      <c r="BN116">
        <v>0.1000343285714286</v>
      </c>
      <c r="BO116">
        <v>34.23582857142857</v>
      </c>
      <c r="BP116">
        <v>34.536842857142858</v>
      </c>
      <c r="BQ116">
        <v>999.89999999999986</v>
      </c>
      <c r="BR116">
        <v>0</v>
      </c>
      <c r="BS116">
        <v>0</v>
      </c>
      <c r="BT116">
        <v>8986.0714285714294</v>
      </c>
      <c r="BU116">
        <v>0</v>
      </c>
      <c r="BV116">
        <v>66.028071428571437</v>
      </c>
      <c r="BW116">
        <v>-12.317385714285709</v>
      </c>
      <c r="BX116">
        <v>673.61671428571424</v>
      </c>
      <c r="BY116">
        <v>686.1262857142857</v>
      </c>
      <c r="BZ116">
        <v>0.4005354285714286</v>
      </c>
      <c r="CA116">
        <v>660.7941428571429</v>
      </c>
      <c r="CB116">
        <v>36.920299999999997</v>
      </c>
      <c r="CC116">
        <v>3.7787057142857141</v>
      </c>
      <c r="CD116">
        <v>3.7381542857142849</v>
      </c>
      <c r="CE116">
        <v>27.926942857142851</v>
      </c>
      <c r="CF116">
        <v>27.742071428571428</v>
      </c>
      <c r="CG116">
        <v>1200</v>
      </c>
      <c r="CH116">
        <v>0.4999548571428572</v>
      </c>
      <c r="CI116">
        <v>0.50004514285714285</v>
      </c>
      <c r="CJ116">
        <v>0</v>
      </c>
      <c r="CK116">
        <v>1103.3371428571429</v>
      </c>
      <c r="CL116">
        <v>4.9990899999999998</v>
      </c>
      <c r="CM116">
        <v>12958.67142857143</v>
      </c>
      <c r="CN116">
        <v>9557.7057142857138</v>
      </c>
      <c r="CO116">
        <v>44.767714285714291</v>
      </c>
      <c r="CP116">
        <v>46.875</v>
      </c>
      <c r="CQ116">
        <v>45.5</v>
      </c>
      <c r="CR116">
        <v>46.053142857142859</v>
      </c>
      <c r="CS116">
        <v>46.25</v>
      </c>
      <c r="CT116">
        <v>597.44571428571442</v>
      </c>
      <c r="CU116">
        <v>597.5542857142857</v>
      </c>
      <c r="CV116">
        <v>0</v>
      </c>
      <c r="CW116">
        <v>1665425402</v>
      </c>
      <c r="CX116">
        <v>0</v>
      </c>
      <c r="CY116">
        <v>1665411210</v>
      </c>
      <c r="CZ116" t="s">
        <v>356</v>
      </c>
      <c r="DA116">
        <v>1665411210</v>
      </c>
      <c r="DB116">
        <v>1665411207</v>
      </c>
      <c r="DC116">
        <v>2</v>
      </c>
      <c r="DD116">
        <v>-1.1599999999999999</v>
      </c>
      <c r="DE116">
        <v>-4.0000000000000001E-3</v>
      </c>
      <c r="DF116">
        <v>0.52200000000000002</v>
      </c>
      <c r="DG116">
        <v>0.222</v>
      </c>
      <c r="DH116">
        <v>406</v>
      </c>
      <c r="DI116">
        <v>31</v>
      </c>
      <c r="DJ116">
        <v>0.33</v>
      </c>
      <c r="DK116">
        <v>0.17</v>
      </c>
      <c r="DL116">
        <v>-12.205087499999999</v>
      </c>
      <c r="DM116">
        <v>-0.87736097560974968</v>
      </c>
      <c r="DN116">
        <v>9.4872124956438E-2</v>
      </c>
      <c r="DO116">
        <v>0</v>
      </c>
      <c r="DP116">
        <v>0.3162198</v>
      </c>
      <c r="DQ116">
        <v>0.42672087804878028</v>
      </c>
      <c r="DR116">
        <v>9.2373212809558597E-2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365</v>
      </c>
      <c r="EA116">
        <v>3.2950699999999999</v>
      </c>
      <c r="EB116">
        <v>2.62513</v>
      </c>
      <c r="EC116">
        <v>0.13982600000000001</v>
      </c>
      <c r="ED116">
        <v>0.14072100000000001</v>
      </c>
      <c r="EE116">
        <v>0.14774100000000001</v>
      </c>
      <c r="EF116">
        <v>0.145425</v>
      </c>
      <c r="EG116">
        <v>25986.3</v>
      </c>
      <c r="EH116">
        <v>26529.9</v>
      </c>
      <c r="EI116">
        <v>28114.5</v>
      </c>
      <c r="EJ116">
        <v>29727.9</v>
      </c>
      <c r="EK116">
        <v>32903.9</v>
      </c>
      <c r="EL116">
        <v>35312.6</v>
      </c>
      <c r="EM116">
        <v>39604.800000000003</v>
      </c>
      <c r="EN116">
        <v>42544.800000000003</v>
      </c>
      <c r="EO116">
        <v>2.20905</v>
      </c>
      <c r="EP116">
        <v>2.1516500000000001</v>
      </c>
      <c r="EQ116">
        <v>8.7015300000000004E-2</v>
      </c>
      <c r="ER116">
        <v>0</v>
      </c>
      <c r="ES116">
        <v>33.134999999999998</v>
      </c>
      <c r="ET116">
        <v>999.9</v>
      </c>
      <c r="EU116">
        <v>70.099999999999994</v>
      </c>
      <c r="EV116">
        <v>37.4</v>
      </c>
      <c r="EW116">
        <v>44.613999999999997</v>
      </c>
      <c r="EX116">
        <v>57.151499999999999</v>
      </c>
      <c r="EY116">
        <v>-2.9647399999999999</v>
      </c>
      <c r="EZ116">
        <v>2</v>
      </c>
      <c r="FA116">
        <v>0.60424500000000003</v>
      </c>
      <c r="FB116">
        <v>1.3267800000000001</v>
      </c>
      <c r="FC116">
        <v>20.2637</v>
      </c>
      <c r="FD116">
        <v>5.2160900000000003</v>
      </c>
      <c r="FE116">
        <v>12.004</v>
      </c>
      <c r="FF116">
        <v>4.9859499999999999</v>
      </c>
      <c r="FG116">
        <v>3.2844799999999998</v>
      </c>
      <c r="FH116">
        <v>6023.6</v>
      </c>
      <c r="FI116">
        <v>9999</v>
      </c>
      <c r="FJ116">
        <v>9999</v>
      </c>
      <c r="FK116">
        <v>468.1</v>
      </c>
      <c r="FL116">
        <v>1.8658300000000001</v>
      </c>
      <c r="FM116">
        <v>1.8621799999999999</v>
      </c>
      <c r="FN116">
        <v>1.8642000000000001</v>
      </c>
      <c r="FO116">
        <v>1.8603400000000001</v>
      </c>
      <c r="FP116">
        <v>1.86107</v>
      </c>
      <c r="FQ116">
        <v>1.8601300000000001</v>
      </c>
      <c r="FR116">
        <v>1.8618399999999999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0.97699999999999998</v>
      </c>
      <c r="GH116">
        <v>0.27879999999999999</v>
      </c>
      <c r="GI116">
        <v>0.1107589500545309</v>
      </c>
      <c r="GJ116">
        <v>1.50489809740067E-3</v>
      </c>
      <c r="GK116">
        <v>-2.0552440134273611E-7</v>
      </c>
      <c r="GL116">
        <v>-9.6702536598140934E-11</v>
      </c>
      <c r="GM116">
        <v>-9.7891647304491333E-2</v>
      </c>
      <c r="GN116">
        <v>9.3380900660654225E-3</v>
      </c>
      <c r="GO116">
        <v>6.5945522138961576E-7</v>
      </c>
      <c r="GP116">
        <v>5.8990856701692426E-7</v>
      </c>
      <c r="GQ116">
        <v>7</v>
      </c>
      <c r="GR116">
        <v>2047</v>
      </c>
      <c r="GS116">
        <v>3</v>
      </c>
      <c r="GT116">
        <v>37</v>
      </c>
      <c r="GU116">
        <v>236.5</v>
      </c>
      <c r="GV116">
        <v>236.5</v>
      </c>
      <c r="GW116">
        <v>2.0165999999999999</v>
      </c>
      <c r="GX116">
        <v>2.5891099999999998</v>
      </c>
      <c r="GY116">
        <v>2.04834</v>
      </c>
      <c r="GZ116">
        <v>2.6171899999999999</v>
      </c>
      <c r="HA116">
        <v>2.1972700000000001</v>
      </c>
      <c r="HB116">
        <v>2.32056</v>
      </c>
      <c r="HC116">
        <v>41.482199999999999</v>
      </c>
      <c r="HD116">
        <v>16.075800000000001</v>
      </c>
      <c r="HE116">
        <v>18</v>
      </c>
      <c r="HF116">
        <v>709.38300000000004</v>
      </c>
      <c r="HG116">
        <v>735.16399999999999</v>
      </c>
      <c r="HH116">
        <v>30.9999</v>
      </c>
      <c r="HI116">
        <v>34.814999999999998</v>
      </c>
      <c r="HJ116">
        <v>30.000399999999999</v>
      </c>
      <c r="HK116">
        <v>34.6586</v>
      </c>
      <c r="HL116">
        <v>34.635199999999998</v>
      </c>
      <c r="HM116">
        <v>40.3889</v>
      </c>
      <c r="HN116">
        <v>22.170400000000001</v>
      </c>
      <c r="HO116">
        <v>99.258899999999997</v>
      </c>
      <c r="HP116">
        <v>31</v>
      </c>
      <c r="HQ116">
        <v>675.51700000000005</v>
      </c>
      <c r="HR116">
        <v>36.975299999999997</v>
      </c>
      <c r="HS116">
        <v>98.950699999999998</v>
      </c>
      <c r="HT116">
        <v>98.606899999999996</v>
      </c>
    </row>
    <row r="117" spans="1:228" x14ac:dyDescent="0.2">
      <c r="A117">
        <v>102</v>
      </c>
      <c r="B117">
        <v>1665425402</v>
      </c>
      <c r="C117">
        <v>403</v>
      </c>
      <c r="D117" t="s">
        <v>563</v>
      </c>
      <c r="E117" t="s">
        <v>564</v>
      </c>
      <c r="F117">
        <v>4</v>
      </c>
      <c r="G117">
        <v>1665425399.6875</v>
      </c>
      <c r="H117">
        <f t="shared" si="34"/>
        <v>8.0942144238944978E-4</v>
      </c>
      <c r="I117">
        <f t="shared" si="35"/>
        <v>0.8094214423894498</v>
      </c>
      <c r="J117">
        <f t="shared" si="36"/>
        <v>5.797780831886036</v>
      </c>
      <c r="K117">
        <f t="shared" si="37"/>
        <v>654.72625000000005</v>
      </c>
      <c r="L117">
        <f t="shared" si="38"/>
        <v>434.63894669132463</v>
      </c>
      <c r="M117">
        <f t="shared" si="39"/>
        <v>44.050414245963644</v>
      </c>
      <c r="N117">
        <f t="shared" si="40"/>
        <v>66.356139388237708</v>
      </c>
      <c r="O117">
        <f t="shared" si="41"/>
        <v>4.5621684410327559E-2</v>
      </c>
      <c r="P117">
        <f t="shared" si="42"/>
        <v>3.6761493451442981</v>
      </c>
      <c r="Q117">
        <f t="shared" si="43"/>
        <v>4.5309467565396971E-2</v>
      </c>
      <c r="R117">
        <f t="shared" si="44"/>
        <v>2.8346290369752107E-2</v>
      </c>
      <c r="S117">
        <f t="shared" si="45"/>
        <v>226.1191863620019</v>
      </c>
      <c r="T117">
        <f t="shared" si="46"/>
        <v>35.14206433967906</v>
      </c>
      <c r="U117">
        <f t="shared" si="47"/>
        <v>34.543912499999998</v>
      </c>
      <c r="V117">
        <f t="shared" si="48"/>
        <v>5.5072688352224617</v>
      </c>
      <c r="W117">
        <f t="shared" si="49"/>
        <v>69.807704749559562</v>
      </c>
      <c r="X117">
        <f t="shared" si="50"/>
        <v>3.77968550961441</v>
      </c>
      <c r="Y117">
        <f t="shared" si="51"/>
        <v>5.414424558398415</v>
      </c>
      <c r="Z117">
        <f t="shared" si="52"/>
        <v>1.7275833256080517</v>
      </c>
      <c r="AA117">
        <f t="shared" si="53"/>
        <v>-35.695485609374735</v>
      </c>
      <c r="AB117">
        <f t="shared" si="54"/>
        <v>-60.581289146462495</v>
      </c>
      <c r="AC117">
        <f t="shared" si="55"/>
        <v>-3.825872041105506</v>
      </c>
      <c r="AD117">
        <f t="shared" si="56"/>
        <v>126.01653956505916</v>
      </c>
      <c r="AE117">
        <f t="shared" si="57"/>
        <v>28.866105474522037</v>
      </c>
      <c r="AF117">
        <f t="shared" si="58"/>
        <v>0.93500468656595082</v>
      </c>
      <c r="AG117">
        <f t="shared" si="59"/>
        <v>5.797780831886036</v>
      </c>
      <c r="AH117">
        <v>692.65258441482592</v>
      </c>
      <c r="AI117">
        <v>683.19308484848489</v>
      </c>
      <c r="AJ117">
        <v>1.7092400445474809</v>
      </c>
      <c r="AK117">
        <v>66.797057559018882</v>
      </c>
      <c r="AL117">
        <f t="shared" si="60"/>
        <v>0.8094214423894498</v>
      </c>
      <c r="AM117">
        <v>36.920213695963277</v>
      </c>
      <c r="AN117">
        <v>37.279798901098943</v>
      </c>
      <c r="AO117">
        <v>-6.8050322281218382E-3</v>
      </c>
      <c r="AP117">
        <v>86.554030005960257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47070.823584899852</v>
      </c>
      <c r="AV117">
        <f t="shared" si="64"/>
        <v>1200.0050000000001</v>
      </c>
      <c r="AW117">
        <f t="shared" si="65"/>
        <v>1025.9308260943017</v>
      </c>
      <c r="AX117">
        <f t="shared" si="66"/>
        <v>0.85493879283361451</v>
      </c>
      <c r="AY117">
        <f t="shared" si="67"/>
        <v>0.18843187016887586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1665425399.6875</v>
      </c>
      <c r="BF117">
        <v>654.72625000000005</v>
      </c>
      <c r="BG117">
        <v>666.971</v>
      </c>
      <c r="BH117">
        <v>37.293599999999998</v>
      </c>
      <c r="BI117">
        <v>36.919699999999999</v>
      </c>
      <c r="BJ117">
        <v>653.74662499999999</v>
      </c>
      <c r="BK117">
        <v>37.015037500000012</v>
      </c>
      <c r="BL117">
        <v>650.00387500000011</v>
      </c>
      <c r="BM117">
        <v>101.249375</v>
      </c>
      <c r="BN117">
        <v>0.10006591250000001</v>
      </c>
      <c r="BO117">
        <v>34.238237499999997</v>
      </c>
      <c r="BP117">
        <v>34.543912499999998</v>
      </c>
      <c r="BQ117">
        <v>999.9</v>
      </c>
      <c r="BR117">
        <v>0</v>
      </c>
      <c r="BS117">
        <v>0</v>
      </c>
      <c r="BT117">
        <v>8977.2649999999994</v>
      </c>
      <c r="BU117">
        <v>0</v>
      </c>
      <c r="BV117">
        <v>60.197575000000001</v>
      </c>
      <c r="BW117">
        <v>-12.24465</v>
      </c>
      <c r="BX117">
        <v>680.08912499999997</v>
      </c>
      <c r="BY117">
        <v>692.53937499999995</v>
      </c>
      <c r="BZ117">
        <v>0.37391000000000002</v>
      </c>
      <c r="CA117">
        <v>666.971</v>
      </c>
      <c r="CB117">
        <v>36.919699999999999</v>
      </c>
      <c r="CC117">
        <v>3.7759537500000002</v>
      </c>
      <c r="CD117">
        <v>3.7380949999999999</v>
      </c>
      <c r="CE117">
        <v>27.914449999999999</v>
      </c>
      <c r="CF117">
        <v>27.741812500000002</v>
      </c>
      <c r="CG117">
        <v>1200.0050000000001</v>
      </c>
      <c r="CH117">
        <v>0.49995699999999998</v>
      </c>
      <c r="CI117">
        <v>0.50004300000000002</v>
      </c>
      <c r="CJ117">
        <v>0</v>
      </c>
      <c r="CK117">
        <v>1103.42875</v>
      </c>
      <c r="CL117">
        <v>4.9990899999999998</v>
      </c>
      <c r="CM117">
        <v>12964.3375</v>
      </c>
      <c r="CN117">
        <v>9557.7687499999993</v>
      </c>
      <c r="CO117">
        <v>44.811999999999998</v>
      </c>
      <c r="CP117">
        <v>46.875</v>
      </c>
      <c r="CQ117">
        <v>45.5</v>
      </c>
      <c r="CR117">
        <v>46.061999999999998</v>
      </c>
      <c r="CS117">
        <v>46.25</v>
      </c>
      <c r="CT117">
        <v>597.45125000000007</v>
      </c>
      <c r="CU117">
        <v>597.55374999999992</v>
      </c>
      <c r="CV117">
        <v>0</v>
      </c>
      <c r="CW117">
        <v>1665425405.5999999</v>
      </c>
      <c r="CX117">
        <v>0</v>
      </c>
      <c r="CY117">
        <v>1665411210</v>
      </c>
      <c r="CZ117" t="s">
        <v>356</v>
      </c>
      <c r="DA117">
        <v>1665411210</v>
      </c>
      <c r="DB117">
        <v>1665411207</v>
      </c>
      <c r="DC117">
        <v>2</v>
      </c>
      <c r="DD117">
        <v>-1.1599999999999999</v>
      </c>
      <c r="DE117">
        <v>-4.0000000000000001E-3</v>
      </c>
      <c r="DF117">
        <v>0.52200000000000002</v>
      </c>
      <c r="DG117">
        <v>0.222</v>
      </c>
      <c r="DH117">
        <v>406</v>
      </c>
      <c r="DI117">
        <v>31</v>
      </c>
      <c r="DJ117">
        <v>0.33</v>
      </c>
      <c r="DK117">
        <v>0.17</v>
      </c>
      <c r="DL117">
        <v>-12.23039268292683</v>
      </c>
      <c r="DM117">
        <v>-0.60499651567944546</v>
      </c>
      <c r="DN117">
        <v>8.5613431788230429E-2</v>
      </c>
      <c r="DO117">
        <v>0</v>
      </c>
      <c r="DP117">
        <v>0.32208819512195119</v>
      </c>
      <c r="DQ117">
        <v>0.76153983972125416</v>
      </c>
      <c r="DR117">
        <v>9.2716722285291028E-2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365</v>
      </c>
      <c r="EA117">
        <v>3.29515</v>
      </c>
      <c r="EB117">
        <v>2.62513</v>
      </c>
      <c r="EC117">
        <v>0.14081099999999999</v>
      </c>
      <c r="ED117">
        <v>0.14169200000000001</v>
      </c>
      <c r="EE117">
        <v>0.14766899999999999</v>
      </c>
      <c r="EF117">
        <v>0.145424</v>
      </c>
      <c r="EG117">
        <v>25956.3</v>
      </c>
      <c r="EH117">
        <v>26499.5</v>
      </c>
      <c r="EI117">
        <v>28114.3</v>
      </c>
      <c r="EJ117">
        <v>29727.5</v>
      </c>
      <c r="EK117">
        <v>32906</v>
      </c>
      <c r="EL117">
        <v>35311.9</v>
      </c>
      <c r="EM117">
        <v>39604</v>
      </c>
      <c r="EN117">
        <v>42543.8</v>
      </c>
      <c r="EO117">
        <v>2.2097000000000002</v>
      </c>
      <c r="EP117">
        <v>2.1511999999999998</v>
      </c>
      <c r="EQ117">
        <v>8.6024400000000001E-2</v>
      </c>
      <c r="ER117">
        <v>0</v>
      </c>
      <c r="ES117">
        <v>33.152099999999997</v>
      </c>
      <c r="ET117">
        <v>999.9</v>
      </c>
      <c r="EU117">
        <v>70.099999999999994</v>
      </c>
      <c r="EV117">
        <v>37.4</v>
      </c>
      <c r="EW117">
        <v>44.6113</v>
      </c>
      <c r="EX117">
        <v>56.941499999999998</v>
      </c>
      <c r="EY117">
        <v>-2.9487199999999998</v>
      </c>
      <c r="EZ117">
        <v>2</v>
      </c>
      <c r="FA117">
        <v>0.60461399999999998</v>
      </c>
      <c r="FB117">
        <v>1.3280400000000001</v>
      </c>
      <c r="FC117">
        <v>20.2638</v>
      </c>
      <c r="FD117">
        <v>5.2151899999999998</v>
      </c>
      <c r="FE117">
        <v>12.004</v>
      </c>
      <c r="FF117">
        <v>4.9860499999999996</v>
      </c>
      <c r="FG117">
        <v>3.2845</v>
      </c>
      <c r="FH117">
        <v>6023.6</v>
      </c>
      <c r="FI117">
        <v>9999</v>
      </c>
      <c r="FJ117">
        <v>9999</v>
      </c>
      <c r="FK117">
        <v>468.1</v>
      </c>
      <c r="FL117">
        <v>1.86582</v>
      </c>
      <c r="FM117">
        <v>1.8621799999999999</v>
      </c>
      <c r="FN117">
        <v>1.8642099999999999</v>
      </c>
      <c r="FO117">
        <v>1.8603499999999999</v>
      </c>
      <c r="FP117">
        <v>1.8610599999999999</v>
      </c>
      <c r="FQ117">
        <v>1.8601300000000001</v>
      </c>
      <c r="FR117">
        <v>1.86185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0.98399999999999999</v>
      </c>
      <c r="GH117">
        <v>0.27839999999999998</v>
      </c>
      <c r="GI117">
        <v>0.1107589500545309</v>
      </c>
      <c r="GJ117">
        <v>1.50489809740067E-3</v>
      </c>
      <c r="GK117">
        <v>-2.0552440134273611E-7</v>
      </c>
      <c r="GL117">
        <v>-9.6702536598140934E-11</v>
      </c>
      <c r="GM117">
        <v>-9.7891647304491333E-2</v>
      </c>
      <c r="GN117">
        <v>9.3380900660654225E-3</v>
      </c>
      <c r="GO117">
        <v>6.5945522138961576E-7</v>
      </c>
      <c r="GP117">
        <v>5.8990856701692426E-7</v>
      </c>
      <c r="GQ117">
        <v>7</v>
      </c>
      <c r="GR117">
        <v>2047</v>
      </c>
      <c r="GS117">
        <v>3</v>
      </c>
      <c r="GT117">
        <v>37</v>
      </c>
      <c r="GU117">
        <v>236.5</v>
      </c>
      <c r="GV117">
        <v>236.6</v>
      </c>
      <c r="GW117">
        <v>2.03247</v>
      </c>
      <c r="GX117">
        <v>2.5915499999999998</v>
      </c>
      <c r="GY117">
        <v>2.04834</v>
      </c>
      <c r="GZ117">
        <v>2.6159699999999999</v>
      </c>
      <c r="HA117">
        <v>2.1972700000000001</v>
      </c>
      <c r="HB117">
        <v>2.3571800000000001</v>
      </c>
      <c r="HC117">
        <v>41.508299999999998</v>
      </c>
      <c r="HD117">
        <v>16.084599999999998</v>
      </c>
      <c r="HE117">
        <v>18</v>
      </c>
      <c r="HF117">
        <v>709.93499999999995</v>
      </c>
      <c r="HG117">
        <v>734.73599999999999</v>
      </c>
      <c r="HH117">
        <v>31.0002</v>
      </c>
      <c r="HI117">
        <v>34.817500000000003</v>
      </c>
      <c r="HJ117">
        <v>30.000299999999999</v>
      </c>
      <c r="HK117">
        <v>34.6586</v>
      </c>
      <c r="HL117">
        <v>34.635199999999998</v>
      </c>
      <c r="HM117">
        <v>40.707099999999997</v>
      </c>
      <c r="HN117">
        <v>22.170400000000001</v>
      </c>
      <c r="HO117">
        <v>99.258899999999997</v>
      </c>
      <c r="HP117">
        <v>31</v>
      </c>
      <c r="HQ117">
        <v>682.19899999999996</v>
      </c>
      <c r="HR117">
        <v>36.976500000000001</v>
      </c>
      <c r="HS117">
        <v>98.949200000000005</v>
      </c>
      <c r="HT117">
        <v>98.605000000000004</v>
      </c>
    </row>
    <row r="118" spans="1:228" x14ac:dyDescent="0.2">
      <c r="A118">
        <v>103</v>
      </c>
      <c r="B118">
        <v>1665425406</v>
      </c>
      <c r="C118">
        <v>407</v>
      </c>
      <c r="D118" t="s">
        <v>565</v>
      </c>
      <c r="E118" t="s">
        <v>566</v>
      </c>
      <c r="F118">
        <v>4</v>
      </c>
      <c r="G118">
        <v>1665425404</v>
      </c>
      <c r="H118">
        <f t="shared" si="34"/>
        <v>8.0941986786715501E-4</v>
      </c>
      <c r="I118">
        <f t="shared" si="35"/>
        <v>0.80941986786715503</v>
      </c>
      <c r="J118">
        <f t="shared" si="36"/>
        <v>5.6981563024367965</v>
      </c>
      <c r="K118">
        <f t="shared" si="37"/>
        <v>661.77342857142855</v>
      </c>
      <c r="L118">
        <f t="shared" si="38"/>
        <v>444.80736770872687</v>
      </c>
      <c r="M118">
        <f t="shared" si="39"/>
        <v>45.081509322463347</v>
      </c>
      <c r="N118">
        <f t="shared" si="40"/>
        <v>67.07115743873517</v>
      </c>
      <c r="O118">
        <f t="shared" si="41"/>
        <v>4.5590104344847809E-2</v>
      </c>
      <c r="P118">
        <f t="shared" si="42"/>
        <v>3.6812496725108947</v>
      </c>
      <c r="Q118">
        <f t="shared" si="43"/>
        <v>4.5278746791751118E-2</v>
      </c>
      <c r="R118">
        <f t="shared" si="44"/>
        <v>2.8327013538217642E-2</v>
      </c>
      <c r="S118">
        <f t="shared" si="45"/>
        <v>226.11879266558091</v>
      </c>
      <c r="T118">
        <f t="shared" si="46"/>
        <v>35.145758984340041</v>
      </c>
      <c r="U118">
        <f t="shared" si="47"/>
        <v>34.542314285714291</v>
      </c>
      <c r="V118">
        <f t="shared" si="48"/>
        <v>5.5067798248045712</v>
      </c>
      <c r="W118">
        <f t="shared" si="49"/>
        <v>69.757386036907619</v>
      </c>
      <c r="X118">
        <f t="shared" si="50"/>
        <v>3.7779868232944804</v>
      </c>
      <c r="Y118">
        <f t="shared" si="51"/>
        <v>5.4158950584753889</v>
      </c>
      <c r="Z118">
        <f t="shared" si="52"/>
        <v>1.7287930015100907</v>
      </c>
      <c r="AA118">
        <f t="shared" si="53"/>
        <v>-35.695416172941535</v>
      </c>
      <c r="AB118">
        <f t="shared" si="54"/>
        <v>-59.380288877446489</v>
      </c>
      <c r="AC118">
        <f t="shared" si="55"/>
        <v>-3.7448898884640811</v>
      </c>
      <c r="AD118">
        <f t="shared" si="56"/>
        <v>127.29819772672882</v>
      </c>
      <c r="AE118">
        <f t="shared" si="57"/>
        <v>28.714198222983509</v>
      </c>
      <c r="AF118">
        <f t="shared" si="58"/>
        <v>0.89559432190125698</v>
      </c>
      <c r="AG118">
        <f t="shared" si="59"/>
        <v>5.6981563024367965</v>
      </c>
      <c r="AH118">
        <v>699.3393559822872</v>
      </c>
      <c r="AI118">
        <v>689.95223030303021</v>
      </c>
      <c r="AJ118">
        <v>1.7020466778811201</v>
      </c>
      <c r="AK118">
        <v>66.797057559018882</v>
      </c>
      <c r="AL118">
        <f t="shared" si="60"/>
        <v>0.80941986786715503</v>
      </c>
      <c r="AM118">
        <v>36.918907635842473</v>
      </c>
      <c r="AN118">
        <v>37.275739560439597</v>
      </c>
      <c r="AO118">
        <v>-6.283710196718085E-3</v>
      </c>
      <c r="AP118">
        <v>86.554030005960257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47160.926154725865</v>
      </c>
      <c r="AV118">
        <f t="shared" si="64"/>
        <v>1200.002857142857</v>
      </c>
      <c r="AW118">
        <f t="shared" si="65"/>
        <v>1025.9289993085911</v>
      </c>
      <c r="AX118">
        <f t="shared" si="66"/>
        <v>0.85493879718859456</v>
      </c>
      <c r="AY118">
        <f t="shared" si="67"/>
        <v>0.18843187857398752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1665425404</v>
      </c>
      <c r="BF118">
        <v>661.77342857142855</v>
      </c>
      <c r="BG118">
        <v>673.9468571428572</v>
      </c>
      <c r="BH118">
        <v>37.276400000000002</v>
      </c>
      <c r="BI118">
        <v>36.918257142857144</v>
      </c>
      <c r="BJ118">
        <v>660.78571428571433</v>
      </c>
      <c r="BK118">
        <v>36.99802857142857</v>
      </c>
      <c r="BL118">
        <v>650.01057142857155</v>
      </c>
      <c r="BM118">
        <v>101.2507142857143</v>
      </c>
      <c r="BN118">
        <v>9.9921057142857136E-2</v>
      </c>
      <c r="BO118">
        <v>34.243114285714292</v>
      </c>
      <c r="BP118">
        <v>34.542314285714291</v>
      </c>
      <c r="BQ118">
        <v>999.89999999999986</v>
      </c>
      <c r="BR118">
        <v>0</v>
      </c>
      <c r="BS118">
        <v>0</v>
      </c>
      <c r="BT118">
        <v>8994.7314285714292</v>
      </c>
      <c r="BU118">
        <v>0</v>
      </c>
      <c r="BV118">
        <v>62.043314285714288</v>
      </c>
      <c r="BW118">
        <v>-12.173485714285709</v>
      </c>
      <c r="BX118">
        <v>687.39714285714285</v>
      </c>
      <c r="BY118">
        <v>699.7815714285714</v>
      </c>
      <c r="BZ118">
        <v>0.3581314285714286</v>
      </c>
      <c r="CA118">
        <v>673.9468571428572</v>
      </c>
      <c r="CB118">
        <v>36.918257142857144</v>
      </c>
      <c r="CC118">
        <v>3.7742599999999999</v>
      </c>
      <c r="CD118">
        <v>3.7379985714285708</v>
      </c>
      <c r="CE118">
        <v>27.906742857142859</v>
      </c>
      <c r="CF118">
        <v>27.74135714285714</v>
      </c>
      <c r="CG118">
        <v>1200.002857142857</v>
      </c>
      <c r="CH118">
        <v>0.4999570000000001</v>
      </c>
      <c r="CI118">
        <v>0.5000429999999999</v>
      </c>
      <c r="CJ118">
        <v>0</v>
      </c>
      <c r="CK118">
        <v>1103.272857142857</v>
      </c>
      <c r="CL118">
        <v>4.9990899999999998</v>
      </c>
      <c r="CM118">
        <v>12991.414285714291</v>
      </c>
      <c r="CN118">
        <v>9557.7257142857125</v>
      </c>
      <c r="CO118">
        <v>44.794285714285721</v>
      </c>
      <c r="CP118">
        <v>46.875</v>
      </c>
      <c r="CQ118">
        <v>45.5</v>
      </c>
      <c r="CR118">
        <v>46.061999999999998</v>
      </c>
      <c r="CS118">
        <v>46.25</v>
      </c>
      <c r="CT118">
        <v>597.44999999999993</v>
      </c>
      <c r="CU118">
        <v>597.55285714285708</v>
      </c>
      <c r="CV118">
        <v>0</v>
      </c>
      <c r="CW118">
        <v>1665425409.8</v>
      </c>
      <c r="CX118">
        <v>0</v>
      </c>
      <c r="CY118">
        <v>1665411210</v>
      </c>
      <c r="CZ118" t="s">
        <v>356</v>
      </c>
      <c r="DA118">
        <v>1665411210</v>
      </c>
      <c r="DB118">
        <v>1665411207</v>
      </c>
      <c r="DC118">
        <v>2</v>
      </c>
      <c r="DD118">
        <v>-1.1599999999999999</v>
      </c>
      <c r="DE118">
        <v>-4.0000000000000001E-3</v>
      </c>
      <c r="DF118">
        <v>0.52200000000000002</v>
      </c>
      <c r="DG118">
        <v>0.222</v>
      </c>
      <c r="DH118">
        <v>406</v>
      </c>
      <c r="DI118">
        <v>31</v>
      </c>
      <c r="DJ118">
        <v>0.33</v>
      </c>
      <c r="DK118">
        <v>0.17</v>
      </c>
      <c r="DL118">
        <v>-12.254882500000001</v>
      </c>
      <c r="DM118">
        <v>8.4577485928739829E-2</v>
      </c>
      <c r="DN118">
        <v>5.2622095584934671E-2</v>
      </c>
      <c r="DO118">
        <v>1</v>
      </c>
      <c r="DP118">
        <v>0.35325335000000002</v>
      </c>
      <c r="DQ118">
        <v>0.39321966979362022</v>
      </c>
      <c r="DR118">
        <v>6.9749869256705427E-2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3.2950699999999999</v>
      </c>
      <c r="EB118">
        <v>2.6252200000000001</v>
      </c>
      <c r="EC118">
        <v>0.14177799999999999</v>
      </c>
      <c r="ED118">
        <v>0.142628</v>
      </c>
      <c r="EE118">
        <v>0.14765700000000001</v>
      </c>
      <c r="EF118">
        <v>0.14542099999999999</v>
      </c>
      <c r="EG118">
        <v>25927.1</v>
      </c>
      <c r="EH118">
        <v>26470.2</v>
      </c>
      <c r="EI118">
        <v>28114.400000000001</v>
      </c>
      <c r="EJ118">
        <v>29727.200000000001</v>
      </c>
      <c r="EK118">
        <v>32906.9</v>
      </c>
      <c r="EL118">
        <v>35312.1</v>
      </c>
      <c r="EM118">
        <v>39604.400000000001</v>
      </c>
      <c r="EN118">
        <v>42543.9</v>
      </c>
      <c r="EO118">
        <v>2.20905</v>
      </c>
      <c r="EP118">
        <v>2.1516000000000002</v>
      </c>
      <c r="EQ118">
        <v>8.5212300000000005E-2</v>
      </c>
      <c r="ER118">
        <v>0</v>
      </c>
      <c r="ES118">
        <v>33.169199999999996</v>
      </c>
      <c r="ET118">
        <v>999.9</v>
      </c>
      <c r="EU118">
        <v>70.2</v>
      </c>
      <c r="EV118">
        <v>37.4</v>
      </c>
      <c r="EW118">
        <v>44.677900000000001</v>
      </c>
      <c r="EX118">
        <v>56.971499999999999</v>
      </c>
      <c r="EY118">
        <v>-2.9407000000000001</v>
      </c>
      <c r="EZ118">
        <v>2</v>
      </c>
      <c r="FA118">
        <v>0.60476600000000003</v>
      </c>
      <c r="FB118">
        <v>1.32951</v>
      </c>
      <c r="FC118">
        <v>20.2637</v>
      </c>
      <c r="FD118">
        <v>5.2159399999999998</v>
      </c>
      <c r="FE118">
        <v>12.004</v>
      </c>
      <c r="FF118">
        <v>4.9863499999999998</v>
      </c>
      <c r="FG118">
        <v>3.2845800000000001</v>
      </c>
      <c r="FH118">
        <v>6024</v>
      </c>
      <c r="FI118">
        <v>9999</v>
      </c>
      <c r="FJ118">
        <v>9999</v>
      </c>
      <c r="FK118">
        <v>468.1</v>
      </c>
      <c r="FL118">
        <v>1.8658300000000001</v>
      </c>
      <c r="FM118">
        <v>1.8621799999999999</v>
      </c>
      <c r="FN118">
        <v>1.86419</v>
      </c>
      <c r="FO118">
        <v>1.8603400000000001</v>
      </c>
      <c r="FP118">
        <v>1.8610899999999999</v>
      </c>
      <c r="FQ118">
        <v>1.8601099999999999</v>
      </c>
      <c r="FR118">
        <v>1.8618699999999999</v>
      </c>
      <c r="FS118">
        <v>1.8583799999999999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0.99199999999999999</v>
      </c>
      <c r="GH118">
        <v>0.27839999999999998</v>
      </c>
      <c r="GI118">
        <v>0.1107589500545309</v>
      </c>
      <c r="GJ118">
        <v>1.50489809740067E-3</v>
      </c>
      <c r="GK118">
        <v>-2.0552440134273611E-7</v>
      </c>
      <c r="GL118">
        <v>-9.6702536598140934E-11</v>
      </c>
      <c r="GM118">
        <v>-9.7891647304491333E-2</v>
      </c>
      <c r="GN118">
        <v>9.3380900660654225E-3</v>
      </c>
      <c r="GO118">
        <v>6.5945522138961576E-7</v>
      </c>
      <c r="GP118">
        <v>5.8990856701692426E-7</v>
      </c>
      <c r="GQ118">
        <v>7</v>
      </c>
      <c r="GR118">
        <v>2047</v>
      </c>
      <c r="GS118">
        <v>3</v>
      </c>
      <c r="GT118">
        <v>37</v>
      </c>
      <c r="GU118">
        <v>236.6</v>
      </c>
      <c r="GV118">
        <v>236.7</v>
      </c>
      <c r="GW118">
        <v>2.04956</v>
      </c>
      <c r="GX118">
        <v>2.5915499999999998</v>
      </c>
      <c r="GY118">
        <v>2.04834</v>
      </c>
      <c r="GZ118">
        <v>2.6159699999999999</v>
      </c>
      <c r="HA118">
        <v>2.1972700000000001</v>
      </c>
      <c r="HB118">
        <v>2.3144499999999999</v>
      </c>
      <c r="HC118">
        <v>41.482199999999999</v>
      </c>
      <c r="HD118">
        <v>16.084599999999998</v>
      </c>
      <c r="HE118">
        <v>18</v>
      </c>
      <c r="HF118">
        <v>709.40099999999995</v>
      </c>
      <c r="HG118">
        <v>735.11599999999999</v>
      </c>
      <c r="HH118">
        <v>31.000299999999999</v>
      </c>
      <c r="HI118">
        <v>34.818300000000001</v>
      </c>
      <c r="HJ118">
        <v>30.000399999999999</v>
      </c>
      <c r="HK118">
        <v>34.660299999999999</v>
      </c>
      <c r="HL118">
        <v>34.635199999999998</v>
      </c>
      <c r="HM118">
        <v>41.0381</v>
      </c>
      <c r="HN118">
        <v>22.170400000000001</v>
      </c>
      <c r="HO118">
        <v>99.258899999999997</v>
      </c>
      <c r="HP118">
        <v>31</v>
      </c>
      <c r="HQ118">
        <v>689.05200000000002</v>
      </c>
      <c r="HR118">
        <v>36.9754</v>
      </c>
      <c r="HS118">
        <v>98.9499</v>
      </c>
      <c r="HT118">
        <v>98.604699999999994</v>
      </c>
    </row>
    <row r="119" spans="1:228" x14ac:dyDescent="0.2">
      <c r="A119">
        <v>104</v>
      </c>
      <c r="B119">
        <v>1665425410</v>
      </c>
      <c r="C119">
        <v>411</v>
      </c>
      <c r="D119" t="s">
        <v>567</v>
      </c>
      <c r="E119" t="s">
        <v>568</v>
      </c>
      <c r="F119">
        <v>4</v>
      </c>
      <c r="G119">
        <v>1665425407.6875</v>
      </c>
      <c r="H119">
        <f t="shared" si="34"/>
        <v>8.4791693705191945E-4</v>
      </c>
      <c r="I119">
        <f t="shared" si="35"/>
        <v>0.84791693705191939</v>
      </c>
      <c r="J119">
        <f t="shared" si="36"/>
        <v>6.536947392611741</v>
      </c>
      <c r="K119">
        <f t="shared" si="37"/>
        <v>667.78262500000005</v>
      </c>
      <c r="L119">
        <f t="shared" si="38"/>
        <v>431.22556027284696</v>
      </c>
      <c r="M119">
        <f t="shared" si="39"/>
        <v>43.704577624545045</v>
      </c>
      <c r="N119">
        <f t="shared" si="40"/>
        <v>67.679563224797704</v>
      </c>
      <c r="O119">
        <f t="shared" si="41"/>
        <v>4.7656121733179006E-2</v>
      </c>
      <c r="P119">
        <f t="shared" si="42"/>
        <v>3.6910870805677103</v>
      </c>
      <c r="Q119">
        <f t="shared" si="43"/>
        <v>4.7316918103516355E-2</v>
      </c>
      <c r="R119">
        <f t="shared" si="44"/>
        <v>2.9603348468221366E-2</v>
      </c>
      <c r="S119">
        <f t="shared" si="45"/>
        <v>226.11798936216582</v>
      </c>
      <c r="T119">
        <f t="shared" si="46"/>
        <v>35.142496379207159</v>
      </c>
      <c r="U119">
        <f t="shared" si="47"/>
        <v>34.552725000000002</v>
      </c>
      <c r="V119">
        <f t="shared" si="48"/>
        <v>5.5099659003039605</v>
      </c>
      <c r="W119">
        <f t="shared" si="49"/>
        <v>69.711760894789847</v>
      </c>
      <c r="X119">
        <f t="shared" si="50"/>
        <v>3.7769951632313203</v>
      </c>
      <c r="Y119">
        <f t="shared" si="51"/>
        <v>5.418017153420676</v>
      </c>
      <c r="Z119">
        <f t="shared" si="52"/>
        <v>1.7329707370726402</v>
      </c>
      <c r="AA119">
        <f t="shared" si="53"/>
        <v>-37.393136923989651</v>
      </c>
      <c r="AB119">
        <f t="shared" si="54"/>
        <v>-60.210575264491304</v>
      </c>
      <c r="AC119">
        <f t="shared" si="55"/>
        <v>-3.7874549908711668</v>
      </c>
      <c r="AD119">
        <f t="shared" si="56"/>
        <v>124.72682218281369</v>
      </c>
      <c r="AE119">
        <f t="shared" si="57"/>
        <v>28.984747456218884</v>
      </c>
      <c r="AF119">
        <f t="shared" si="58"/>
        <v>0.87270082320390274</v>
      </c>
      <c r="AG119">
        <f t="shared" si="59"/>
        <v>6.536947392611741</v>
      </c>
      <c r="AH119">
        <v>706.21691814265728</v>
      </c>
      <c r="AI119">
        <v>696.64335151515172</v>
      </c>
      <c r="AJ119">
        <v>1.6589728142241329</v>
      </c>
      <c r="AK119">
        <v>66.797057559018882</v>
      </c>
      <c r="AL119">
        <f t="shared" si="60"/>
        <v>0.84791693705191939</v>
      </c>
      <c r="AM119">
        <v>36.917889608757648</v>
      </c>
      <c r="AN119">
        <v>37.259489010989043</v>
      </c>
      <c r="AO119">
        <v>-4.7541882123744298E-4</v>
      </c>
      <c r="AP119">
        <v>86.554030005960257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47335.105521005418</v>
      </c>
      <c r="AV119">
        <f t="shared" si="64"/>
        <v>1199.9974999999999</v>
      </c>
      <c r="AW119">
        <f t="shared" si="65"/>
        <v>1025.9245260943865</v>
      </c>
      <c r="AX119">
        <f t="shared" si="66"/>
        <v>0.85493888620133496</v>
      </c>
      <c r="AY119">
        <f t="shared" si="67"/>
        <v>0.18843205036857646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1665425407.6875</v>
      </c>
      <c r="BF119">
        <v>667.78262500000005</v>
      </c>
      <c r="BG119">
        <v>680.06462499999998</v>
      </c>
      <c r="BH119">
        <v>37.266962499999998</v>
      </c>
      <c r="BI119">
        <v>36.917962500000002</v>
      </c>
      <c r="BJ119">
        <v>666.78850000000011</v>
      </c>
      <c r="BK119">
        <v>36.988700000000001</v>
      </c>
      <c r="BL119">
        <v>649.99437499999999</v>
      </c>
      <c r="BM119">
        <v>101.25</v>
      </c>
      <c r="BN119">
        <v>9.969178749999999E-2</v>
      </c>
      <c r="BO119">
        <v>34.250149999999998</v>
      </c>
      <c r="BP119">
        <v>34.552725000000002</v>
      </c>
      <c r="BQ119">
        <v>999.9</v>
      </c>
      <c r="BR119">
        <v>0</v>
      </c>
      <c r="BS119">
        <v>0</v>
      </c>
      <c r="BT119">
        <v>9028.75</v>
      </c>
      <c r="BU119">
        <v>0</v>
      </c>
      <c r="BV119">
        <v>62.999712500000001</v>
      </c>
      <c r="BW119">
        <v>-12.282025000000001</v>
      </c>
      <c r="BX119">
        <v>693.63224999999989</v>
      </c>
      <c r="BY119">
        <v>706.13362499999994</v>
      </c>
      <c r="BZ119">
        <v>0.34897987499999999</v>
      </c>
      <c r="CA119">
        <v>680.06462499999998</v>
      </c>
      <c r="CB119">
        <v>36.917962500000002</v>
      </c>
      <c r="CC119">
        <v>3.7732712500000001</v>
      </c>
      <c r="CD119">
        <v>3.7379375000000001</v>
      </c>
      <c r="CE119">
        <v>27.902262499999999</v>
      </c>
      <c r="CF119">
        <v>27.741087499999999</v>
      </c>
      <c r="CG119">
        <v>1199.9974999999999</v>
      </c>
      <c r="CH119">
        <v>0.49995337499999998</v>
      </c>
      <c r="CI119">
        <v>0.50004662499999997</v>
      </c>
      <c r="CJ119">
        <v>0</v>
      </c>
      <c r="CK119">
        <v>1103.1600000000001</v>
      </c>
      <c r="CL119">
        <v>4.9990899999999998</v>
      </c>
      <c r="CM119">
        <v>12952.4375</v>
      </c>
      <c r="CN119">
        <v>9557.6662500000002</v>
      </c>
      <c r="CO119">
        <v>44.811999999999998</v>
      </c>
      <c r="CP119">
        <v>46.875</v>
      </c>
      <c r="CQ119">
        <v>45.530999999999999</v>
      </c>
      <c r="CR119">
        <v>46.061999999999998</v>
      </c>
      <c r="CS119">
        <v>46.25</v>
      </c>
      <c r="CT119">
        <v>597.44375000000002</v>
      </c>
      <c r="CU119">
        <v>597.55375000000004</v>
      </c>
      <c r="CV119">
        <v>0</v>
      </c>
      <c r="CW119">
        <v>1665425414</v>
      </c>
      <c r="CX119">
        <v>0</v>
      </c>
      <c r="CY119">
        <v>1665411210</v>
      </c>
      <c r="CZ119" t="s">
        <v>356</v>
      </c>
      <c r="DA119">
        <v>1665411210</v>
      </c>
      <c r="DB119">
        <v>1665411207</v>
      </c>
      <c r="DC119">
        <v>2</v>
      </c>
      <c r="DD119">
        <v>-1.1599999999999999</v>
      </c>
      <c r="DE119">
        <v>-4.0000000000000001E-3</v>
      </c>
      <c r="DF119">
        <v>0.52200000000000002</v>
      </c>
      <c r="DG119">
        <v>0.222</v>
      </c>
      <c r="DH119">
        <v>406</v>
      </c>
      <c r="DI119">
        <v>31</v>
      </c>
      <c r="DJ119">
        <v>0.33</v>
      </c>
      <c r="DK119">
        <v>0.17</v>
      </c>
      <c r="DL119">
        <v>-12.252962500000001</v>
      </c>
      <c r="DM119">
        <v>0.37825103189497428</v>
      </c>
      <c r="DN119">
        <v>6.022409686952563E-2</v>
      </c>
      <c r="DO119">
        <v>0</v>
      </c>
      <c r="DP119">
        <v>0.37849222500000002</v>
      </c>
      <c r="DQ119">
        <v>-0.17379535834896989</v>
      </c>
      <c r="DR119">
        <v>2.8272066743065941E-2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365</v>
      </c>
      <c r="EA119">
        <v>3.2949700000000002</v>
      </c>
      <c r="EB119">
        <v>2.6252900000000001</v>
      </c>
      <c r="EC119">
        <v>0.14272099999999999</v>
      </c>
      <c r="ED119">
        <v>0.14361599999999999</v>
      </c>
      <c r="EE119">
        <v>0.14761199999999999</v>
      </c>
      <c r="EF119">
        <v>0.14541899999999999</v>
      </c>
      <c r="EG119">
        <v>25898</v>
      </c>
      <c r="EH119">
        <v>26439.8</v>
      </c>
      <c r="EI119">
        <v>28113.7</v>
      </c>
      <c r="EJ119">
        <v>29727.4</v>
      </c>
      <c r="EK119">
        <v>32907.599999999999</v>
      </c>
      <c r="EL119">
        <v>35312.1</v>
      </c>
      <c r="EM119">
        <v>39603.1</v>
      </c>
      <c r="EN119">
        <v>42543.7</v>
      </c>
      <c r="EO119">
        <v>2.2090999999999998</v>
      </c>
      <c r="EP119">
        <v>2.1517499999999998</v>
      </c>
      <c r="EQ119">
        <v>8.5271899999999998E-2</v>
      </c>
      <c r="ER119">
        <v>0</v>
      </c>
      <c r="ES119">
        <v>33.185499999999998</v>
      </c>
      <c r="ET119">
        <v>999.9</v>
      </c>
      <c r="EU119">
        <v>70.2</v>
      </c>
      <c r="EV119">
        <v>37.4</v>
      </c>
      <c r="EW119">
        <v>44.680900000000001</v>
      </c>
      <c r="EX119">
        <v>56.701500000000003</v>
      </c>
      <c r="EY119">
        <v>-2.8725999999999998</v>
      </c>
      <c r="EZ119">
        <v>2</v>
      </c>
      <c r="FA119">
        <v>0.60510399999999998</v>
      </c>
      <c r="FB119">
        <v>1.3327899999999999</v>
      </c>
      <c r="FC119">
        <v>20.2638</v>
      </c>
      <c r="FD119">
        <v>5.2160900000000003</v>
      </c>
      <c r="FE119">
        <v>12.0044</v>
      </c>
      <c r="FF119">
        <v>4.9862500000000001</v>
      </c>
      <c r="FG119">
        <v>3.2845800000000001</v>
      </c>
      <c r="FH119">
        <v>6024</v>
      </c>
      <c r="FI119">
        <v>9999</v>
      </c>
      <c r="FJ119">
        <v>9999</v>
      </c>
      <c r="FK119">
        <v>468.1</v>
      </c>
      <c r="FL119">
        <v>1.86581</v>
      </c>
      <c r="FM119">
        <v>1.8621799999999999</v>
      </c>
      <c r="FN119">
        <v>1.86422</v>
      </c>
      <c r="FO119">
        <v>1.8603499999999999</v>
      </c>
      <c r="FP119">
        <v>1.8610599999999999</v>
      </c>
      <c r="FQ119">
        <v>1.86009</v>
      </c>
      <c r="FR119">
        <v>1.8618600000000001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0.998</v>
      </c>
      <c r="GH119">
        <v>0.2782</v>
      </c>
      <c r="GI119">
        <v>0.1107589500545309</v>
      </c>
      <c r="GJ119">
        <v>1.50489809740067E-3</v>
      </c>
      <c r="GK119">
        <v>-2.0552440134273611E-7</v>
      </c>
      <c r="GL119">
        <v>-9.6702536598140934E-11</v>
      </c>
      <c r="GM119">
        <v>-9.7891647304491333E-2</v>
      </c>
      <c r="GN119">
        <v>9.3380900660654225E-3</v>
      </c>
      <c r="GO119">
        <v>6.5945522138961576E-7</v>
      </c>
      <c r="GP119">
        <v>5.8990856701692426E-7</v>
      </c>
      <c r="GQ119">
        <v>7</v>
      </c>
      <c r="GR119">
        <v>2047</v>
      </c>
      <c r="GS119">
        <v>3</v>
      </c>
      <c r="GT119">
        <v>37</v>
      </c>
      <c r="GU119">
        <v>236.7</v>
      </c>
      <c r="GV119">
        <v>236.7</v>
      </c>
      <c r="GW119">
        <v>2.0654300000000001</v>
      </c>
      <c r="GX119">
        <v>2.5939899999999998</v>
      </c>
      <c r="GY119">
        <v>2.04834</v>
      </c>
      <c r="GZ119">
        <v>2.6159699999999999</v>
      </c>
      <c r="HA119">
        <v>2.1972700000000001</v>
      </c>
      <c r="HB119">
        <v>2.3327599999999999</v>
      </c>
      <c r="HC119">
        <v>41.482199999999999</v>
      </c>
      <c r="HD119">
        <v>16.084599999999998</v>
      </c>
      <c r="HE119">
        <v>18</v>
      </c>
      <c r="HF119">
        <v>709.46</v>
      </c>
      <c r="HG119">
        <v>735.25900000000001</v>
      </c>
      <c r="HH119">
        <v>31.000699999999998</v>
      </c>
      <c r="HI119">
        <v>34.821300000000001</v>
      </c>
      <c r="HJ119">
        <v>30.000399999999999</v>
      </c>
      <c r="HK119">
        <v>34.661700000000003</v>
      </c>
      <c r="HL119">
        <v>34.635199999999998</v>
      </c>
      <c r="HM119">
        <v>41.360100000000003</v>
      </c>
      <c r="HN119">
        <v>22.170400000000001</v>
      </c>
      <c r="HO119">
        <v>99.258899999999997</v>
      </c>
      <c r="HP119">
        <v>31</v>
      </c>
      <c r="HQ119">
        <v>695.74099999999999</v>
      </c>
      <c r="HR119">
        <v>36.984699999999997</v>
      </c>
      <c r="HS119">
        <v>98.947199999999995</v>
      </c>
      <c r="HT119">
        <v>98.604600000000005</v>
      </c>
    </row>
    <row r="120" spans="1:228" x14ac:dyDescent="0.2">
      <c r="A120">
        <v>105</v>
      </c>
      <c r="B120">
        <v>1665425414</v>
      </c>
      <c r="C120">
        <v>415</v>
      </c>
      <c r="D120" t="s">
        <v>569</v>
      </c>
      <c r="E120" t="s">
        <v>570</v>
      </c>
      <c r="F120">
        <v>4</v>
      </c>
      <c r="G120">
        <v>1665425412</v>
      </c>
      <c r="H120">
        <f t="shared" si="34"/>
        <v>8.3971545365204821E-4</v>
      </c>
      <c r="I120">
        <f t="shared" si="35"/>
        <v>0.83971545365204825</v>
      </c>
      <c r="J120">
        <f t="shared" si="36"/>
        <v>5.6926475129659666</v>
      </c>
      <c r="K120">
        <f t="shared" si="37"/>
        <v>674.8737142857143</v>
      </c>
      <c r="L120">
        <f t="shared" si="38"/>
        <v>463.47610357828336</v>
      </c>
      <c r="M120">
        <f t="shared" si="39"/>
        <v>46.971868890719762</v>
      </c>
      <c r="N120">
        <f t="shared" si="40"/>
        <v>68.39636257507145</v>
      </c>
      <c r="O120">
        <f t="shared" si="41"/>
        <v>4.6986755620400784E-2</v>
      </c>
      <c r="P120">
        <f t="shared" si="42"/>
        <v>3.6798004542182481</v>
      </c>
      <c r="Q120">
        <f t="shared" si="43"/>
        <v>4.6655974429113817E-2</v>
      </c>
      <c r="R120">
        <f t="shared" si="44"/>
        <v>2.9189509092262679E-2</v>
      </c>
      <c r="S120">
        <f t="shared" si="45"/>
        <v>226.120013237731</v>
      </c>
      <c r="T120">
        <f t="shared" si="46"/>
        <v>35.157283249414149</v>
      </c>
      <c r="U120">
        <f t="shared" si="47"/>
        <v>34.574714285714293</v>
      </c>
      <c r="V120">
        <f t="shared" si="48"/>
        <v>5.5167007276218651</v>
      </c>
      <c r="W120">
        <f t="shared" si="49"/>
        <v>69.65793120064275</v>
      </c>
      <c r="X120">
        <f t="shared" si="50"/>
        <v>3.7762841518065278</v>
      </c>
      <c r="Y120">
        <f t="shared" si="51"/>
        <v>5.4211833264604374</v>
      </c>
      <c r="Z120">
        <f t="shared" si="52"/>
        <v>1.7404165758153374</v>
      </c>
      <c r="AA120">
        <f t="shared" si="53"/>
        <v>-37.031451506055326</v>
      </c>
      <c r="AB120">
        <f t="shared" si="54"/>
        <v>-62.307186641437561</v>
      </c>
      <c r="AC120">
        <f t="shared" si="55"/>
        <v>-3.9319837162251821</v>
      </c>
      <c r="AD120">
        <f t="shared" si="56"/>
        <v>122.84939137401292</v>
      </c>
      <c r="AE120">
        <f t="shared" si="57"/>
        <v>29.442900705902943</v>
      </c>
      <c r="AF120">
        <f t="shared" si="58"/>
        <v>0.85121010371399264</v>
      </c>
      <c r="AG120">
        <f t="shared" si="59"/>
        <v>5.6926475129659666</v>
      </c>
      <c r="AH120">
        <v>713.26078156492474</v>
      </c>
      <c r="AI120">
        <v>703.63707272727277</v>
      </c>
      <c r="AJ120">
        <v>1.7609043896102099</v>
      </c>
      <c r="AK120">
        <v>66.797057559018882</v>
      </c>
      <c r="AL120">
        <f t="shared" si="60"/>
        <v>0.83971545365204825</v>
      </c>
      <c r="AM120">
        <v>36.918334172928631</v>
      </c>
      <c r="AN120">
        <v>37.26231868131871</v>
      </c>
      <c r="AO120">
        <v>-1.5510435157053859E-3</v>
      </c>
      <c r="AP120">
        <v>86.554030005960257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47132.395757843369</v>
      </c>
      <c r="AV120">
        <f t="shared" si="64"/>
        <v>1200.004285714286</v>
      </c>
      <c r="AW120">
        <f t="shared" si="65"/>
        <v>1025.9307135946794</v>
      </c>
      <c r="AX120">
        <f t="shared" si="66"/>
        <v>0.85493920797458522</v>
      </c>
      <c r="AY120">
        <f t="shared" si="67"/>
        <v>0.18843267139094941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1665425412</v>
      </c>
      <c r="BF120">
        <v>674.8737142857143</v>
      </c>
      <c r="BG120">
        <v>687.34228571428559</v>
      </c>
      <c r="BH120">
        <v>37.26097142857143</v>
      </c>
      <c r="BI120">
        <v>36.920571428571428</v>
      </c>
      <c r="BJ120">
        <v>673.87185714285715</v>
      </c>
      <c r="BK120">
        <v>36.982785714285718</v>
      </c>
      <c r="BL120">
        <v>650.00928571428574</v>
      </c>
      <c r="BM120">
        <v>101.2467142857143</v>
      </c>
      <c r="BN120">
        <v>0.10019125714285711</v>
      </c>
      <c r="BO120">
        <v>34.260642857142862</v>
      </c>
      <c r="BP120">
        <v>34.574714285714293</v>
      </c>
      <c r="BQ120">
        <v>999.89999999999986</v>
      </c>
      <c r="BR120">
        <v>0</v>
      </c>
      <c r="BS120">
        <v>0</v>
      </c>
      <c r="BT120">
        <v>8990.0885714285723</v>
      </c>
      <c r="BU120">
        <v>0</v>
      </c>
      <c r="BV120">
        <v>63.485971428571418</v>
      </c>
      <c r="BW120">
        <v>-12.4686</v>
      </c>
      <c r="BX120">
        <v>700.99342857142869</v>
      </c>
      <c r="BY120">
        <v>713.69242857142865</v>
      </c>
      <c r="BZ120">
        <v>0.34041428571428572</v>
      </c>
      <c r="CA120">
        <v>687.34228571428559</v>
      </c>
      <c r="CB120">
        <v>36.920571428571428</v>
      </c>
      <c r="CC120">
        <v>3.772554285714286</v>
      </c>
      <c r="CD120">
        <v>3.7380914285714288</v>
      </c>
      <c r="CE120">
        <v>27.899014285714291</v>
      </c>
      <c r="CF120">
        <v>27.741800000000001</v>
      </c>
      <c r="CG120">
        <v>1200.004285714286</v>
      </c>
      <c r="CH120">
        <v>0.49994199999999989</v>
      </c>
      <c r="CI120">
        <v>0.500058</v>
      </c>
      <c r="CJ120">
        <v>0</v>
      </c>
      <c r="CK120">
        <v>1102.8485714285709</v>
      </c>
      <c r="CL120">
        <v>4.9990899999999998</v>
      </c>
      <c r="CM120">
        <v>12944.3</v>
      </c>
      <c r="CN120">
        <v>9557.6828571428578</v>
      </c>
      <c r="CO120">
        <v>44.811999999999998</v>
      </c>
      <c r="CP120">
        <v>46.875</v>
      </c>
      <c r="CQ120">
        <v>45.535428571428582</v>
      </c>
      <c r="CR120">
        <v>46.061999999999998</v>
      </c>
      <c r="CS120">
        <v>46.25</v>
      </c>
      <c r="CT120">
        <v>597.43428571428569</v>
      </c>
      <c r="CU120">
        <v>597.57000000000005</v>
      </c>
      <c r="CV120">
        <v>0</v>
      </c>
      <c r="CW120">
        <v>1665425417.5999999</v>
      </c>
      <c r="CX120">
        <v>0</v>
      </c>
      <c r="CY120">
        <v>1665411210</v>
      </c>
      <c r="CZ120" t="s">
        <v>356</v>
      </c>
      <c r="DA120">
        <v>1665411210</v>
      </c>
      <c r="DB120">
        <v>1665411207</v>
      </c>
      <c r="DC120">
        <v>2</v>
      </c>
      <c r="DD120">
        <v>-1.1599999999999999</v>
      </c>
      <c r="DE120">
        <v>-4.0000000000000001E-3</v>
      </c>
      <c r="DF120">
        <v>0.52200000000000002</v>
      </c>
      <c r="DG120">
        <v>0.222</v>
      </c>
      <c r="DH120">
        <v>406</v>
      </c>
      <c r="DI120">
        <v>31</v>
      </c>
      <c r="DJ120">
        <v>0.33</v>
      </c>
      <c r="DK120">
        <v>0.17</v>
      </c>
      <c r="DL120">
        <v>-12.2918325</v>
      </c>
      <c r="DM120">
        <v>-0.45076210131330052</v>
      </c>
      <c r="DN120">
        <v>0.113257576760895</v>
      </c>
      <c r="DO120">
        <v>0</v>
      </c>
      <c r="DP120">
        <v>0.36882232500000001</v>
      </c>
      <c r="DQ120">
        <v>-0.2484020825515954</v>
      </c>
      <c r="DR120">
        <v>2.4937504538733932E-2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365</v>
      </c>
      <c r="EA120">
        <v>3.2952400000000002</v>
      </c>
      <c r="EB120">
        <v>2.62534</v>
      </c>
      <c r="EC120">
        <v>0.143708</v>
      </c>
      <c r="ED120">
        <v>0.144566</v>
      </c>
      <c r="EE120">
        <v>0.147619</v>
      </c>
      <c r="EF120">
        <v>0.145428</v>
      </c>
      <c r="EG120">
        <v>25868.2</v>
      </c>
      <c r="EH120">
        <v>26410</v>
      </c>
      <c r="EI120">
        <v>28113.8</v>
      </c>
      <c r="EJ120">
        <v>29726.9</v>
      </c>
      <c r="EK120">
        <v>32907.5</v>
      </c>
      <c r="EL120">
        <v>35311.699999999997</v>
      </c>
      <c r="EM120">
        <v>39603.300000000003</v>
      </c>
      <c r="EN120">
        <v>42543.5</v>
      </c>
      <c r="EO120">
        <v>2.2091799999999999</v>
      </c>
      <c r="EP120">
        <v>2.1516500000000001</v>
      </c>
      <c r="EQ120">
        <v>8.5040900000000003E-2</v>
      </c>
      <c r="ER120">
        <v>0</v>
      </c>
      <c r="ES120">
        <v>33.201099999999997</v>
      </c>
      <c r="ET120">
        <v>999.9</v>
      </c>
      <c r="EU120">
        <v>70.2</v>
      </c>
      <c r="EV120">
        <v>37.4</v>
      </c>
      <c r="EW120">
        <v>44.6845</v>
      </c>
      <c r="EX120">
        <v>56.701500000000003</v>
      </c>
      <c r="EY120">
        <v>-2.8806099999999999</v>
      </c>
      <c r="EZ120">
        <v>2</v>
      </c>
      <c r="FA120">
        <v>0.60517299999999996</v>
      </c>
      <c r="FB120">
        <v>1.3356300000000001</v>
      </c>
      <c r="FC120">
        <v>20.2638</v>
      </c>
      <c r="FD120">
        <v>5.2150400000000001</v>
      </c>
      <c r="FE120">
        <v>12.004</v>
      </c>
      <c r="FF120">
        <v>4.9858500000000001</v>
      </c>
      <c r="FG120">
        <v>3.2845</v>
      </c>
      <c r="FH120">
        <v>6024.3</v>
      </c>
      <c r="FI120">
        <v>9999</v>
      </c>
      <c r="FJ120">
        <v>9999</v>
      </c>
      <c r="FK120">
        <v>468.1</v>
      </c>
      <c r="FL120">
        <v>1.8657900000000001</v>
      </c>
      <c r="FM120">
        <v>1.8621799999999999</v>
      </c>
      <c r="FN120">
        <v>1.8642000000000001</v>
      </c>
      <c r="FO120">
        <v>1.8603400000000001</v>
      </c>
      <c r="FP120">
        <v>1.8610500000000001</v>
      </c>
      <c r="FQ120">
        <v>1.86008</v>
      </c>
      <c r="FR120">
        <v>1.8618300000000001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1.006</v>
      </c>
      <c r="GH120">
        <v>0.2782</v>
      </c>
      <c r="GI120">
        <v>0.1107589500545309</v>
      </c>
      <c r="GJ120">
        <v>1.50489809740067E-3</v>
      </c>
      <c r="GK120">
        <v>-2.0552440134273611E-7</v>
      </c>
      <c r="GL120">
        <v>-9.6702536598140934E-11</v>
      </c>
      <c r="GM120">
        <v>-9.7891647304491333E-2</v>
      </c>
      <c r="GN120">
        <v>9.3380900660654225E-3</v>
      </c>
      <c r="GO120">
        <v>6.5945522138961576E-7</v>
      </c>
      <c r="GP120">
        <v>5.8990856701692426E-7</v>
      </c>
      <c r="GQ120">
        <v>7</v>
      </c>
      <c r="GR120">
        <v>2047</v>
      </c>
      <c r="GS120">
        <v>3</v>
      </c>
      <c r="GT120">
        <v>37</v>
      </c>
      <c r="GU120">
        <v>236.7</v>
      </c>
      <c r="GV120">
        <v>236.8</v>
      </c>
      <c r="GW120">
        <v>2.0825200000000001</v>
      </c>
      <c r="GX120">
        <v>2.5915499999999998</v>
      </c>
      <c r="GY120">
        <v>2.04834</v>
      </c>
      <c r="GZ120">
        <v>2.6159699999999999</v>
      </c>
      <c r="HA120">
        <v>2.1972700000000001</v>
      </c>
      <c r="HB120">
        <v>2.34375</v>
      </c>
      <c r="HC120">
        <v>41.508299999999998</v>
      </c>
      <c r="HD120">
        <v>16.093399999999999</v>
      </c>
      <c r="HE120">
        <v>18</v>
      </c>
      <c r="HF120">
        <v>709.52300000000002</v>
      </c>
      <c r="HG120">
        <v>735.19100000000003</v>
      </c>
      <c r="HH120">
        <v>31.000800000000002</v>
      </c>
      <c r="HI120">
        <v>34.823</v>
      </c>
      <c r="HJ120">
        <v>30.000299999999999</v>
      </c>
      <c r="HK120">
        <v>34.661700000000003</v>
      </c>
      <c r="HL120">
        <v>34.637599999999999</v>
      </c>
      <c r="HM120">
        <v>41.687899999999999</v>
      </c>
      <c r="HN120">
        <v>22.170400000000001</v>
      </c>
      <c r="HO120">
        <v>99.258899999999997</v>
      </c>
      <c r="HP120">
        <v>31</v>
      </c>
      <c r="HQ120">
        <v>702.45500000000004</v>
      </c>
      <c r="HR120">
        <v>36.984200000000001</v>
      </c>
      <c r="HS120">
        <v>98.947500000000005</v>
      </c>
      <c r="HT120">
        <v>98.603700000000003</v>
      </c>
    </row>
    <row r="121" spans="1:228" x14ac:dyDescent="0.2">
      <c r="A121">
        <v>106</v>
      </c>
      <c r="B121">
        <v>1665425418</v>
      </c>
      <c r="C121">
        <v>419</v>
      </c>
      <c r="D121" t="s">
        <v>571</v>
      </c>
      <c r="E121" t="s">
        <v>572</v>
      </c>
      <c r="F121">
        <v>4</v>
      </c>
      <c r="G121">
        <v>1665425415.6875</v>
      </c>
      <c r="H121">
        <f t="shared" si="34"/>
        <v>8.4614602159282203E-4</v>
      </c>
      <c r="I121">
        <f t="shared" si="35"/>
        <v>0.84614602159282204</v>
      </c>
      <c r="J121">
        <f t="shared" si="36"/>
        <v>6.4922202257328543</v>
      </c>
      <c r="K121">
        <f t="shared" si="37"/>
        <v>681.02562499999999</v>
      </c>
      <c r="L121">
        <f t="shared" si="38"/>
        <v>444.25043527235391</v>
      </c>
      <c r="M121">
        <f t="shared" si="39"/>
        <v>45.023744234555409</v>
      </c>
      <c r="N121">
        <f t="shared" si="40"/>
        <v>69.02035681378743</v>
      </c>
      <c r="O121">
        <f t="shared" si="41"/>
        <v>4.7376672156015376E-2</v>
      </c>
      <c r="P121">
        <f t="shared" si="42"/>
        <v>3.6744231932338893</v>
      </c>
      <c r="Q121">
        <f t="shared" si="43"/>
        <v>4.7039911117497064E-2</v>
      </c>
      <c r="R121">
        <f t="shared" si="44"/>
        <v>2.9430001363507638E-2</v>
      </c>
      <c r="S121">
        <f t="shared" si="45"/>
        <v>226.11878548776954</v>
      </c>
      <c r="T121">
        <f t="shared" si="46"/>
        <v>35.162257100658252</v>
      </c>
      <c r="U121">
        <f t="shared" si="47"/>
        <v>34.571637500000001</v>
      </c>
      <c r="V121">
        <f t="shared" si="48"/>
        <v>5.5157579464499902</v>
      </c>
      <c r="W121">
        <f t="shared" si="49"/>
        <v>69.638564701220034</v>
      </c>
      <c r="X121">
        <f t="shared" si="50"/>
        <v>3.7763052061408886</v>
      </c>
      <c r="Y121">
        <f t="shared" si="51"/>
        <v>5.4227211924066694</v>
      </c>
      <c r="Z121">
        <f t="shared" si="52"/>
        <v>1.7394527403091016</v>
      </c>
      <c r="AA121">
        <f t="shared" si="53"/>
        <v>-37.315039552243448</v>
      </c>
      <c r="AB121">
        <f t="shared" si="54"/>
        <v>-60.597414426930257</v>
      </c>
      <c r="AC121">
        <f t="shared" si="55"/>
        <v>-3.8297200439367582</v>
      </c>
      <c r="AD121">
        <f t="shared" si="56"/>
        <v>124.37661146465909</v>
      </c>
      <c r="AE121">
        <f t="shared" si="57"/>
        <v>29.420993490756544</v>
      </c>
      <c r="AF121">
        <f t="shared" si="58"/>
        <v>0.84998011677191598</v>
      </c>
      <c r="AG121">
        <f t="shared" si="59"/>
        <v>6.4922202257328543</v>
      </c>
      <c r="AH121">
        <v>720.15539300828016</v>
      </c>
      <c r="AI121">
        <v>710.45736363636354</v>
      </c>
      <c r="AJ121">
        <v>1.6945196734683801</v>
      </c>
      <c r="AK121">
        <v>66.797057559018882</v>
      </c>
      <c r="AL121">
        <f t="shared" si="60"/>
        <v>0.84614602159282204</v>
      </c>
      <c r="AM121">
        <v>36.92207281729948</v>
      </c>
      <c r="AN121">
        <v>37.260514285714301</v>
      </c>
      <c r="AO121">
        <v>-1.413433710513792E-5</v>
      </c>
      <c r="AP121">
        <v>86.554030005960257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47035.861127062395</v>
      </c>
      <c r="AV121">
        <f t="shared" si="64"/>
        <v>1199.9974999999999</v>
      </c>
      <c r="AW121">
        <f t="shared" si="65"/>
        <v>1025.9249385946991</v>
      </c>
      <c r="AX121">
        <f t="shared" si="66"/>
        <v>0.85493922995231164</v>
      </c>
      <c r="AY121">
        <f t="shared" si="67"/>
        <v>0.18843271380796173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1665425415.6875</v>
      </c>
      <c r="BF121">
        <v>681.02562499999999</v>
      </c>
      <c r="BG121">
        <v>693.486625</v>
      </c>
      <c r="BH121">
        <v>37.260900000000007</v>
      </c>
      <c r="BI121">
        <v>36.921000000000006</v>
      </c>
      <c r="BJ121">
        <v>680.01700000000005</v>
      </c>
      <c r="BK121">
        <v>36.982699999999987</v>
      </c>
      <c r="BL121">
        <v>650.02487500000007</v>
      </c>
      <c r="BM121">
        <v>101.2475</v>
      </c>
      <c r="BN121">
        <v>0.100164875</v>
      </c>
      <c r="BO121">
        <v>34.2657375</v>
      </c>
      <c r="BP121">
        <v>34.571637500000001</v>
      </c>
      <c r="BQ121">
        <v>999.9</v>
      </c>
      <c r="BR121">
        <v>0</v>
      </c>
      <c r="BS121">
        <v>0</v>
      </c>
      <c r="BT121">
        <v>8971.4825000000001</v>
      </c>
      <c r="BU121">
        <v>0</v>
      </c>
      <c r="BV121">
        <v>62.514137499999997</v>
      </c>
      <c r="BW121">
        <v>-12.460912499999999</v>
      </c>
      <c r="BX121">
        <v>707.38350000000003</v>
      </c>
      <c r="BY121">
        <v>720.07224999999994</v>
      </c>
      <c r="BZ121">
        <v>0.33989200000000003</v>
      </c>
      <c r="CA121">
        <v>693.486625</v>
      </c>
      <c r="CB121">
        <v>36.921000000000006</v>
      </c>
      <c r="CC121">
        <v>3.77256875</v>
      </c>
      <c r="CD121">
        <v>3.7381562499999998</v>
      </c>
      <c r="CE121">
        <v>27.8990875</v>
      </c>
      <c r="CF121">
        <v>27.742100000000001</v>
      </c>
      <c r="CG121">
        <v>1199.9974999999999</v>
      </c>
      <c r="CH121">
        <v>0.499942</v>
      </c>
      <c r="CI121">
        <v>0.500058</v>
      </c>
      <c r="CJ121">
        <v>0</v>
      </c>
      <c r="CK121">
        <v>1102.6287500000001</v>
      </c>
      <c r="CL121">
        <v>4.9990899999999998</v>
      </c>
      <c r="CM121">
        <v>12942.775</v>
      </c>
      <c r="CN121">
        <v>9557.6387500000019</v>
      </c>
      <c r="CO121">
        <v>44.811999999999998</v>
      </c>
      <c r="CP121">
        <v>46.875</v>
      </c>
      <c r="CQ121">
        <v>45.561999999999998</v>
      </c>
      <c r="CR121">
        <v>46.077749999999988</v>
      </c>
      <c r="CS121">
        <v>46.25</v>
      </c>
      <c r="CT121">
        <v>597.42999999999995</v>
      </c>
      <c r="CU121">
        <v>597.56750000000011</v>
      </c>
      <c r="CV121">
        <v>0</v>
      </c>
      <c r="CW121">
        <v>1665425421.8</v>
      </c>
      <c r="CX121">
        <v>0</v>
      </c>
      <c r="CY121">
        <v>1665411210</v>
      </c>
      <c r="CZ121" t="s">
        <v>356</v>
      </c>
      <c r="DA121">
        <v>1665411210</v>
      </c>
      <c r="DB121">
        <v>1665411207</v>
      </c>
      <c r="DC121">
        <v>2</v>
      </c>
      <c r="DD121">
        <v>-1.1599999999999999</v>
      </c>
      <c r="DE121">
        <v>-4.0000000000000001E-3</v>
      </c>
      <c r="DF121">
        <v>0.52200000000000002</v>
      </c>
      <c r="DG121">
        <v>0.222</v>
      </c>
      <c r="DH121">
        <v>406</v>
      </c>
      <c r="DI121">
        <v>31</v>
      </c>
      <c r="DJ121">
        <v>0.33</v>
      </c>
      <c r="DK121">
        <v>0.17</v>
      </c>
      <c r="DL121">
        <v>-12.3190512195122</v>
      </c>
      <c r="DM121">
        <v>-0.95728432055745716</v>
      </c>
      <c r="DN121">
        <v>0.13020391160051131</v>
      </c>
      <c r="DO121">
        <v>0</v>
      </c>
      <c r="DP121">
        <v>0.35450326829268292</v>
      </c>
      <c r="DQ121">
        <v>-0.14719268989546999</v>
      </c>
      <c r="DR121">
        <v>1.5653952976998099E-2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365</v>
      </c>
      <c r="EA121">
        <v>3.2950499999999998</v>
      </c>
      <c r="EB121">
        <v>2.62513</v>
      </c>
      <c r="EC121">
        <v>0.14466499999999999</v>
      </c>
      <c r="ED121">
        <v>0.145542</v>
      </c>
      <c r="EE121">
        <v>0.14761199999999999</v>
      </c>
      <c r="EF121">
        <v>0.14542099999999999</v>
      </c>
      <c r="EG121">
        <v>25838.5</v>
      </c>
      <c r="EH121">
        <v>26379.4</v>
      </c>
      <c r="EI121">
        <v>28113.1</v>
      </c>
      <c r="EJ121">
        <v>29726.5</v>
      </c>
      <c r="EK121">
        <v>32907.300000000003</v>
      </c>
      <c r="EL121">
        <v>35311.199999999997</v>
      </c>
      <c r="EM121">
        <v>39602.6</v>
      </c>
      <c r="EN121">
        <v>42542.5</v>
      </c>
      <c r="EO121">
        <v>2.2088999999999999</v>
      </c>
      <c r="EP121">
        <v>2.1516700000000002</v>
      </c>
      <c r="EQ121">
        <v>8.3781800000000003E-2</v>
      </c>
      <c r="ER121">
        <v>0</v>
      </c>
      <c r="ES121">
        <v>33.2166</v>
      </c>
      <c r="ET121">
        <v>999.9</v>
      </c>
      <c r="EU121">
        <v>70.2</v>
      </c>
      <c r="EV121">
        <v>37.4</v>
      </c>
      <c r="EW121">
        <v>44.678899999999999</v>
      </c>
      <c r="EX121">
        <v>57.151499999999999</v>
      </c>
      <c r="EY121">
        <v>-2.7644199999999999</v>
      </c>
      <c r="EZ121">
        <v>2</v>
      </c>
      <c r="FA121">
        <v>0.60548500000000005</v>
      </c>
      <c r="FB121">
        <v>1.33954</v>
      </c>
      <c r="FC121">
        <v>20.2637</v>
      </c>
      <c r="FD121">
        <v>5.2150400000000001</v>
      </c>
      <c r="FE121">
        <v>12.004</v>
      </c>
      <c r="FF121">
        <v>4.9859499999999999</v>
      </c>
      <c r="FG121">
        <v>3.2845</v>
      </c>
      <c r="FH121">
        <v>6024.3</v>
      </c>
      <c r="FI121">
        <v>9999</v>
      </c>
      <c r="FJ121">
        <v>9999</v>
      </c>
      <c r="FK121">
        <v>468.1</v>
      </c>
      <c r="FL121">
        <v>1.86578</v>
      </c>
      <c r="FM121">
        <v>1.8621799999999999</v>
      </c>
      <c r="FN121">
        <v>1.86419</v>
      </c>
      <c r="FO121">
        <v>1.8603400000000001</v>
      </c>
      <c r="FP121">
        <v>1.86107</v>
      </c>
      <c r="FQ121">
        <v>1.8601000000000001</v>
      </c>
      <c r="FR121">
        <v>1.86178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1.012</v>
      </c>
      <c r="GH121">
        <v>0.2782</v>
      </c>
      <c r="GI121">
        <v>0.1107589500545309</v>
      </c>
      <c r="GJ121">
        <v>1.50489809740067E-3</v>
      </c>
      <c r="GK121">
        <v>-2.0552440134273611E-7</v>
      </c>
      <c r="GL121">
        <v>-9.6702536598140934E-11</v>
      </c>
      <c r="GM121">
        <v>-9.7891647304491333E-2</v>
      </c>
      <c r="GN121">
        <v>9.3380900660654225E-3</v>
      </c>
      <c r="GO121">
        <v>6.5945522138961576E-7</v>
      </c>
      <c r="GP121">
        <v>5.8990856701692426E-7</v>
      </c>
      <c r="GQ121">
        <v>7</v>
      </c>
      <c r="GR121">
        <v>2047</v>
      </c>
      <c r="GS121">
        <v>3</v>
      </c>
      <c r="GT121">
        <v>37</v>
      </c>
      <c r="GU121">
        <v>236.8</v>
      </c>
      <c r="GV121">
        <v>236.8</v>
      </c>
      <c r="GW121">
        <v>2.0971700000000002</v>
      </c>
      <c r="GX121">
        <v>2.5866699999999998</v>
      </c>
      <c r="GY121">
        <v>2.04834</v>
      </c>
      <c r="GZ121">
        <v>2.6171899999999999</v>
      </c>
      <c r="HA121">
        <v>2.1972700000000001</v>
      </c>
      <c r="HB121">
        <v>2.35107</v>
      </c>
      <c r="HC121">
        <v>41.508299999999998</v>
      </c>
      <c r="HD121">
        <v>16.093399999999999</v>
      </c>
      <c r="HE121">
        <v>18</v>
      </c>
      <c r="HF121">
        <v>709.30799999999999</v>
      </c>
      <c r="HG121">
        <v>735.22500000000002</v>
      </c>
      <c r="HH121">
        <v>31.001000000000001</v>
      </c>
      <c r="HI121">
        <v>34.825400000000002</v>
      </c>
      <c r="HJ121">
        <v>30.000399999999999</v>
      </c>
      <c r="HK121">
        <v>34.663400000000003</v>
      </c>
      <c r="HL121">
        <v>34.638399999999997</v>
      </c>
      <c r="HM121">
        <v>41.996499999999997</v>
      </c>
      <c r="HN121">
        <v>22.170400000000001</v>
      </c>
      <c r="HO121">
        <v>99.258899999999997</v>
      </c>
      <c r="HP121">
        <v>31</v>
      </c>
      <c r="HQ121">
        <v>709.13800000000003</v>
      </c>
      <c r="HR121">
        <v>36.997900000000001</v>
      </c>
      <c r="HS121">
        <v>98.945599999999999</v>
      </c>
      <c r="HT121">
        <v>98.601900000000001</v>
      </c>
    </row>
    <row r="122" spans="1:228" x14ac:dyDescent="0.2">
      <c r="A122">
        <v>107</v>
      </c>
      <c r="B122">
        <v>1665425422</v>
      </c>
      <c r="C122">
        <v>423</v>
      </c>
      <c r="D122" t="s">
        <v>573</v>
      </c>
      <c r="E122" t="s">
        <v>574</v>
      </c>
      <c r="F122">
        <v>4</v>
      </c>
      <c r="G122">
        <v>1665425420</v>
      </c>
      <c r="H122">
        <f t="shared" si="34"/>
        <v>8.5567058014813157E-4</v>
      </c>
      <c r="I122">
        <f t="shared" si="35"/>
        <v>0.85567058014813158</v>
      </c>
      <c r="J122">
        <f t="shared" si="36"/>
        <v>5.618228199647028</v>
      </c>
      <c r="K122">
        <f t="shared" si="37"/>
        <v>688.21614285714281</v>
      </c>
      <c r="L122">
        <f t="shared" si="38"/>
        <v>482.28207864333797</v>
      </c>
      <c r="M122">
        <f t="shared" si="39"/>
        <v>48.877713778374471</v>
      </c>
      <c r="N122">
        <f t="shared" si="40"/>
        <v>69.7484587087569</v>
      </c>
      <c r="O122">
        <f t="shared" si="41"/>
        <v>4.7835063723834288E-2</v>
      </c>
      <c r="P122">
        <f t="shared" si="42"/>
        <v>3.6832212935136575</v>
      </c>
      <c r="Q122">
        <f t="shared" si="43"/>
        <v>4.7492593660847716E-2</v>
      </c>
      <c r="R122">
        <f t="shared" si="44"/>
        <v>2.9713436041455429E-2</v>
      </c>
      <c r="S122">
        <f t="shared" si="45"/>
        <v>226.12039204943247</v>
      </c>
      <c r="T122">
        <f t="shared" si="46"/>
        <v>35.163134288569459</v>
      </c>
      <c r="U122">
        <f t="shared" si="47"/>
        <v>34.580728571428573</v>
      </c>
      <c r="V122">
        <f t="shared" si="48"/>
        <v>5.5185440149379357</v>
      </c>
      <c r="W122">
        <f t="shared" si="49"/>
        <v>69.619928928702777</v>
      </c>
      <c r="X122">
        <f t="shared" si="50"/>
        <v>3.7763197650878064</v>
      </c>
      <c r="Y122">
        <f t="shared" si="51"/>
        <v>5.4241936514401008</v>
      </c>
      <c r="Z122">
        <f t="shared" si="52"/>
        <v>1.7422242498501292</v>
      </c>
      <c r="AA122">
        <f t="shared" si="53"/>
        <v>-37.735072584532602</v>
      </c>
      <c r="AB122">
        <f t="shared" si="54"/>
        <v>-61.579339870971509</v>
      </c>
      <c r="AC122">
        <f t="shared" si="55"/>
        <v>-3.8827455016198495</v>
      </c>
      <c r="AD122">
        <f t="shared" si="56"/>
        <v>122.92323409230853</v>
      </c>
      <c r="AE122">
        <f t="shared" si="57"/>
        <v>29.31482099017634</v>
      </c>
      <c r="AF122">
        <f t="shared" si="58"/>
        <v>0.85186247259942982</v>
      </c>
      <c r="AG122">
        <f t="shared" si="59"/>
        <v>5.618228199647028</v>
      </c>
      <c r="AH122">
        <v>727.07731324065105</v>
      </c>
      <c r="AI122">
        <v>717.4924666666667</v>
      </c>
      <c r="AJ122">
        <v>1.759321911545719</v>
      </c>
      <c r="AK122">
        <v>66.797057559018882</v>
      </c>
      <c r="AL122">
        <f t="shared" si="60"/>
        <v>0.85567058014813158</v>
      </c>
      <c r="AM122">
        <v>36.919658972208481</v>
      </c>
      <c r="AN122">
        <v>37.261834065934067</v>
      </c>
      <c r="AO122">
        <v>8.9863913432849996E-7</v>
      </c>
      <c r="AP122">
        <v>86.554030005960257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47191.796316107517</v>
      </c>
      <c r="AV122">
        <f t="shared" si="64"/>
        <v>1200.021428571428</v>
      </c>
      <c r="AW122">
        <f t="shared" si="65"/>
        <v>1025.9438922535915</v>
      </c>
      <c r="AX122">
        <f t="shared" si="66"/>
        <v>0.85493797679507422</v>
      </c>
      <c r="AY122">
        <f t="shared" si="67"/>
        <v>0.18843029521449356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1665425420</v>
      </c>
      <c r="BF122">
        <v>688.21614285714281</v>
      </c>
      <c r="BG122">
        <v>700.63628571428569</v>
      </c>
      <c r="BH122">
        <v>37.261385714285723</v>
      </c>
      <c r="BI122">
        <v>36.920728571428569</v>
      </c>
      <c r="BJ122">
        <v>687.19971428571421</v>
      </c>
      <c r="BK122">
        <v>36.98318571428571</v>
      </c>
      <c r="BL122">
        <v>650.01614285714288</v>
      </c>
      <c r="BM122">
        <v>101.2468571428571</v>
      </c>
      <c r="BN122">
        <v>9.9877357142857157E-2</v>
      </c>
      <c r="BO122">
        <v>34.270614285714302</v>
      </c>
      <c r="BP122">
        <v>34.580728571428573</v>
      </c>
      <c r="BQ122">
        <v>999.89999999999986</v>
      </c>
      <c r="BR122">
        <v>0</v>
      </c>
      <c r="BS122">
        <v>0</v>
      </c>
      <c r="BT122">
        <v>9001.8757142857139</v>
      </c>
      <c r="BU122">
        <v>0</v>
      </c>
      <c r="BV122">
        <v>64.289842857142872</v>
      </c>
      <c r="BW122">
        <v>-12.420199999999999</v>
      </c>
      <c r="BX122">
        <v>714.85228571428581</v>
      </c>
      <c r="BY122">
        <v>727.49614285714301</v>
      </c>
      <c r="BZ122">
        <v>0.34064971428571428</v>
      </c>
      <c r="CA122">
        <v>700.63628571428569</v>
      </c>
      <c r="CB122">
        <v>36.920728571428569</v>
      </c>
      <c r="CC122">
        <v>3.772598571428571</v>
      </c>
      <c r="CD122">
        <v>3.738107142857142</v>
      </c>
      <c r="CE122">
        <v>27.8992</v>
      </c>
      <c r="CF122">
        <v>27.741900000000001</v>
      </c>
      <c r="CG122">
        <v>1200.021428571428</v>
      </c>
      <c r="CH122">
        <v>0.49998657142857139</v>
      </c>
      <c r="CI122">
        <v>0.5000134285714285</v>
      </c>
      <c r="CJ122">
        <v>0</v>
      </c>
      <c r="CK122">
        <v>1102.4014285714291</v>
      </c>
      <c r="CL122">
        <v>4.9990899999999998</v>
      </c>
      <c r="CM122">
        <v>12981.38571428571</v>
      </c>
      <c r="CN122">
        <v>9557.9985714285722</v>
      </c>
      <c r="CO122">
        <v>44.811999999999998</v>
      </c>
      <c r="CP122">
        <v>46.875</v>
      </c>
      <c r="CQ122">
        <v>45.561999999999998</v>
      </c>
      <c r="CR122">
        <v>46.125</v>
      </c>
      <c r="CS122">
        <v>46.25</v>
      </c>
      <c r="CT122">
        <v>597.49285714285713</v>
      </c>
      <c r="CU122">
        <v>597.53</v>
      </c>
      <c r="CV122">
        <v>0</v>
      </c>
      <c r="CW122">
        <v>1665425426</v>
      </c>
      <c r="CX122">
        <v>0</v>
      </c>
      <c r="CY122">
        <v>1665411210</v>
      </c>
      <c r="CZ122" t="s">
        <v>356</v>
      </c>
      <c r="DA122">
        <v>1665411210</v>
      </c>
      <c r="DB122">
        <v>1665411207</v>
      </c>
      <c r="DC122">
        <v>2</v>
      </c>
      <c r="DD122">
        <v>-1.1599999999999999</v>
      </c>
      <c r="DE122">
        <v>-4.0000000000000001E-3</v>
      </c>
      <c r="DF122">
        <v>0.52200000000000002</v>
      </c>
      <c r="DG122">
        <v>0.222</v>
      </c>
      <c r="DH122">
        <v>406</v>
      </c>
      <c r="DI122">
        <v>31</v>
      </c>
      <c r="DJ122">
        <v>0.33</v>
      </c>
      <c r="DK122">
        <v>0.17</v>
      </c>
      <c r="DL122">
        <v>-12.36506</v>
      </c>
      <c r="DM122">
        <v>-1.186858536585331</v>
      </c>
      <c r="DN122">
        <v>0.14647436601671979</v>
      </c>
      <c r="DO122">
        <v>0</v>
      </c>
      <c r="DP122">
        <v>0.34678832500000001</v>
      </c>
      <c r="DQ122">
        <v>-7.5717309568480218E-2</v>
      </c>
      <c r="DR122">
        <v>8.2419135593243768E-3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3.29514</v>
      </c>
      <c r="EB122">
        <v>2.62527</v>
      </c>
      <c r="EC122">
        <v>0.14563899999999999</v>
      </c>
      <c r="ED122">
        <v>0.146454</v>
      </c>
      <c r="EE122">
        <v>0.147616</v>
      </c>
      <c r="EF122">
        <v>0.145426</v>
      </c>
      <c r="EG122">
        <v>25809.8</v>
      </c>
      <c r="EH122">
        <v>26350.7</v>
      </c>
      <c r="EI122">
        <v>28113.9</v>
      </c>
      <c r="EJ122">
        <v>29726</v>
      </c>
      <c r="EK122">
        <v>32908.300000000003</v>
      </c>
      <c r="EL122">
        <v>35310.699999999997</v>
      </c>
      <c r="EM122">
        <v>39603.9</v>
      </c>
      <c r="EN122">
        <v>42542.1</v>
      </c>
      <c r="EO122">
        <v>2.2089799999999999</v>
      </c>
      <c r="EP122">
        <v>2.1515300000000002</v>
      </c>
      <c r="EQ122">
        <v>8.3826499999999998E-2</v>
      </c>
      <c r="ER122">
        <v>0</v>
      </c>
      <c r="ES122">
        <v>33.231499999999997</v>
      </c>
      <c r="ET122">
        <v>999.9</v>
      </c>
      <c r="EU122">
        <v>70.2</v>
      </c>
      <c r="EV122">
        <v>37.4</v>
      </c>
      <c r="EW122">
        <v>44.678600000000003</v>
      </c>
      <c r="EX122">
        <v>57.0015</v>
      </c>
      <c r="EY122">
        <v>-2.8405499999999999</v>
      </c>
      <c r="EZ122">
        <v>2</v>
      </c>
      <c r="FA122">
        <v>0.60589700000000002</v>
      </c>
      <c r="FB122">
        <v>1.3449800000000001</v>
      </c>
      <c r="FC122">
        <v>20.263500000000001</v>
      </c>
      <c r="FD122">
        <v>5.21549</v>
      </c>
      <c r="FE122">
        <v>12.004</v>
      </c>
      <c r="FF122">
        <v>4.9862000000000002</v>
      </c>
      <c r="FG122">
        <v>3.2845800000000001</v>
      </c>
      <c r="FH122">
        <v>6024.3</v>
      </c>
      <c r="FI122">
        <v>9999</v>
      </c>
      <c r="FJ122">
        <v>9999</v>
      </c>
      <c r="FK122">
        <v>468.1</v>
      </c>
      <c r="FL122">
        <v>1.8657900000000001</v>
      </c>
      <c r="FM122">
        <v>1.8621799999999999</v>
      </c>
      <c r="FN122">
        <v>1.8642000000000001</v>
      </c>
      <c r="FO122">
        <v>1.8603499999999999</v>
      </c>
      <c r="FP122">
        <v>1.86107</v>
      </c>
      <c r="FQ122">
        <v>1.8601000000000001</v>
      </c>
      <c r="FR122">
        <v>1.86181</v>
      </c>
      <c r="FS122">
        <v>1.8584000000000001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1.02</v>
      </c>
      <c r="GH122">
        <v>0.2782</v>
      </c>
      <c r="GI122">
        <v>0.1107589500545309</v>
      </c>
      <c r="GJ122">
        <v>1.50489809740067E-3</v>
      </c>
      <c r="GK122">
        <v>-2.0552440134273611E-7</v>
      </c>
      <c r="GL122">
        <v>-9.6702536598140934E-11</v>
      </c>
      <c r="GM122">
        <v>-9.7891647304491333E-2</v>
      </c>
      <c r="GN122">
        <v>9.3380900660654225E-3</v>
      </c>
      <c r="GO122">
        <v>6.5945522138961576E-7</v>
      </c>
      <c r="GP122">
        <v>5.8990856701692426E-7</v>
      </c>
      <c r="GQ122">
        <v>7</v>
      </c>
      <c r="GR122">
        <v>2047</v>
      </c>
      <c r="GS122">
        <v>3</v>
      </c>
      <c r="GT122">
        <v>37</v>
      </c>
      <c r="GU122">
        <v>236.9</v>
      </c>
      <c r="GV122">
        <v>236.9</v>
      </c>
      <c r="GW122">
        <v>2.1130399999999998</v>
      </c>
      <c r="GX122">
        <v>2.5817899999999998</v>
      </c>
      <c r="GY122">
        <v>2.04834</v>
      </c>
      <c r="GZ122">
        <v>2.6171899999999999</v>
      </c>
      <c r="HA122">
        <v>2.1972700000000001</v>
      </c>
      <c r="HB122">
        <v>2.34985</v>
      </c>
      <c r="HC122">
        <v>41.508299999999998</v>
      </c>
      <c r="HD122">
        <v>16.084599999999998</v>
      </c>
      <c r="HE122">
        <v>18</v>
      </c>
      <c r="HF122">
        <v>709.38800000000003</v>
      </c>
      <c r="HG122">
        <v>735.09900000000005</v>
      </c>
      <c r="HH122">
        <v>31.001300000000001</v>
      </c>
      <c r="HI122">
        <v>34.827800000000003</v>
      </c>
      <c r="HJ122">
        <v>30.000399999999999</v>
      </c>
      <c r="HK122">
        <v>34.6648</v>
      </c>
      <c r="HL122">
        <v>34.64</v>
      </c>
      <c r="HM122">
        <v>42.318199999999997</v>
      </c>
      <c r="HN122">
        <v>22.170400000000001</v>
      </c>
      <c r="HO122">
        <v>99.258899999999997</v>
      </c>
      <c r="HP122">
        <v>31</v>
      </c>
      <c r="HQ122">
        <v>715.85199999999998</v>
      </c>
      <c r="HR122">
        <v>37.002200000000002</v>
      </c>
      <c r="HS122">
        <v>98.948499999999996</v>
      </c>
      <c r="HT122">
        <v>98.6006</v>
      </c>
    </row>
    <row r="123" spans="1:228" x14ac:dyDescent="0.2">
      <c r="A123">
        <v>108</v>
      </c>
      <c r="B123">
        <v>1665425426</v>
      </c>
      <c r="C123">
        <v>427</v>
      </c>
      <c r="D123" t="s">
        <v>575</v>
      </c>
      <c r="E123" t="s">
        <v>576</v>
      </c>
      <c r="F123">
        <v>4</v>
      </c>
      <c r="G123">
        <v>1665425423.6875</v>
      </c>
      <c r="H123">
        <f t="shared" si="34"/>
        <v>8.3933781320114672E-4</v>
      </c>
      <c r="I123">
        <f t="shared" si="35"/>
        <v>0.83933781320114675</v>
      </c>
      <c r="J123">
        <f t="shared" si="36"/>
        <v>6.10734861748114</v>
      </c>
      <c r="K123">
        <f t="shared" si="37"/>
        <v>694.35975000000008</v>
      </c>
      <c r="L123">
        <f t="shared" si="38"/>
        <v>467.61889742201532</v>
      </c>
      <c r="M123">
        <f t="shared" si="39"/>
        <v>47.391656111899671</v>
      </c>
      <c r="N123">
        <f t="shared" si="40"/>
        <v>70.371104913339181</v>
      </c>
      <c r="O123">
        <f t="shared" si="41"/>
        <v>4.6819206917787716E-2</v>
      </c>
      <c r="P123">
        <f t="shared" si="42"/>
        <v>3.6797499981121153</v>
      </c>
      <c r="Q123">
        <f t="shared" si="43"/>
        <v>4.6490767199419199E-2</v>
      </c>
      <c r="R123">
        <f t="shared" si="44"/>
        <v>2.9086046254808366E-2</v>
      </c>
      <c r="S123">
        <f t="shared" si="45"/>
        <v>226.11818886213848</v>
      </c>
      <c r="T123">
        <f t="shared" si="46"/>
        <v>35.171427477324691</v>
      </c>
      <c r="U123">
        <f t="shared" si="47"/>
        <v>34.591387500000003</v>
      </c>
      <c r="V123">
        <f t="shared" si="48"/>
        <v>5.521812130142675</v>
      </c>
      <c r="W123">
        <f t="shared" si="49"/>
        <v>69.59894845349119</v>
      </c>
      <c r="X123">
        <f t="shared" si="50"/>
        <v>3.7760431362552116</v>
      </c>
      <c r="Y123">
        <f t="shared" si="51"/>
        <v>5.4254313034319974</v>
      </c>
      <c r="Z123">
        <f t="shared" si="52"/>
        <v>1.7457689938874634</v>
      </c>
      <c r="AA123">
        <f t="shared" si="53"/>
        <v>-37.014797562170571</v>
      </c>
      <c r="AB123">
        <f t="shared" si="54"/>
        <v>-62.822835790119647</v>
      </c>
      <c r="AC123">
        <f t="shared" si="55"/>
        <v>-3.9651736054940181</v>
      </c>
      <c r="AD123">
        <f t="shared" si="56"/>
        <v>122.31538190435424</v>
      </c>
      <c r="AE123">
        <f t="shared" si="57"/>
        <v>29.076847853121055</v>
      </c>
      <c r="AF123">
        <f t="shared" si="58"/>
        <v>0.84381909168177061</v>
      </c>
      <c r="AG123">
        <f t="shared" si="59"/>
        <v>6.10734861748114</v>
      </c>
      <c r="AH123">
        <v>733.86611278019564</v>
      </c>
      <c r="AI123">
        <v>724.3147878787878</v>
      </c>
      <c r="AJ123">
        <v>1.699318788848732</v>
      </c>
      <c r="AK123">
        <v>66.797057559018882</v>
      </c>
      <c r="AL123">
        <f t="shared" si="60"/>
        <v>0.83933781320114675</v>
      </c>
      <c r="AM123">
        <v>36.921525648387259</v>
      </c>
      <c r="AN123">
        <v>37.257949450549468</v>
      </c>
      <c r="AO123">
        <v>-1.4751647407400229E-4</v>
      </c>
      <c r="AP123">
        <v>86.554030005960257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47129.338416879596</v>
      </c>
      <c r="AV123">
        <f t="shared" si="64"/>
        <v>1199.99875</v>
      </c>
      <c r="AW123">
        <f t="shared" si="65"/>
        <v>1025.9255760943722</v>
      </c>
      <c r="AX123">
        <f t="shared" si="66"/>
        <v>0.8549388706399671</v>
      </c>
      <c r="AY123">
        <f t="shared" si="67"/>
        <v>0.18843202033513659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1665425423.6875</v>
      </c>
      <c r="BF123">
        <v>694.35975000000008</v>
      </c>
      <c r="BG123">
        <v>706.68074999999999</v>
      </c>
      <c r="BH123">
        <v>37.258650000000003</v>
      </c>
      <c r="BI123">
        <v>36.921212500000003</v>
      </c>
      <c r="BJ123">
        <v>693.33674999999994</v>
      </c>
      <c r="BK123">
        <v>36.980474999999998</v>
      </c>
      <c r="BL123">
        <v>650.024</v>
      </c>
      <c r="BM123">
        <v>101.24662499999999</v>
      </c>
      <c r="BN123">
        <v>0.100126325</v>
      </c>
      <c r="BO123">
        <v>34.2747125</v>
      </c>
      <c r="BP123">
        <v>34.591387500000003</v>
      </c>
      <c r="BQ123">
        <v>999.9</v>
      </c>
      <c r="BR123">
        <v>0</v>
      </c>
      <c r="BS123">
        <v>0</v>
      </c>
      <c r="BT123">
        <v>8989.9224999999988</v>
      </c>
      <c r="BU123">
        <v>0</v>
      </c>
      <c r="BV123">
        <v>64.684125000000009</v>
      </c>
      <c r="BW123">
        <v>-12.321187500000001</v>
      </c>
      <c r="BX123">
        <v>721.23162500000001</v>
      </c>
      <c r="BY123">
        <v>733.77300000000002</v>
      </c>
      <c r="BZ123">
        <v>0.33742412500000002</v>
      </c>
      <c r="CA123">
        <v>706.68074999999999</v>
      </c>
      <c r="CB123">
        <v>36.921212500000003</v>
      </c>
      <c r="CC123">
        <v>3.7723062500000002</v>
      </c>
      <c r="CD123">
        <v>3.7381449999999998</v>
      </c>
      <c r="CE123">
        <v>27.897874999999999</v>
      </c>
      <c r="CF123">
        <v>27.742049999999999</v>
      </c>
      <c r="CG123">
        <v>1199.99875</v>
      </c>
      <c r="CH123">
        <v>0.49995637500000001</v>
      </c>
      <c r="CI123">
        <v>0.50004362499999999</v>
      </c>
      <c r="CJ123">
        <v>0</v>
      </c>
      <c r="CK123">
        <v>1102.4875</v>
      </c>
      <c r="CL123">
        <v>4.9990899999999998</v>
      </c>
      <c r="CM123">
        <v>13006.0875</v>
      </c>
      <c r="CN123">
        <v>9557.6712499999994</v>
      </c>
      <c r="CO123">
        <v>44.811999999999998</v>
      </c>
      <c r="CP123">
        <v>46.875</v>
      </c>
      <c r="CQ123">
        <v>45.561999999999998</v>
      </c>
      <c r="CR123">
        <v>46.125</v>
      </c>
      <c r="CS123">
        <v>46.265500000000003</v>
      </c>
      <c r="CT123">
        <v>597.44499999999994</v>
      </c>
      <c r="CU123">
        <v>597.55375000000004</v>
      </c>
      <c r="CV123">
        <v>0</v>
      </c>
      <c r="CW123">
        <v>1665425429.5999999</v>
      </c>
      <c r="CX123">
        <v>0</v>
      </c>
      <c r="CY123">
        <v>1665411210</v>
      </c>
      <c r="CZ123" t="s">
        <v>356</v>
      </c>
      <c r="DA123">
        <v>1665411210</v>
      </c>
      <c r="DB123">
        <v>1665411207</v>
      </c>
      <c r="DC123">
        <v>2</v>
      </c>
      <c r="DD123">
        <v>-1.1599999999999999</v>
      </c>
      <c r="DE123">
        <v>-4.0000000000000001E-3</v>
      </c>
      <c r="DF123">
        <v>0.52200000000000002</v>
      </c>
      <c r="DG123">
        <v>0.222</v>
      </c>
      <c r="DH123">
        <v>406</v>
      </c>
      <c r="DI123">
        <v>31</v>
      </c>
      <c r="DJ123">
        <v>0.33</v>
      </c>
      <c r="DK123">
        <v>0.17</v>
      </c>
      <c r="DL123">
        <v>-12.384002499999999</v>
      </c>
      <c r="DM123">
        <v>-0.32226754221383269</v>
      </c>
      <c r="DN123">
        <v>0.12936042959015709</v>
      </c>
      <c r="DO123">
        <v>0</v>
      </c>
      <c r="DP123">
        <v>0.34238774999999999</v>
      </c>
      <c r="DQ123">
        <v>-4.46540037523461E-2</v>
      </c>
      <c r="DR123">
        <v>5.4664368136382946E-3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3.29522</v>
      </c>
      <c r="EB123">
        <v>2.6253199999999999</v>
      </c>
      <c r="EC123">
        <v>0.14658099999999999</v>
      </c>
      <c r="ED123">
        <v>0.14740300000000001</v>
      </c>
      <c r="EE123">
        <v>0.14760899999999999</v>
      </c>
      <c r="EF123">
        <v>0.145426</v>
      </c>
      <c r="EG123">
        <v>25780.6</v>
      </c>
      <c r="EH123">
        <v>26322.2</v>
      </c>
      <c r="EI123">
        <v>28113.200000000001</v>
      </c>
      <c r="EJ123">
        <v>29727</v>
      </c>
      <c r="EK123">
        <v>32907.4</v>
      </c>
      <c r="EL123">
        <v>35311.800000000003</v>
      </c>
      <c r="EM123">
        <v>39602.400000000001</v>
      </c>
      <c r="EN123">
        <v>42543.4</v>
      </c>
      <c r="EO123">
        <v>2.20913</v>
      </c>
      <c r="EP123">
        <v>2.1515300000000002</v>
      </c>
      <c r="EQ123">
        <v>8.3595500000000003E-2</v>
      </c>
      <c r="ER123">
        <v>0</v>
      </c>
      <c r="ES123">
        <v>33.246400000000001</v>
      </c>
      <c r="ET123">
        <v>999.9</v>
      </c>
      <c r="EU123">
        <v>70.2</v>
      </c>
      <c r="EV123">
        <v>37.4</v>
      </c>
      <c r="EW123">
        <v>44.676900000000003</v>
      </c>
      <c r="EX123">
        <v>56.701500000000003</v>
      </c>
      <c r="EY123">
        <v>-2.9567299999999999</v>
      </c>
      <c r="EZ123">
        <v>2</v>
      </c>
      <c r="FA123">
        <v>0.60606499999999996</v>
      </c>
      <c r="FB123">
        <v>1.3506400000000001</v>
      </c>
      <c r="FC123">
        <v>20.263400000000001</v>
      </c>
      <c r="FD123">
        <v>5.2151899999999998</v>
      </c>
      <c r="FE123">
        <v>12.004</v>
      </c>
      <c r="FF123">
        <v>4.9859999999999998</v>
      </c>
      <c r="FG123">
        <v>3.2845</v>
      </c>
      <c r="FH123">
        <v>6024.6</v>
      </c>
      <c r="FI123">
        <v>9999</v>
      </c>
      <c r="FJ123">
        <v>9999</v>
      </c>
      <c r="FK123">
        <v>468.1</v>
      </c>
      <c r="FL123">
        <v>1.8658300000000001</v>
      </c>
      <c r="FM123">
        <v>1.8621799999999999</v>
      </c>
      <c r="FN123">
        <v>1.8642000000000001</v>
      </c>
      <c r="FO123">
        <v>1.8603499999999999</v>
      </c>
      <c r="FP123">
        <v>1.8610899999999999</v>
      </c>
      <c r="FQ123">
        <v>1.86012</v>
      </c>
      <c r="FR123">
        <v>1.8618399999999999</v>
      </c>
      <c r="FS123">
        <v>1.85842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1.0269999999999999</v>
      </c>
      <c r="GH123">
        <v>0.27810000000000001</v>
      </c>
      <c r="GI123">
        <v>0.1107589500545309</v>
      </c>
      <c r="GJ123">
        <v>1.50489809740067E-3</v>
      </c>
      <c r="GK123">
        <v>-2.0552440134273611E-7</v>
      </c>
      <c r="GL123">
        <v>-9.6702536598140934E-11</v>
      </c>
      <c r="GM123">
        <v>-9.7891647304491333E-2</v>
      </c>
      <c r="GN123">
        <v>9.3380900660654225E-3</v>
      </c>
      <c r="GO123">
        <v>6.5945522138961576E-7</v>
      </c>
      <c r="GP123">
        <v>5.8990856701692426E-7</v>
      </c>
      <c r="GQ123">
        <v>7</v>
      </c>
      <c r="GR123">
        <v>2047</v>
      </c>
      <c r="GS123">
        <v>3</v>
      </c>
      <c r="GT123">
        <v>37</v>
      </c>
      <c r="GU123">
        <v>236.9</v>
      </c>
      <c r="GV123">
        <v>237</v>
      </c>
      <c r="GW123">
        <v>2.1289099999999999</v>
      </c>
      <c r="GX123">
        <v>2.5866699999999998</v>
      </c>
      <c r="GY123">
        <v>2.04834</v>
      </c>
      <c r="GZ123">
        <v>2.6159699999999999</v>
      </c>
      <c r="HA123">
        <v>2.1972700000000001</v>
      </c>
      <c r="HB123">
        <v>2.3107899999999999</v>
      </c>
      <c r="HC123">
        <v>41.508299999999998</v>
      </c>
      <c r="HD123">
        <v>16.075800000000001</v>
      </c>
      <c r="HE123">
        <v>18</v>
      </c>
      <c r="HF123">
        <v>709.51599999999996</v>
      </c>
      <c r="HG123">
        <v>735.11900000000003</v>
      </c>
      <c r="HH123">
        <v>31.0015</v>
      </c>
      <c r="HI123">
        <v>34.830800000000004</v>
      </c>
      <c r="HJ123">
        <v>30.000499999999999</v>
      </c>
      <c r="HK123">
        <v>34.664999999999999</v>
      </c>
      <c r="HL123">
        <v>34.641500000000001</v>
      </c>
      <c r="HM123">
        <v>42.639299999999999</v>
      </c>
      <c r="HN123">
        <v>21.8994</v>
      </c>
      <c r="HO123">
        <v>99.258899999999997</v>
      </c>
      <c r="HP123">
        <v>31</v>
      </c>
      <c r="HQ123">
        <v>722.53499999999997</v>
      </c>
      <c r="HR123">
        <v>36.999600000000001</v>
      </c>
      <c r="HS123">
        <v>98.945300000000003</v>
      </c>
      <c r="HT123">
        <v>98.6036</v>
      </c>
    </row>
    <row r="124" spans="1:228" x14ac:dyDescent="0.2">
      <c r="A124">
        <v>109</v>
      </c>
      <c r="B124">
        <v>1665425430</v>
      </c>
      <c r="C124">
        <v>431</v>
      </c>
      <c r="D124" t="s">
        <v>577</v>
      </c>
      <c r="E124" t="s">
        <v>578</v>
      </c>
      <c r="F124">
        <v>4</v>
      </c>
      <c r="G124">
        <v>1665425428</v>
      </c>
      <c r="H124">
        <f t="shared" si="34"/>
        <v>8.565566491617213E-4</v>
      </c>
      <c r="I124">
        <f t="shared" si="35"/>
        <v>0.85655664916172125</v>
      </c>
      <c r="J124">
        <f t="shared" si="36"/>
        <v>5.8432904804290509</v>
      </c>
      <c r="K124">
        <f t="shared" si="37"/>
        <v>701.4015714285714</v>
      </c>
      <c r="L124">
        <f t="shared" si="38"/>
        <v>487.02404971810842</v>
      </c>
      <c r="M124">
        <f t="shared" si="39"/>
        <v>49.357974102333607</v>
      </c>
      <c r="N124">
        <f t="shared" si="40"/>
        <v>71.084293718032171</v>
      </c>
      <c r="O124">
        <f t="shared" si="41"/>
        <v>4.7701560219449941E-2</v>
      </c>
      <c r="P124">
        <f t="shared" si="42"/>
        <v>3.6873685824246847</v>
      </c>
      <c r="Q124">
        <f t="shared" si="43"/>
        <v>4.7361371852531281E-2</v>
      </c>
      <c r="R124">
        <f t="shared" si="44"/>
        <v>2.9631219559119879E-2</v>
      </c>
      <c r="S124">
        <f t="shared" si="45"/>
        <v>226.11203966495097</v>
      </c>
      <c r="T124">
        <f t="shared" si="46"/>
        <v>35.174658835837455</v>
      </c>
      <c r="U124">
        <f t="shared" si="47"/>
        <v>34.602671428571433</v>
      </c>
      <c r="V124">
        <f t="shared" si="48"/>
        <v>5.5252737087247343</v>
      </c>
      <c r="W124">
        <f t="shared" si="49"/>
        <v>69.573818433276429</v>
      </c>
      <c r="X124">
        <f t="shared" si="50"/>
        <v>3.7764876135339356</v>
      </c>
      <c r="Y124">
        <f t="shared" si="51"/>
        <v>5.4280298229652457</v>
      </c>
      <c r="Z124">
        <f t="shared" si="52"/>
        <v>1.7487860951907988</v>
      </c>
      <c r="AA124">
        <f t="shared" si="53"/>
        <v>-37.774148228031912</v>
      </c>
      <c r="AB124">
        <f t="shared" si="54"/>
        <v>-63.486097038221736</v>
      </c>
      <c r="AC124">
        <f t="shared" si="55"/>
        <v>-3.999145452415116</v>
      </c>
      <c r="AD124">
        <f t="shared" si="56"/>
        <v>120.85264894628219</v>
      </c>
      <c r="AE124">
        <f t="shared" si="57"/>
        <v>29.234632907873877</v>
      </c>
      <c r="AF124">
        <f t="shared" si="58"/>
        <v>0.66028476429168725</v>
      </c>
      <c r="AG124">
        <f t="shared" si="59"/>
        <v>5.8432904804290509</v>
      </c>
      <c r="AH124">
        <v>740.70438027495049</v>
      </c>
      <c r="AI124">
        <v>731.14696969696934</v>
      </c>
      <c r="AJ124">
        <v>1.72879127120614</v>
      </c>
      <c r="AK124">
        <v>66.797057559018882</v>
      </c>
      <c r="AL124">
        <f t="shared" si="60"/>
        <v>0.85655664916172125</v>
      </c>
      <c r="AM124">
        <v>36.925751530958628</v>
      </c>
      <c r="AN124">
        <v>37.268343956043999</v>
      </c>
      <c r="AO124">
        <v>-1.208337558363958E-5</v>
      </c>
      <c r="AP124">
        <v>86.554030005960257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47263.717801120401</v>
      </c>
      <c r="AV124">
        <f t="shared" si="64"/>
        <v>1199.971428571429</v>
      </c>
      <c r="AW124">
        <f t="shared" si="65"/>
        <v>1025.9016993082651</v>
      </c>
      <c r="AX124">
        <f t="shared" si="66"/>
        <v>0.85493843843399286</v>
      </c>
      <c r="AY124">
        <f t="shared" si="67"/>
        <v>0.18843118617760615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1665425428</v>
      </c>
      <c r="BF124">
        <v>701.4015714285714</v>
      </c>
      <c r="BG124">
        <v>713.73714285714289</v>
      </c>
      <c r="BH124">
        <v>37.263285714285708</v>
      </c>
      <c r="BI124">
        <v>36.99924285714286</v>
      </c>
      <c r="BJ124">
        <v>700.37085714285718</v>
      </c>
      <c r="BK124">
        <v>36.985100000000003</v>
      </c>
      <c r="BL124">
        <v>650.02214285714285</v>
      </c>
      <c r="BM124">
        <v>101.2461428571429</v>
      </c>
      <c r="BN124">
        <v>9.9928514285714282E-2</v>
      </c>
      <c r="BO124">
        <v>34.28331428571429</v>
      </c>
      <c r="BP124">
        <v>34.602671428571433</v>
      </c>
      <c r="BQ124">
        <v>999.89999999999986</v>
      </c>
      <c r="BR124">
        <v>0</v>
      </c>
      <c r="BS124">
        <v>0</v>
      </c>
      <c r="BT124">
        <v>9016.2528571428556</v>
      </c>
      <c r="BU124">
        <v>0</v>
      </c>
      <c r="BV124">
        <v>64.310985714285707</v>
      </c>
      <c r="BW124">
        <v>-12.335557142857139</v>
      </c>
      <c r="BX124">
        <v>728.54985714285715</v>
      </c>
      <c r="BY124">
        <v>741.15957142857144</v>
      </c>
      <c r="BZ124">
        <v>0.2640434285714286</v>
      </c>
      <c r="CA124">
        <v>713.73714285714289</v>
      </c>
      <c r="CB124">
        <v>36.99924285714286</v>
      </c>
      <c r="CC124">
        <v>3.7727757142857139</v>
      </c>
      <c r="CD124">
        <v>3.746041428571429</v>
      </c>
      <c r="CE124">
        <v>27.900014285714281</v>
      </c>
      <c r="CF124">
        <v>27.778142857142861</v>
      </c>
      <c r="CG124">
        <v>1199.971428571429</v>
      </c>
      <c r="CH124">
        <v>0.49996842857142848</v>
      </c>
      <c r="CI124">
        <v>0.50003157142857146</v>
      </c>
      <c r="CJ124">
        <v>0</v>
      </c>
      <c r="CK124">
        <v>1102.234285714286</v>
      </c>
      <c r="CL124">
        <v>4.9990899999999998</v>
      </c>
      <c r="CM124">
        <v>13005.71428571429</v>
      </c>
      <c r="CN124">
        <v>9557.52</v>
      </c>
      <c r="CO124">
        <v>44.811999999999998</v>
      </c>
      <c r="CP124">
        <v>46.901571428571437</v>
      </c>
      <c r="CQ124">
        <v>45.561999999999998</v>
      </c>
      <c r="CR124">
        <v>46.125</v>
      </c>
      <c r="CS124">
        <v>46.294285714285721</v>
      </c>
      <c r="CT124">
        <v>597.44857142857131</v>
      </c>
      <c r="CU124">
        <v>597.52285714285711</v>
      </c>
      <c r="CV124">
        <v>0</v>
      </c>
      <c r="CW124">
        <v>1665425433.8</v>
      </c>
      <c r="CX124">
        <v>0</v>
      </c>
      <c r="CY124">
        <v>1665411210</v>
      </c>
      <c r="CZ124" t="s">
        <v>356</v>
      </c>
      <c r="DA124">
        <v>1665411210</v>
      </c>
      <c r="DB124">
        <v>1665411207</v>
      </c>
      <c r="DC124">
        <v>2</v>
      </c>
      <c r="DD124">
        <v>-1.1599999999999999</v>
      </c>
      <c r="DE124">
        <v>-4.0000000000000001E-3</v>
      </c>
      <c r="DF124">
        <v>0.52200000000000002</v>
      </c>
      <c r="DG124">
        <v>0.222</v>
      </c>
      <c r="DH124">
        <v>406</v>
      </c>
      <c r="DI124">
        <v>31</v>
      </c>
      <c r="DJ124">
        <v>0.33</v>
      </c>
      <c r="DK124">
        <v>0.17</v>
      </c>
      <c r="DL124">
        <v>-12.412221951219511</v>
      </c>
      <c r="DM124">
        <v>0.54869686411147534</v>
      </c>
      <c r="DN124">
        <v>9.2987186403381009E-2</v>
      </c>
      <c r="DO124">
        <v>0</v>
      </c>
      <c r="DP124">
        <v>0.33027943902439028</v>
      </c>
      <c r="DQ124">
        <v>-0.15944220209059259</v>
      </c>
      <c r="DR124">
        <v>2.708059241529541E-2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365</v>
      </c>
      <c r="EA124">
        <v>3.2950699999999999</v>
      </c>
      <c r="EB124">
        <v>2.6253700000000002</v>
      </c>
      <c r="EC124">
        <v>0.14752699999999999</v>
      </c>
      <c r="ED124">
        <v>0.14832000000000001</v>
      </c>
      <c r="EE124">
        <v>0.14765300000000001</v>
      </c>
      <c r="EF124">
        <v>0.14589099999999999</v>
      </c>
      <c r="EG124">
        <v>25751.7</v>
      </c>
      <c r="EH124">
        <v>26293.1</v>
      </c>
      <c r="EI124">
        <v>28112.9</v>
      </c>
      <c r="EJ124">
        <v>29726.1</v>
      </c>
      <c r="EK124">
        <v>32905.300000000003</v>
      </c>
      <c r="EL124">
        <v>35292</v>
      </c>
      <c r="EM124">
        <v>39601.9</v>
      </c>
      <c r="EN124">
        <v>42542.6</v>
      </c>
      <c r="EO124">
        <v>2.2086700000000001</v>
      </c>
      <c r="EP124">
        <v>2.1520000000000001</v>
      </c>
      <c r="EQ124">
        <v>8.3111199999999996E-2</v>
      </c>
      <c r="ER124">
        <v>0</v>
      </c>
      <c r="ES124">
        <v>33.262099999999997</v>
      </c>
      <c r="ET124">
        <v>999.9</v>
      </c>
      <c r="EU124">
        <v>70.2</v>
      </c>
      <c r="EV124">
        <v>37.4</v>
      </c>
      <c r="EW124">
        <v>44.680500000000002</v>
      </c>
      <c r="EX124">
        <v>57.1815</v>
      </c>
      <c r="EY124">
        <v>-2.9887800000000002</v>
      </c>
      <c r="EZ124">
        <v>2</v>
      </c>
      <c r="FA124">
        <v>0.60641999999999996</v>
      </c>
      <c r="FB124">
        <v>1.35301</v>
      </c>
      <c r="FC124">
        <v>20.263500000000001</v>
      </c>
      <c r="FD124">
        <v>5.2153400000000003</v>
      </c>
      <c r="FE124">
        <v>12.004099999999999</v>
      </c>
      <c r="FF124">
        <v>4.9861000000000004</v>
      </c>
      <c r="FG124">
        <v>3.2845800000000001</v>
      </c>
      <c r="FH124">
        <v>6024.6</v>
      </c>
      <c r="FI124">
        <v>9999</v>
      </c>
      <c r="FJ124">
        <v>9999</v>
      </c>
      <c r="FK124">
        <v>468.1</v>
      </c>
      <c r="FL124">
        <v>1.86581</v>
      </c>
      <c r="FM124">
        <v>1.8621799999999999</v>
      </c>
      <c r="FN124">
        <v>1.8642000000000001</v>
      </c>
      <c r="FO124">
        <v>1.8603499999999999</v>
      </c>
      <c r="FP124">
        <v>1.8610899999999999</v>
      </c>
      <c r="FQ124">
        <v>1.8601099999999999</v>
      </c>
      <c r="FR124">
        <v>1.8618399999999999</v>
      </c>
      <c r="FS124">
        <v>1.8584000000000001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1.034</v>
      </c>
      <c r="GH124">
        <v>0.27839999999999998</v>
      </c>
      <c r="GI124">
        <v>0.1107589500545309</v>
      </c>
      <c r="GJ124">
        <v>1.50489809740067E-3</v>
      </c>
      <c r="GK124">
        <v>-2.0552440134273611E-7</v>
      </c>
      <c r="GL124">
        <v>-9.6702536598140934E-11</v>
      </c>
      <c r="GM124">
        <v>-9.7891647304491333E-2</v>
      </c>
      <c r="GN124">
        <v>9.3380900660654225E-3</v>
      </c>
      <c r="GO124">
        <v>6.5945522138961576E-7</v>
      </c>
      <c r="GP124">
        <v>5.8990856701692426E-7</v>
      </c>
      <c r="GQ124">
        <v>7</v>
      </c>
      <c r="GR124">
        <v>2047</v>
      </c>
      <c r="GS124">
        <v>3</v>
      </c>
      <c r="GT124">
        <v>37</v>
      </c>
      <c r="GU124">
        <v>237</v>
      </c>
      <c r="GV124">
        <v>237.1</v>
      </c>
      <c r="GW124">
        <v>2.1459999999999999</v>
      </c>
      <c r="GX124">
        <v>2.5939899999999998</v>
      </c>
      <c r="GY124">
        <v>2.04834</v>
      </c>
      <c r="GZ124">
        <v>2.6171899999999999</v>
      </c>
      <c r="HA124">
        <v>2.1972700000000001</v>
      </c>
      <c r="HB124">
        <v>2.2961399999999998</v>
      </c>
      <c r="HC124">
        <v>41.508299999999998</v>
      </c>
      <c r="HD124">
        <v>16.075800000000001</v>
      </c>
      <c r="HE124">
        <v>18</v>
      </c>
      <c r="HF124">
        <v>709.16899999999998</v>
      </c>
      <c r="HG124">
        <v>735.59100000000001</v>
      </c>
      <c r="HH124">
        <v>31.001000000000001</v>
      </c>
      <c r="HI124">
        <v>34.833399999999997</v>
      </c>
      <c r="HJ124">
        <v>30.000499999999999</v>
      </c>
      <c r="HK124">
        <v>34.667999999999999</v>
      </c>
      <c r="HL124">
        <v>34.643099999999997</v>
      </c>
      <c r="HM124">
        <v>42.965899999999998</v>
      </c>
      <c r="HN124">
        <v>21.8994</v>
      </c>
      <c r="HO124">
        <v>99.258899999999997</v>
      </c>
      <c r="HP124">
        <v>31</v>
      </c>
      <c r="HQ124">
        <v>729.21600000000001</v>
      </c>
      <c r="HR124">
        <v>36.997999999999998</v>
      </c>
      <c r="HS124">
        <v>98.944199999999995</v>
      </c>
      <c r="HT124">
        <v>98.601399999999998</v>
      </c>
    </row>
    <row r="125" spans="1:228" x14ac:dyDescent="0.2">
      <c r="A125">
        <v>110</v>
      </c>
      <c r="B125">
        <v>1665425434</v>
      </c>
      <c r="C125">
        <v>435</v>
      </c>
      <c r="D125" t="s">
        <v>579</v>
      </c>
      <c r="E125" t="s">
        <v>580</v>
      </c>
      <c r="F125">
        <v>4</v>
      </c>
      <c r="G125">
        <v>1665425431.6875</v>
      </c>
      <c r="H125">
        <f t="shared" si="34"/>
        <v>7.0009816849226887E-4</v>
      </c>
      <c r="I125">
        <f t="shared" si="35"/>
        <v>0.70009816849226891</v>
      </c>
      <c r="J125">
        <f t="shared" si="36"/>
        <v>6.4085487154504621</v>
      </c>
      <c r="K125">
        <f t="shared" si="37"/>
        <v>707.49612499999989</v>
      </c>
      <c r="L125">
        <f t="shared" si="38"/>
        <v>426.8287803134881</v>
      </c>
      <c r="M125">
        <f t="shared" si="39"/>
        <v>43.256885879677846</v>
      </c>
      <c r="N125">
        <f t="shared" si="40"/>
        <v>71.701067385760282</v>
      </c>
      <c r="O125">
        <f t="shared" si="41"/>
        <v>3.8992128033043159E-2</v>
      </c>
      <c r="P125">
        <f t="shared" si="42"/>
        <v>3.6822674497369947</v>
      </c>
      <c r="Q125">
        <f t="shared" si="43"/>
        <v>3.876419024046196E-2</v>
      </c>
      <c r="R125">
        <f t="shared" si="44"/>
        <v>2.4247986944810021E-2</v>
      </c>
      <c r="S125">
        <f t="shared" si="45"/>
        <v>226.12234232233774</v>
      </c>
      <c r="T125">
        <f t="shared" si="46"/>
        <v>35.210026480407635</v>
      </c>
      <c r="U125">
        <f t="shared" si="47"/>
        <v>34.608325000000001</v>
      </c>
      <c r="V125">
        <f t="shared" si="48"/>
        <v>5.527008767995552</v>
      </c>
      <c r="W125">
        <f t="shared" si="49"/>
        <v>69.646276254156732</v>
      </c>
      <c r="X125">
        <f t="shared" si="50"/>
        <v>3.7807280473838314</v>
      </c>
      <c r="Y125">
        <f t="shared" si="51"/>
        <v>5.4284711986424172</v>
      </c>
      <c r="Z125">
        <f t="shared" si="52"/>
        <v>1.7462807206117206</v>
      </c>
      <c r="AA125">
        <f t="shared" si="53"/>
        <v>-30.874329230509058</v>
      </c>
      <c r="AB125">
        <f t="shared" si="54"/>
        <v>-64.230629209833438</v>
      </c>
      <c r="AC125">
        <f t="shared" si="55"/>
        <v>-4.0517911129853799</v>
      </c>
      <c r="AD125">
        <f t="shared" si="56"/>
        <v>126.96559276900987</v>
      </c>
      <c r="AE125">
        <f t="shared" si="57"/>
        <v>29.42152352504699</v>
      </c>
      <c r="AF125">
        <f t="shared" si="58"/>
        <v>0.46218490716919963</v>
      </c>
      <c r="AG125">
        <f t="shared" si="59"/>
        <v>6.4085487154504621</v>
      </c>
      <c r="AH125">
        <v>747.71054348993573</v>
      </c>
      <c r="AI125">
        <v>738.00567272727278</v>
      </c>
      <c r="AJ125">
        <v>1.7049473028687769</v>
      </c>
      <c r="AK125">
        <v>66.797057559018882</v>
      </c>
      <c r="AL125">
        <f t="shared" si="60"/>
        <v>0.70009816849226891</v>
      </c>
      <c r="AM125">
        <v>37.096343697140647</v>
      </c>
      <c r="AN125">
        <v>37.338921978021993</v>
      </c>
      <c r="AO125">
        <v>7.0862307585540024E-3</v>
      </c>
      <c r="AP125">
        <v>86.554030005960257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47172.619281088271</v>
      </c>
      <c r="AV125">
        <f t="shared" si="64"/>
        <v>1200.0250000000001</v>
      </c>
      <c r="AW125">
        <f t="shared" si="65"/>
        <v>1025.9476074209003</v>
      </c>
      <c r="AX125">
        <f t="shared" si="66"/>
        <v>0.85493852829807737</v>
      </c>
      <c r="AY125">
        <f t="shared" si="67"/>
        <v>0.18843135961528945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1665425431.6875</v>
      </c>
      <c r="BF125">
        <v>707.49612499999989</v>
      </c>
      <c r="BG125">
        <v>719.85337499999991</v>
      </c>
      <c r="BH125">
        <v>37.305587500000001</v>
      </c>
      <c r="BI125">
        <v>37.120762499999998</v>
      </c>
      <c r="BJ125">
        <v>706.45875000000001</v>
      </c>
      <c r="BK125">
        <v>37.026874999999997</v>
      </c>
      <c r="BL125">
        <v>649.99087499999996</v>
      </c>
      <c r="BM125">
        <v>101.245</v>
      </c>
      <c r="BN125">
        <v>9.9819925000000004E-2</v>
      </c>
      <c r="BO125">
        <v>34.284775000000003</v>
      </c>
      <c r="BP125">
        <v>34.608325000000001</v>
      </c>
      <c r="BQ125">
        <v>999.9</v>
      </c>
      <c r="BR125">
        <v>0</v>
      </c>
      <c r="BS125">
        <v>0</v>
      </c>
      <c r="BT125">
        <v>8998.75</v>
      </c>
      <c r="BU125">
        <v>0</v>
      </c>
      <c r="BV125">
        <v>64.806562499999984</v>
      </c>
      <c r="BW125">
        <v>-12.357212499999999</v>
      </c>
      <c r="BX125">
        <v>734.91262499999993</v>
      </c>
      <c r="BY125">
        <v>747.60512500000004</v>
      </c>
      <c r="BZ125">
        <v>0.18484100000000001</v>
      </c>
      <c r="CA125">
        <v>719.85337499999991</v>
      </c>
      <c r="CB125">
        <v>37.120762499999998</v>
      </c>
      <c r="CC125">
        <v>3.7770087499999998</v>
      </c>
      <c r="CD125">
        <v>3.7582962499999999</v>
      </c>
      <c r="CE125">
        <v>27.919237500000001</v>
      </c>
      <c r="CF125">
        <v>27.834099999999999</v>
      </c>
      <c r="CG125">
        <v>1200.0250000000001</v>
      </c>
      <c r="CH125">
        <v>0.49996499999999999</v>
      </c>
      <c r="CI125">
        <v>0.50003500000000001</v>
      </c>
      <c r="CJ125">
        <v>0</v>
      </c>
      <c r="CK125">
        <v>1102.17625</v>
      </c>
      <c r="CL125">
        <v>4.9990899999999998</v>
      </c>
      <c r="CM125">
        <v>13024</v>
      </c>
      <c r="CN125">
        <v>9557.9312499999996</v>
      </c>
      <c r="CO125">
        <v>44.827749999999988</v>
      </c>
      <c r="CP125">
        <v>46.898249999999997</v>
      </c>
      <c r="CQ125">
        <v>45.561999999999998</v>
      </c>
      <c r="CR125">
        <v>46.125</v>
      </c>
      <c r="CS125">
        <v>46.296499999999988</v>
      </c>
      <c r="CT125">
        <v>597.47249999999997</v>
      </c>
      <c r="CU125">
        <v>597.55375000000004</v>
      </c>
      <c r="CV125">
        <v>0</v>
      </c>
      <c r="CW125">
        <v>1665425438</v>
      </c>
      <c r="CX125">
        <v>0</v>
      </c>
      <c r="CY125">
        <v>1665411210</v>
      </c>
      <c r="CZ125" t="s">
        <v>356</v>
      </c>
      <c r="DA125">
        <v>1665411210</v>
      </c>
      <c r="DB125">
        <v>1665411207</v>
      </c>
      <c r="DC125">
        <v>2</v>
      </c>
      <c r="DD125">
        <v>-1.1599999999999999</v>
      </c>
      <c r="DE125">
        <v>-4.0000000000000001E-3</v>
      </c>
      <c r="DF125">
        <v>0.52200000000000002</v>
      </c>
      <c r="DG125">
        <v>0.222</v>
      </c>
      <c r="DH125">
        <v>406</v>
      </c>
      <c r="DI125">
        <v>31</v>
      </c>
      <c r="DJ125">
        <v>0.33</v>
      </c>
      <c r="DK125">
        <v>0.17</v>
      </c>
      <c r="DL125">
        <v>-12.3831325</v>
      </c>
      <c r="DM125">
        <v>0.49222176360225528</v>
      </c>
      <c r="DN125">
        <v>8.964154000099496E-2</v>
      </c>
      <c r="DO125">
        <v>0</v>
      </c>
      <c r="DP125">
        <v>0.30173907500000002</v>
      </c>
      <c r="DQ125">
        <v>-0.51427270919324708</v>
      </c>
      <c r="DR125">
        <v>6.2322327431823137E-2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365</v>
      </c>
      <c r="EA125">
        <v>3.2949199999999998</v>
      </c>
      <c r="EB125">
        <v>2.62493</v>
      </c>
      <c r="EC125">
        <v>0.14845800000000001</v>
      </c>
      <c r="ED125">
        <v>0.14926400000000001</v>
      </c>
      <c r="EE125">
        <v>0.14782400000000001</v>
      </c>
      <c r="EF125">
        <v>0.14598</v>
      </c>
      <c r="EG125">
        <v>25722.799999999999</v>
      </c>
      <c r="EH125">
        <v>26263.599999999999</v>
      </c>
      <c r="EI125">
        <v>28112.3</v>
      </c>
      <c r="EJ125">
        <v>29725.8</v>
      </c>
      <c r="EK125">
        <v>32898.199999999997</v>
      </c>
      <c r="EL125">
        <v>35287.800000000003</v>
      </c>
      <c r="EM125">
        <v>39601.199999999997</v>
      </c>
      <c r="EN125">
        <v>42541.9</v>
      </c>
      <c r="EO125">
        <v>2.2086999999999999</v>
      </c>
      <c r="EP125">
        <v>2.1520199999999998</v>
      </c>
      <c r="EQ125">
        <v>8.26046E-2</v>
      </c>
      <c r="ER125">
        <v>0</v>
      </c>
      <c r="ES125">
        <v>33.276899999999998</v>
      </c>
      <c r="ET125">
        <v>999.9</v>
      </c>
      <c r="EU125">
        <v>70.2</v>
      </c>
      <c r="EV125">
        <v>37.4</v>
      </c>
      <c r="EW125">
        <v>44.679099999999998</v>
      </c>
      <c r="EX125">
        <v>56.581499999999998</v>
      </c>
      <c r="EY125">
        <v>-2.8365399999999998</v>
      </c>
      <c r="EZ125">
        <v>2</v>
      </c>
      <c r="FA125">
        <v>0.60652399999999995</v>
      </c>
      <c r="FB125">
        <v>1.35575</v>
      </c>
      <c r="FC125">
        <v>20.263100000000001</v>
      </c>
      <c r="FD125">
        <v>5.21265</v>
      </c>
      <c r="FE125">
        <v>12.004</v>
      </c>
      <c r="FF125">
        <v>4.9850000000000003</v>
      </c>
      <c r="FG125">
        <v>3.2840500000000001</v>
      </c>
      <c r="FH125">
        <v>6024.6</v>
      </c>
      <c r="FI125">
        <v>9999</v>
      </c>
      <c r="FJ125">
        <v>9999</v>
      </c>
      <c r="FK125">
        <v>468.1</v>
      </c>
      <c r="FL125">
        <v>1.8658399999999999</v>
      </c>
      <c r="FM125">
        <v>1.8621799999999999</v>
      </c>
      <c r="FN125">
        <v>1.8642099999999999</v>
      </c>
      <c r="FO125">
        <v>1.8603499999999999</v>
      </c>
      <c r="FP125">
        <v>1.8610800000000001</v>
      </c>
      <c r="FQ125">
        <v>1.8601000000000001</v>
      </c>
      <c r="FR125">
        <v>1.8618600000000001</v>
      </c>
      <c r="FS125">
        <v>1.8584099999999999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1.0409999999999999</v>
      </c>
      <c r="GH125">
        <v>0.2792</v>
      </c>
      <c r="GI125">
        <v>0.1107589500545309</v>
      </c>
      <c r="GJ125">
        <v>1.50489809740067E-3</v>
      </c>
      <c r="GK125">
        <v>-2.0552440134273611E-7</v>
      </c>
      <c r="GL125">
        <v>-9.6702536598140934E-11</v>
      </c>
      <c r="GM125">
        <v>-9.7891647304491333E-2</v>
      </c>
      <c r="GN125">
        <v>9.3380900660654225E-3</v>
      </c>
      <c r="GO125">
        <v>6.5945522138961576E-7</v>
      </c>
      <c r="GP125">
        <v>5.8990856701692426E-7</v>
      </c>
      <c r="GQ125">
        <v>7</v>
      </c>
      <c r="GR125">
        <v>2047</v>
      </c>
      <c r="GS125">
        <v>3</v>
      </c>
      <c r="GT125">
        <v>37</v>
      </c>
      <c r="GU125">
        <v>237.1</v>
      </c>
      <c r="GV125">
        <v>237.1</v>
      </c>
      <c r="GW125">
        <v>2.16187</v>
      </c>
      <c r="GX125">
        <v>2.5891099999999998</v>
      </c>
      <c r="GY125">
        <v>2.04834</v>
      </c>
      <c r="GZ125">
        <v>2.6171899999999999</v>
      </c>
      <c r="HA125">
        <v>2.1972700000000001</v>
      </c>
      <c r="HB125">
        <v>2.34985</v>
      </c>
      <c r="HC125">
        <v>41.508299999999998</v>
      </c>
      <c r="HD125">
        <v>16.084599999999998</v>
      </c>
      <c r="HE125">
        <v>18</v>
      </c>
      <c r="HF125">
        <v>709.19899999999996</v>
      </c>
      <c r="HG125">
        <v>735.63400000000001</v>
      </c>
      <c r="HH125">
        <v>31.000900000000001</v>
      </c>
      <c r="HI125">
        <v>34.835700000000003</v>
      </c>
      <c r="HJ125">
        <v>30.000299999999999</v>
      </c>
      <c r="HK125">
        <v>34.668999999999997</v>
      </c>
      <c r="HL125">
        <v>34.644599999999997</v>
      </c>
      <c r="HM125">
        <v>43.291400000000003</v>
      </c>
      <c r="HN125">
        <v>21.8994</v>
      </c>
      <c r="HO125">
        <v>99.258899999999997</v>
      </c>
      <c r="HP125">
        <v>31</v>
      </c>
      <c r="HQ125">
        <v>735.89499999999998</v>
      </c>
      <c r="HR125">
        <v>37.094799999999999</v>
      </c>
      <c r="HS125">
        <v>98.9422</v>
      </c>
      <c r="HT125">
        <v>98.600099999999998</v>
      </c>
    </row>
    <row r="126" spans="1:228" x14ac:dyDescent="0.2">
      <c r="A126">
        <v>111</v>
      </c>
      <c r="B126">
        <v>1665425438</v>
      </c>
      <c r="C126">
        <v>439</v>
      </c>
      <c r="D126" t="s">
        <v>581</v>
      </c>
      <c r="E126" t="s">
        <v>582</v>
      </c>
      <c r="F126">
        <v>4</v>
      </c>
      <c r="G126">
        <v>1665425436</v>
      </c>
      <c r="H126">
        <f t="shared" si="34"/>
        <v>8.2630301743383326E-4</v>
      </c>
      <c r="I126">
        <f t="shared" si="35"/>
        <v>0.82630301743383328</v>
      </c>
      <c r="J126">
        <f t="shared" si="36"/>
        <v>6.2709938767832591</v>
      </c>
      <c r="K126">
        <f t="shared" si="37"/>
        <v>714.58328571428581</v>
      </c>
      <c r="L126">
        <f t="shared" si="38"/>
        <v>478.70137064810984</v>
      </c>
      <c r="M126">
        <f t="shared" si="39"/>
        <v>48.513393878038961</v>
      </c>
      <c r="N126">
        <f t="shared" si="40"/>
        <v>72.418552617856975</v>
      </c>
      <c r="O126">
        <f t="shared" si="41"/>
        <v>4.6152948737032955E-2</v>
      </c>
      <c r="P126">
        <f t="shared" si="42"/>
        <v>3.6966936874002845</v>
      </c>
      <c r="Q126">
        <f t="shared" si="43"/>
        <v>4.583520794886152E-2</v>
      </c>
      <c r="R126">
        <f t="shared" si="44"/>
        <v>2.8675370178296668E-2</v>
      </c>
      <c r="S126">
        <f t="shared" si="45"/>
        <v>226.11371837908072</v>
      </c>
      <c r="T126">
        <f t="shared" si="46"/>
        <v>35.179792695290452</v>
      </c>
      <c r="U126">
        <f t="shared" si="47"/>
        <v>34.61721428571429</v>
      </c>
      <c r="V126">
        <f t="shared" si="48"/>
        <v>5.5297378133461796</v>
      </c>
      <c r="W126">
        <f t="shared" si="49"/>
        <v>69.758684644002599</v>
      </c>
      <c r="X126">
        <f t="shared" si="50"/>
        <v>3.7867209450154413</v>
      </c>
      <c r="Y126">
        <f t="shared" si="51"/>
        <v>5.4283147171425332</v>
      </c>
      <c r="Z126">
        <f t="shared" si="52"/>
        <v>1.7430168683307383</v>
      </c>
      <c r="AA126">
        <f t="shared" si="53"/>
        <v>-36.43996306883205</v>
      </c>
      <c r="AB126">
        <f t="shared" si="54"/>
        <v>-66.357076711442517</v>
      </c>
      <c r="AC126">
        <f t="shared" si="55"/>
        <v>-4.1697663911108842</v>
      </c>
      <c r="AD126">
        <f t="shared" si="56"/>
        <v>119.14691220769527</v>
      </c>
      <c r="AE126">
        <f t="shared" si="57"/>
        <v>29.66531221640345</v>
      </c>
      <c r="AF126">
        <f t="shared" si="58"/>
        <v>0.57805461620060916</v>
      </c>
      <c r="AG126">
        <f t="shared" si="59"/>
        <v>6.2709938767832591</v>
      </c>
      <c r="AH126">
        <v>754.67710268038559</v>
      </c>
      <c r="AI126">
        <v>744.91947272727236</v>
      </c>
      <c r="AJ126">
        <v>1.7323791405157469</v>
      </c>
      <c r="AK126">
        <v>66.797057559018882</v>
      </c>
      <c r="AL126">
        <f t="shared" si="60"/>
        <v>0.82630301743383328</v>
      </c>
      <c r="AM126">
        <v>37.133460704370343</v>
      </c>
      <c r="AN126">
        <v>37.380202197802227</v>
      </c>
      <c r="AO126">
        <v>1.586444503618472E-2</v>
      </c>
      <c r="AP126">
        <v>86.554030005960257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47429.715771492331</v>
      </c>
      <c r="AV126">
        <f t="shared" si="64"/>
        <v>1199.981428571429</v>
      </c>
      <c r="AW126">
        <f t="shared" si="65"/>
        <v>1025.9101421653272</v>
      </c>
      <c r="AX126">
        <f t="shared" si="66"/>
        <v>0.85493834965985038</v>
      </c>
      <c r="AY126">
        <f t="shared" si="67"/>
        <v>0.18843101484351121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1665425436</v>
      </c>
      <c r="BF126">
        <v>714.58328571428581</v>
      </c>
      <c r="BG126">
        <v>727.07814285714267</v>
      </c>
      <c r="BH126">
        <v>37.365114285714291</v>
      </c>
      <c r="BI126">
        <v>37.133957142857142</v>
      </c>
      <c r="BJ126">
        <v>713.53857142857134</v>
      </c>
      <c r="BK126">
        <v>37.085714285714289</v>
      </c>
      <c r="BL126">
        <v>649.96042857142857</v>
      </c>
      <c r="BM126">
        <v>101.244</v>
      </c>
      <c r="BN126">
        <v>9.975385714285713E-2</v>
      </c>
      <c r="BO126">
        <v>34.284257142857143</v>
      </c>
      <c r="BP126">
        <v>34.61721428571429</v>
      </c>
      <c r="BQ126">
        <v>999.89999999999986</v>
      </c>
      <c r="BR126">
        <v>0</v>
      </c>
      <c r="BS126">
        <v>0</v>
      </c>
      <c r="BT126">
        <v>9048.66</v>
      </c>
      <c r="BU126">
        <v>0</v>
      </c>
      <c r="BV126">
        <v>64.997557142857147</v>
      </c>
      <c r="BW126">
        <v>-12.49465714285714</v>
      </c>
      <c r="BX126">
        <v>742.31999999999994</v>
      </c>
      <c r="BY126">
        <v>755.11842857142858</v>
      </c>
      <c r="BZ126">
        <v>0.23115985714285719</v>
      </c>
      <c r="CA126">
        <v>727.07814285714267</v>
      </c>
      <c r="CB126">
        <v>37.133957142857142</v>
      </c>
      <c r="CC126">
        <v>3.7829971428571429</v>
      </c>
      <c r="CD126">
        <v>3.759591428571428</v>
      </c>
      <c r="CE126">
        <v>27.946400000000001</v>
      </c>
      <c r="CF126">
        <v>27.840042857142858</v>
      </c>
      <c r="CG126">
        <v>1199.981428571429</v>
      </c>
      <c r="CH126">
        <v>0.49997442857142849</v>
      </c>
      <c r="CI126">
        <v>0.5000255714285714</v>
      </c>
      <c r="CJ126">
        <v>0</v>
      </c>
      <c r="CK126">
        <v>1101.964285714286</v>
      </c>
      <c r="CL126">
        <v>4.9990899999999998</v>
      </c>
      <c r="CM126">
        <v>13027.928571428571</v>
      </c>
      <c r="CN126">
        <v>9557.5957142857133</v>
      </c>
      <c r="CO126">
        <v>44.811999999999998</v>
      </c>
      <c r="CP126">
        <v>46.892714285714291</v>
      </c>
      <c r="CQ126">
        <v>45.561999999999998</v>
      </c>
      <c r="CR126">
        <v>46.125</v>
      </c>
      <c r="CS126">
        <v>46.311999999999998</v>
      </c>
      <c r="CT126">
        <v>597.4571428571428</v>
      </c>
      <c r="CU126">
        <v>597.52428571428572</v>
      </c>
      <c r="CV126">
        <v>0</v>
      </c>
      <c r="CW126">
        <v>1665425441.5999999</v>
      </c>
      <c r="CX126">
        <v>0</v>
      </c>
      <c r="CY126">
        <v>1665411210</v>
      </c>
      <c r="CZ126" t="s">
        <v>356</v>
      </c>
      <c r="DA126">
        <v>1665411210</v>
      </c>
      <c r="DB126">
        <v>1665411207</v>
      </c>
      <c r="DC126">
        <v>2</v>
      </c>
      <c r="DD126">
        <v>-1.1599999999999999</v>
      </c>
      <c r="DE126">
        <v>-4.0000000000000001E-3</v>
      </c>
      <c r="DF126">
        <v>0.52200000000000002</v>
      </c>
      <c r="DG126">
        <v>0.222</v>
      </c>
      <c r="DH126">
        <v>406</v>
      </c>
      <c r="DI126">
        <v>31</v>
      </c>
      <c r="DJ126">
        <v>0.33</v>
      </c>
      <c r="DK126">
        <v>0.17</v>
      </c>
      <c r="DL126">
        <v>-12.393197499999999</v>
      </c>
      <c r="DM126">
        <v>7.9286679174514166E-2</v>
      </c>
      <c r="DN126">
        <v>9.4232166714715807E-2</v>
      </c>
      <c r="DO126">
        <v>1</v>
      </c>
      <c r="DP126">
        <v>0.27717229999999998</v>
      </c>
      <c r="DQ126">
        <v>-0.59014478048780461</v>
      </c>
      <c r="DR126">
        <v>6.6889468723858161E-2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3.2950900000000001</v>
      </c>
      <c r="EB126">
        <v>2.62574</v>
      </c>
      <c r="EC126">
        <v>0.14940300000000001</v>
      </c>
      <c r="ED126">
        <v>0.150201</v>
      </c>
      <c r="EE126">
        <v>0.14794099999999999</v>
      </c>
      <c r="EF126">
        <v>0.145982</v>
      </c>
      <c r="EG126">
        <v>25694.3</v>
      </c>
      <c r="EH126">
        <v>26234.400000000001</v>
      </c>
      <c r="EI126">
        <v>28112.400000000001</v>
      </c>
      <c r="EJ126">
        <v>29725.599999999999</v>
      </c>
      <c r="EK126">
        <v>32893.9</v>
      </c>
      <c r="EL126">
        <v>35287.599999999999</v>
      </c>
      <c r="EM126">
        <v>39601.300000000003</v>
      </c>
      <c r="EN126">
        <v>42541.7</v>
      </c>
      <c r="EO126">
        <v>2.2088999999999999</v>
      </c>
      <c r="EP126">
        <v>2.1516700000000002</v>
      </c>
      <c r="EQ126">
        <v>8.2507700000000003E-2</v>
      </c>
      <c r="ER126">
        <v>0</v>
      </c>
      <c r="ES126">
        <v>33.2881</v>
      </c>
      <c r="ET126">
        <v>999.9</v>
      </c>
      <c r="EU126">
        <v>70.2</v>
      </c>
      <c r="EV126">
        <v>37.4</v>
      </c>
      <c r="EW126">
        <v>44.679000000000002</v>
      </c>
      <c r="EX126">
        <v>56.401499999999999</v>
      </c>
      <c r="EY126">
        <v>-2.77644</v>
      </c>
      <c r="EZ126">
        <v>2</v>
      </c>
      <c r="FA126">
        <v>0.60710900000000001</v>
      </c>
      <c r="FB126">
        <v>1.35354</v>
      </c>
      <c r="FC126">
        <v>20.2637</v>
      </c>
      <c r="FD126">
        <v>5.2163899999999996</v>
      </c>
      <c r="FE126">
        <v>12.004</v>
      </c>
      <c r="FF126">
        <v>4.9861500000000003</v>
      </c>
      <c r="FG126">
        <v>3.2845800000000001</v>
      </c>
      <c r="FH126">
        <v>6024.9</v>
      </c>
      <c r="FI126">
        <v>9999</v>
      </c>
      <c r="FJ126">
        <v>9999</v>
      </c>
      <c r="FK126">
        <v>468.1</v>
      </c>
      <c r="FL126">
        <v>1.86581</v>
      </c>
      <c r="FM126">
        <v>1.8621799999999999</v>
      </c>
      <c r="FN126">
        <v>1.8642099999999999</v>
      </c>
      <c r="FO126">
        <v>1.8603499999999999</v>
      </c>
      <c r="FP126">
        <v>1.8610899999999999</v>
      </c>
      <c r="FQ126">
        <v>1.8601000000000001</v>
      </c>
      <c r="FR126">
        <v>1.8618600000000001</v>
      </c>
      <c r="FS126">
        <v>1.85839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1.048</v>
      </c>
      <c r="GH126">
        <v>0.27960000000000002</v>
      </c>
      <c r="GI126">
        <v>0.1107589500545309</v>
      </c>
      <c r="GJ126">
        <v>1.50489809740067E-3</v>
      </c>
      <c r="GK126">
        <v>-2.0552440134273611E-7</v>
      </c>
      <c r="GL126">
        <v>-9.6702536598140934E-11</v>
      </c>
      <c r="GM126">
        <v>-9.7891647304491333E-2</v>
      </c>
      <c r="GN126">
        <v>9.3380900660654225E-3</v>
      </c>
      <c r="GO126">
        <v>6.5945522138961576E-7</v>
      </c>
      <c r="GP126">
        <v>5.8990856701692426E-7</v>
      </c>
      <c r="GQ126">
        <v>7</v>
      </c>
      <c r="GR126">
        <v>2047</v>
      </c>
      <c r="GS126">
        <v>3</v>
      </c>
      <c r="GT126">
        <v>37</v>
      </c>
      <c r="GU126">
        <v>237.1</v>
      </c>
      <c r="GV126">
        <v>237.2</v>
      </c>
      <c r="GW126">
        <v>2.1777299999999999</v>
      </c>
      <c r="GX126">
        <v>2.5793499999999998</v>
      </c>
      <c r="GY126">
        <v>2.04834</v>
      </c>
      <c r="GZ126">
        <v>2.6159699999999999</v>
      </c>
      <c r="HA126">
        <v>2.1972700000000001</v>
      </c>
      <c r="HB126">
        <v>2.3645</v>
      </c>
      <c r="HC126">
        <v>41.508299999999998</v>
      </c>
      <c r="HD126">
        <v>16.084599999999998</v>
      </c>
      <c r="HE126">
        <v>18</v>
      </c>
      <c r="HF126">
        <v>709.39400000000001</v>
      </c>
      <c r="HG126">
        <v>735.3</v>
      </c>
      <c r="HH126">
        <v>31.0001</v>
      </c>
      <c r="HI126">
        <v>34.838099999999997</v>
      </c>
      <c r="HJ126">
        <v>30.000499999999999</v>
      </c>
      <c r="HK126">
        <v>34.671199999999999</v>
      </c>
      <c r="HL126">
        <v>34.644599999999997</v>
      </c>
      <c r="HM126">
        <v>43.615400000000001</v>
      </c>
      <c r="HN126">
        <v>21.8994</v>
      </c>
      <c r="HO126">
        <v>99.258899999999997</v>
      </c>
      <c r="HP126">
        <v>31</v>
      </c>
      <c r="HQ126">
        <v>742.57399999999996</v>
      </c>
      <c r="HR126">
        <v>37.095999999999997</v>
      </c>
      <c r="HS126">
        <v>98.942499999999995</v>
      </c>
      <c r="HT126">
        <v>98.599500000000006</v>
      </c>
    </row>
    <row r="127" spans="1:228" x14ac:dyDescent="0.2">
      <c r="A127">
        <v>112</v>
      </c>
      <c r="B127">
        <v>1665425442</v>
      </c>
      <c r="C127">
        <v>443</v>
      </c>
      <c r="D127" t="s">
        <v>583</v>
      </c>
      <c r="E127" t="s">
        <v>584</v>
      </c>
      <c r="F127">
        <v>4</v>
      </c>
      <c r="G127">
        <v>1665425439.6875</v>
      </c>
      <c r="H127">
        <f t="shared" si="34"/>
        <v>8.2165429404267856E-4</v>
      </c>
      <c r="I127">
        <f t="shared" si="35"/>
        <v>0.82165429404267853</v>
      </c>
      <c r="J127">
        <f t="shared" si="36"/>
        <v>5.7781290096945668</v>
      </c>
      <c r="K127">
        <f t="shared" si="37"/>
        <v>720.75087499999995</v>
      </c>
      <c r="L127">
        <f t="shared" si="38"/>
        <v>500.69880487855085</v>
      </c>
      <c r="M127">
        <f t="shared" si="39"/>
        <v>50.743098383084131</v>
      </c>
      <c r="N127">
        <f t="shared" si="40"/>
        <v>73.044177863955809</v>
      </c>
      <c r="O127">
        <f t="shared" si="41"/>
        <v>4.5931937659990915E-2</v>
      </c>
      <c r="P127">
        <f t="shared" si="42"/>
        <v>3.6865523567359491</v>
      </c>
      <c r="Q127">
        <f t="shared" si="43"/>
        <v>4.5616362164764418E-2</v>
      </c>
      <c r="R127">
        <f t="shared" si="44"/>
        <v>2.8538398631938508E-2</v>
      </c>
      <c r="S127">
        <f t="shared" si="45"/>
        <v>226.11538011161608</v>
      </c>
      <c r="T127">
        <f t="shared" si="46"/>
        <v>35.187654211996012</v>
      </c>
      <c r="U127">
        <f t="shared" si="47"/>
        <v>34.622750000000003</v>
      </c>
      <c r="V127">
        <f t="shared" si="48"/>
        <v>5.5314378910146207</v>
      </c>
      <c r="W127">
        <f t="shared" si="49"/>
        <v>69.800269766785846</v>
      </c>
      <c r="X127">
        <f t="shared" si="50"/>
        <v>3.7899418462824745</v>
      </c>
      <c r="Y127">
        <f t="shared" si="51"/>
        <v>5.4296951271754281</v>
      </c>
      <c r="Z127">
        <f t="shared" si="52"/>
        <v>1.7414960447321461</v>
      </c>
      <c r="AA127">
        <f t="shared" si="53"/>
        <v>-36.234954367282121</v>
      </c>
      <c r="AB127">
        <f t="shared" si="54"/>
        <v>-66.367396953421306</v>
      </c>
      <c r="AC127">
        <f t="shared" si="55"/>
        <v>-4.1820934357758022</v>
      </c>
      <c r="AD127">
        <f t="shared" si="56"/>
        <v>119.33093535513684</v>
      </c>
      <c r="AE127">
        <f t="shared" si="57"/>
        <v>29.738396115818471</v>
      </c>
      <c r="AF127">
        <f t="shared" si="58"/>
        <v>0.65317223785457368</v>
      </c>
      <c r="AG127">
        <f t="shared" si="59"/>
        <v>5.7781290096945668</v>
      </c>
      <c r="AH127">
        <v>761.66681486226548</v>
      </c>
      <c r="AI127">
        <v>751.96115151515141</v>
      </c>
      <c r="AJ127">
        <v>1.7720930347994861</v>
      </c>
      <c r="AK127">
        <v>66.797057559018882</v>
      </c>
      <c r="AL127">
        <f t="shared" si="60"/>
        <v>0.82165429404267853</v>
      </c>
      <c r="AM127">
        <v>37.134045448337339</v>
      </c>
      <c r="AN127">
        <v>37.407547252747278</v>
      </c>
      <c r="AO127">
        <v>1.043224142804045E-2</v>
      </c>
      <c r="AP127">
        <v>86.554030005960257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47248.316899000405</v>
      </c>
      <c r="AV127">
        <f t="shared" si="64"/>
        <v>1199.9875</v>
      </c>
      <c r="AW127">
        <f t="shared" si="65"/>
        <v>1025.9156010941015</v>
      </c>
      <c r="AX127">
        <f t="shared" si="66"/>
        <v>0.85493857318855537</v>
      </c>
      <c r="AY127">
        <f t="shared" si="67"/>
        <v>0.18843144625391189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1665425439.6875</v>
      </c>
      <c r="BF127">
        <v>720.75087499999995</v>
      </c>
      <c r="BG127">
        <v>733.29887499999995</v>
      </c>
      <c r="BH127">
        <v>37.396599999999992</v>
      </c>
      <c r="BI127">
        <v>37.135437500000002</v>
      </c>
      <c r="BJ127">
        <v>719.69937500000003</v>
      </c>
      <c r="BK127">
        <v>37.116799999999998</v>
      </c>
      <c r="BL127">
        <v>650.02199999999993</v>
      </c>
      <c r="BM127">
        <v>101.24437500000001</v>
      </c>
      <c r="BN127">
        <v>0.100181625</v>
      </c>
      <c r="BO127">
        <v>34.288825000000003</v>
      </c>
      <c r="BP127">
        <v>34.622750000000003</v>
      </c>
      <c r="BQ127">
        <v>999.9</v>
      </c>
      <c r="BR127">
        <v>0</v>
      </c>
      <c r="BS127">
        <v>0</v>
      </c>
      <c r="BT127">
        <v>9013.5924999999988</v>
      </c>
      <c r="BU127">
        <v>0</v>
      </c>
      <c r="BV127">
        <v>65.021749999999997</v>
      </c>
      <c r="BW127">
        <v>-12.5484125</v>
      </c>
      <c r="BX127">
        <v>748.75137500000005</v>
      </c>
      <c r="BY127">
        <v>761.58062500000005</v>
      </c>
      <c r="BZ127">
        <v>0.26115512499999999</v>
      </c>
      <c r="CA127">
        <v>733.29887499999995</v>
      </c>
      <c r="CB127">
        <v>37.135437500000002</v>
      </c>
      <c r="CC127">
        <v>3.78620125</v>
      </c>
      <c r="CD127">
        <v>3.7597612499999999</v>
      </c>
      <c r="CE127">
        <v>27.960912499999999</v>
      </c>
      <c r="CF127">
        <v>27.840775000000001</v>
      </c>
      <c r="CG127">
        <v>1199.9875</v>
      </c>
      <c r="CH127">
        <v>0.49996325000000003</v>
      </c>
      <c r="CI127">
        <v>0.50003675000000003</v>
      </c>
      <c r="CJ127">
        <v>0</v>
      </c>
      <c r="CK127">
        <v>1101.7337500000001</v>
      </c>
      <c r="CL127">
        <v>4.9990899999999998</v>
      </c>
      <c r="CM127">
        <v>13032.237499999999</v>
      </c>
      <c r="CN127">
        <v>9557.64</v>
      </c>
      <c r="CO127">
        <v>44.851374999999997</v>
      </c>
      <c r="CP127">
        <v>46.905999999999999</v>
      </c>
      <c r="CQ127">
        <v>45.561999999999998</v>
      </c>
      <c r="CR127">
        <v>46.125</v>
      </c>
      <c r="CS127">
        <v>46.311999999999998</v>
      </c>
      <c r="CT127">
        <v>597.45124999999996</v>
      </c>
      <c r="CU127">
        <v>597.53625</v>
      </c>
      <c r="CV127">
        <v>0</v>
      </c>
      <c r="CW127">
        <v>1665425445.8</v>
      </c>
      <c r="CX127">
        <v>0</v>
      </c>
      <c r="CY127">
        <v>1665411210</v>
      </c>
      <c r="CZ127" t="s">
        <v>356</v>
      </c>
      <c r="DA127">
        <v>1665411210</v>
      </c>
      <c r="DB127">
        <v>1665411207</v>
      </c>
      <c r="DC127">
        <v>2</v>
      </c>
      <c r="DD127">
        <v>-1.1599999999999999</v>
      </c>
      <c r="DE127">
        <v>-4.0000000000000001E-3</v>
      </c>
      <c r="DF127">
        <v>0.52200000000000002</v>
      </c>
      <c r="DG127">
        <v>0.222</v>
      </c>
      <c r="DH127">
        <v>406</v>
      </c>
      <c r="DI127">
        <v>31</v>
      </c>
      <c r="DJ127">
        <v>0.33</v>
      </c>
      <c r="DK127">
        <v>0.17</v>
      </c>
      <c r="DL127">
        <v>-12.39719</v>
      </c>
      <c r="DM127">
        <v>-0.84917673545960615</v>
      </c>
      <c r="DN127">
        <v>9.2369188044498951E-2</v>
      </c>
      <c r="DO127">
        <v>0</v>
      </c>
      <c r="DP127">
        <v>0.26010307500000002</v>
      </c>
      <c r="DQ127">
        <v>-0.37396422889305819</v>
      </c>
      <c r="DR127">
        <v>5.8962049139419971E-2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365</v>
      </c>
      <c r="EA127">
        <v>3.2951299999999999</v>
      </c>
      <c r="EB127">
        <v>2.6253899999999999</v>
      </c>
      <c r="EC127">
        <v>0.15035999999999999</v>
      </c>
      <c r="ED127">
        <v>0.15115100000000001</v>
      </c>
      <c r="EE127">
        <v>0.148003</v>
      </c>
      <c r="EF127">
        <v>0.14599100000000001</v>
      </c>
      <c r="EG127">
        <v>25665.599999999999</v>
      </c>
      <c r="EH127">
        <v>26204.400000000001</v>
      </c>
      <c r="EI127">
        <v>28112.6</v>
      </c>
      <c r="EJ127">
        <v>29725</v>
      </c>
      <c r="EK127">
        <v>32891.699999999997</v>
      </c>
      <c r="EL127">
        <v>35286.6</v>
      </c>
      <c r="EM127">
        <v>39601.599999999999</v>
      </c>
      <c r="EN127">
        <v>42540.800000000003</v>
      </c>
      <c r="EO127">
        <v>2.2088199999999998</v>
      </c>
      <c r="EP127">
        <v>2.1518799999999998</v>
      </c>
      <c r="EQ127">
        <v>8.1881899999999994E-2</v>
      </c>
      <c r="ER127">
        <v>0</v>
      </c>
      <c r="ES127">
        <v>33.297800000000002</v>
      </c>
      <c r="ET127">
        <v>999.9</v>
      </c>
      <c r="EU127">
        <v>70.2</v>
      </c>
      <c r="EV127">
        <v>37.4</v>
      </c>
      <c r="EW127">
        <v>44.681399999999996</v>
      </c>
      <c r="EX127">
        <v>56.731499999999997</v>
      </c>
      <c r="EY127">
        <v>-2.85256</v>
      </c>
      <c r="EZ127">
        <v>2</v>
      </c>
      <c r="FA127">
        <v>0.60724599999999995</v>
      </c>
      <c r="FB127">
        <v>1.3531</v>
      </c>
      <c r="FC127">
        <v>20.263500000000001</v>
      </c>
      <c r="FD127">
        <v>5.2159399999999998</v>
      </c>
      <c r="FE127">
        <v>12.004</v>
      </c>
      <c r="FF127">
        <v>4.9858000000000002</v>
      </c>
      <c r="FG127">
        <v>3.2845800000000001</v>
      </c>
      <c r="FH127">
        <v>6024.9</v>
      </c>
      <c r="FI127">
        <v>9999</v>
      </c>
      <c r="FJ127">
        <v>9999</v>
      </c>
      <c r="FK127">
        <v>468.1</v>
      </c>
      <c r="FL127">
        <v>1.8658399999999999</v>
      </c>
      <c r="FM127">
        <v>1.8621799999999999</v>
      </c>
      <c r="FN127">
        <v>1.8642099999999999</v>
      </c>
      <c r="FO127">
        <v>1.8603499999999999</v>
      </c>
      <c r="FP127">
        <v>1.86107</v>
      </c>
      <c r="FQ127">
        <v>1.8601000000000001</v>
      </c>
      <c r="FR127">
        <v>1.86185</v>
      </c>
      <c r="FS127">
        <v>1.85839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1.0549999999999999</v>
      </c>
      <c r="GH127">
        <v>0.28000000000000003</v>
      </c>
      <c r="GI127">
        <v>0.1107589500545309</v>
      </c>
      <c r="GJ127">
        <v>1.50489809740067E-3</v>
      </c>
      <c r="GK127">
        <v>-2.0552440134273611E-7</v>
      </c>
      <c r="GL127">
        <v>-9.6702536598140934E-11</v>
      </c>
      <c r="GM127">
        <v>-9.7891647304491333E-2</v>
      </c>
      <c r="GN127">
        <v>9.3380900660654225E-3</v>
      </c>
      <c r="GO127">
        <v>6.5945522138961576E-7</v>
      </c>
      <c r="GP127">
        <v>5.8990856701692426E-7</v>
      </c>
      <c r="GQ127">
        <v>7</v>
      </c>
      <c r="GR127">
        <v>2047</v>
      </c>
      <c r="GS127">
        <v>3</v>
      </c>
      <c r="GT127">
        <v>37</v>
      </c>
      <c r="GU127">
        <v>237.2</v>
      </c>
      <c r="GV127">
        <v>237.2</v>
      </c>
      <c r="GW127">
        <v>2.19482</v>
      </c>
      <c r="GX127">
        <v>2.5817899999999998</v>
      </c>
      <c r="GY127">
        <v>2.04834</v>
      </c>
      <c r="GZ127">
        <v>2.6171899999999999</v>
      </c>
      <c r="HA127">
        <v>2.1972700000000001</v>
      </c>
      <c r="HB127">
        <v>2.3290999999999999</v>
      </c>
      <c r="HC127">
        <v>41.508299999999998</v>
      </c>
      <c r="HD127">
        <v>16.075800000000001</v>
      </c>
      <c r="HE127">
        <v>18</v>
      </c>
      <c r="HF127">
        <v>709.34</v>
      </c>
      <c r="HG127">
        <v>735.52800000000002</v>
      </c>
      <c r="HH127">
        <v>31</v>
      </c>
      <c r="HI127">
        <v>34.841299999999997</v>
      </c>
      <c r="HJ127">
        <v>30.000399999999999</v>
      </c>
      <c r="HK127">
        <v>34.6721</v>
      </c>
      <c r="HL127">
        <v>34.647799999999997</v>
      </c>
      <c r="HM127">
        <v>43.933900000000001</v>
      </c>
      <c r="HN127">
        <v>21.8994</v>
      </c>
      <c r="HO127">
        <v>99.258899999999997</v>
      </c>
      <c r="HP127">
        <v>31</v>
      </c>
      <c r="HQ127">
        <v>749.25400000000002</v>
      </c>
      <c r="HR127">
        <v>37.110100000000003</v>
      </c>
      <c r="HS127">
        <v>98.943299999999994</v>
      </c>
      <c r="HT127">
        <v>98.597399999999993</v>
      </c>
    </row>
    <row r="128" spans="1:228" x14ac:dyDescent="0.2">
      <c r="A128">
        <v>113</v>
      </c>
      <c r="B128">
        <v>1665425446</v>
      </c>
      <c r="C128">
        <v>447</v>
      </c>
      <c r="D128" t="s">
        <v>585</v>
      </c>
      <c r="E128" t="s">
        <v>586</v>
      </c>
      <c r="F128">
        <v>4</v>
      </c>
      <c r="G128">
        <v>1665425444</v>
      </c>
      <c r="H128">
        <f t="shared" si="34"/>
        <v>7.8669431227068858E-4</v>
      </c>
      <c r="I128">
        <f t="shared" si="35"/>
        <v>0.78669431227068853</v>
      </c>
      <c r="J128">
        <f t="shared" si="36"/>
        <v>6.503948741856834</v>
      </c>
      <c r="K128">
        <f t="shared" si="37"/>
        <v>728.02114285714276</v>
      </c>
      <c r="L128">
        <f t="shared" si="38"/>
        <v>473.00931916246998</v>
      </c>
      <c r="M128">
        <f t="shared" si="39"/>
        <v>47.936903757502506</v>
      </c>
      <c r="N128">
        <f t="shared" si="40"/>
        <v>73.780955352768956</v>
      </c>
      <c r="O128">
        <f t="shared" si="41"/>
        <v>4.4020362703085451E-2</v>
      </c>
      <c r="P128">
        <f t="shared" si="42"/>
        <v>3.6781068355722377</v>
      </c>
      <c r="Q128">
        <f t="shared" si="43"/>
        <v>4.3729757096996273E-2</v>
      </c>
      <c r="R128">
        <f t="shared" si="44"/>
        <v>2.7357047831935103E-2</v>
      </c>
      <c r="S128">
        <f t="shared" si="45"/>
        <v>226.11324133463091</v>
      </c>
      <c r="T128">
        <f t="shared" si="46"/>
        <v>35.201486186787619</v>
      </c>
      <c r="U128">
        <f t="shared" si="47"/>
        <v>34.622285714285717</v>
      </c>
      <c r="V128">
        <f t="shared" si="48"/>
        <v>5.5312952864014289</v>
      </c>
      <c r="W128">
        <f t="shared" si="49"/>
        <v>69.81995176170058</v>
      </c>
      <c r="X128">
        <f t="shared" si="50"/>
        <v>3.7919790561677531</v>
      </c>
      <c r="Y128">
        <f t="shared" si="51"/>
        <v>5.4310823202943341</v>
      </c>
      <c r="Z128">
        <f t="shared" si="52"/>
        <v>1.7393162302336758</v>
      </c>
      <c r="AA128">
        <f t="shared" si="53"/>
        <v>-34.693219171137365</v>
      </c>
      <c r="AB128">
        <f t="shared" si="54"/>
        <v>-65.213262536511067</v>
      </c>
      <c r="AC128">
        <f t="shared" si="55"/>
        <v>-4.1188851082376301</v>
      </c>
      <c r="AD128">
        <f t="shared" si="56"/>
        <v>122.08787451874484</v>
      </c>
      <c r="AE128">
        <f t="shared" si="57"/>
        <v>29.703693989887647</v>
      </c>
      <c r="AF128">
        <f t="shared" si="58"/>
        <v>0.7008020234197373</v>
      </c>
      <c r="AG128">
        <f t="shared" si="59"/>
        <v>6.503948741856834</v>
      </c>
      <c r="AH128">
        <v>768.68813646072022</v>
      </c>
      <c r="AI128">
        <v>758.89236969696958</v>
      </c>
      <c r="AJ128">
        <v>1.7174604743283379</v>
      </c>
      <c r="AK128">
        <v>66.797057559018882</v>
      </c>
      <c r="AL128">
        <f t="shared" si="60"/>
        <v>0.78669431227068853</v>
      </c>
      <c r="AM128">
        <v>37.137513476274357</v>
      </c>
      <c r="AN128">
        <v>37.419458241758257</v>
      </c>
      <c r="AO128">
        <v>6.1776796855883961E-3</v>
      </c>
      <c r="AP128">
        <v>86.554030005960257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47097.192959847467</v>
      </c>
      <c r="AV128">
        <f t="shared" si="64"/>
        <v>1199.977142857143</v>
      </c>
      <c r="AW128">
        <f t="shared" si="65"/>
        <v>1025.9066493961818</v>
      </c>
      <c r="AX128">
        <f t="shared" si="66"/>
        <v>0.85493849237286335</v>
      </c>
      <c r="AY128">
        <f t="shared" si="67"/>
        <v>0.1884312902796263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1665425444</v>
      </c>
      <c r="BF128">
        <v>728.02114285714276</v>
      </c>
      <c r="BG128">
        <v>740.57042857142847</v>
      </c>
      <c r="BH128">
        <v>37.416714285714278</v>
      </c>
      <c r="BI128">
        <v>37.136528571428578</v>
      </c>
      <c r="BJ128">
        <v>726.9620000000001</v>
      </c>
      <c r="BK128">
        <v>37.136685714285711</v>
      </c>
      <c r="BL128">
        <v>650.05700000000002</v>
      </c>
      <c r="BM128">
        <v>101.2442857142857</v>
      </c>
      <c r="BN128">
        <v>0.1002371428571428</v>
      </c>
      <c r="BO128">
        <v>34.293414285714277</v>
      </c>
      <c r="BP128">
        <v>34.622285714285717</v>
      </c>
      <c r="BQ128">
        <v>999.89999999999986</v>
      </c>
      <c r="BR128">
        <v>0</v>
      </c>
      <c r="BS128">
        <v>0</v>
      </c>
      <c r="BT128">
        <v>8984.4642857142862</v>
      </c>
      <c r="BU128">
        <v>0</v>
      </c>
      <c r="BV128">
        <v>65.099728571428571</v>
      </c>
      <c r="BW128">
        <v>-12.549328571428569</v>
      </c>
      <c r="BX128">
        <v>756.32014285714286</v>
      </c>
      <c r="BY128">
        <v>769.13357142857137</v>
      </c>
      <c r="BZ128">
        <v>0.2801737142857143</v>
      </c>
      <c r="CA128">
        <v>740.57042857142847</v>
      </c>
      <c r="CB128">
        <v>37.136528571428578</v>
      </c>
      <c r="CC128">
        <v>3.7882357142857139</v>
      </c>
      <c r="CD128">
        <v>3.759868571428572</v>
      </c>
      <c r="CE128">
        <v>27.970128571428571</v>
      </c>
      <c r="CF128">
        <v>27.841271428571432</v>
      </c>
      <c r="CG128">
        <v>1199.977142857143</v>
      </c>
      <c r="CH128">
        <v>0.49996628571428559</v>
      </c>
      <c r="CI128">
        <v>0.5000337142857143</v>
      </c>
      <c r="CJ128">
        <v>0</v>
      </c>
      <c r="CK128">
        <v>1101.83</v>
      </c>
      <c r="CL128">
        <v>4.9990899999999998</v>
      </c>
      <c r="CM128">
        <v>13030.471428571431</v>
      </c>
      <c r="CN128">
        <v>9557.5542857142846</v>
      </c>
      <c r="CO128">
        <v>44.830000000000013</v>
      </c>
      <c r="CP128">
        <v>46.919285714285721</v>
      </c>
      <c r="CQ128">
        <v>45.561999999999998</v>
      </c>
      <c r="CR128">
        <v>46.125</v>
      </c>
      <c r="CS128">
        <v>46.311999999999998</v>
      </c>
      <c r="CT128">
        <v>597.44999999999993</v>
      </c>
      <c r="CU128">
        <v>597.52857142857158</v>
      </c>
      <c r="CV128">
        <v>0</v>
      </c>
      <c r="CW128">
        <v>1665425450</v>
      </c>
      <c r="CX128">
        <v>0</v>
      </c>
      <c r="CY128">
        <v>1665411210</v>
      </c>
      <c r="CZ128" t="s">
        <v>356</v>
      </c>
      <c r="DA128">
        <v>1665411210</v>
      </c>
      <c r="DB128">
        <v>1665411207</v>
      </c>
      <c r="DC128">
        <v>2</v>
      </c>
      <c r="DD128">
        <v>-1.1599999999999999</v>
      </c>
      <c r="DE128">
        <v>-4.0000000000000001E-3</v>
      </c>
      <c r="DF128">
        <v>0.52200000000000002</v>
      </c>
      <c r="DG128">
        <v>0.222</v>
      </c>
      <c r="DH128">
        <v>406</v>
      </c>
      <c r="DI128">
        <v>31</v>
      </c>
      <c r="DJ128">
        <v>0.33</v>
      </c>
      <c r="DK128">
        <v>0.17</v>
      </c>
      <c r="DL128">
        <v>-12.448095</v>
      </c>
      <c r="DM128">
        <v>-0.86774634146336482</v>
      </c>
      <c r="DN128">
        <v>9.4361130636507279E-2</v>
      </c>
      <c r="DO128">
        <v>0</v>
      </c>
      <c r="DP128">
        <v>0.24765324999999999</v>
      </c>
      <c r="DQ128">
        <v>9.295497185740062E-3</v>
      </c>
      <c r="DR128">
        <v>4.6519066414616492E-2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3.2953199999999998</v>
      </c>
      <c r="EB128">
        <v>2.6254</v>
      </c>
      <c r="EC128">
        <v>0.15129000000000001</v>
      </c>
      <c r="ED128">
        <v>0.15207599999999999</v>
      </c>
      <c r="EE128">
        <v>0.148034</v>
      </c>
      <c r="EF128">
        <v>0.145985</v>
      </c>
      <c r="EG128">
        <v>25636.5</v>
      </c>
      <c r="EH128">
        <v>26175.9</v>
      </c>
      <c r="EI128">
        <v>28111.599999999999</v>
      </c>
      <c r="EJ128">
        <v>29725.200000000001</v>
      </c>
      <c r="EK128">
        <v>32889.800000000003</v>
      </c>
      <c r="EL128">
        <v>35287.1</v>
      </c>
      <c r="EM128">
        <v>39600.6</v>
      </c>
      <c r="EN128">
        <v>42541.1</v>
      </c>
      <c r="EO128">
        <v>2.2090000000000001</v>
      </c>
      <c r="EP128">
        <v>2.1516299999999999</v>
      </c>
      <c r="EQ128">
        <v>8.1539200000000006E-2</v>
      </c>
      <c r="ER128">
        <v>0</v>
      </c>
      <c r="ES128">
        <v>33.307499999999997</v>
      </c>
      <c r="ET128">
        <v>999.9</v>
      </c>
      <c r="EU128">
        <v>70.2</v>
      </c>
      <c r="EV128">
        <v>37.4</v>
      </c>
      <c r="EW128">
        <v>44.6798</v>
      </c>
      <c r="EX128">
        <v>56.701500000000003</v>
      </c>
      <c r="EY128">
        <v>-3.0328499999999998</v>
      </c>
      <c r="EZ128">
        <v>2</v>
      </c>
      <c r="FA128">
        <v>0.60759399999999997</v>
      </c>
      <c r="FB128">
        <v>1.35165</v>
      </c>
      <c r="FC128">
        <v>20.2636</v>
      </c>
      <c r="FD128">
        <v>5.2151899999999998</v>
      </c>
      <c r="FE128">
        <v>12.004</v>
      </c>
      <c r="FF128">
        <v>4.9857500000000003</v>
      </c>
      <c r="FG128">
        <v>3.2845800000000001</v>
      </c>
      <c r="FH128">
        <v>6025.2</v>
      </c>
      <c r="FI128">
        <v>9999</v>
      </c>
      <c r="FJ128">
        <v>9999</v>
      </c>
      <c r="FK128">
        <v>468.1</v>
      </c>
      <c r="FL128">
        <v>1.86581</v>
      </c>
      <c r="FM128">
        <v>1.8621799999999999</v>
      </c>
      <c r="FN128">
        <v>1.86422</v>
      </c>
      <c r="FO128">
        <v>1.8603400000000001</v>
      </c>
      <c r="FP128">
        <v>1.8610800000000001</v>
      </c>
      <c r="FQ128">
        <v>1.8601099999999999</v>
      </c>
      <c r="FR128">
        <v>1.8618399999999999</v>
      </c>
      <c r="FS128">
        <v>1.8583799999999999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1.0629999999999999</v>
      </c>
      <c r="GH128">
        <v>0.28010000000000002</v>
      </c>
      <c r="GI128">
        <v>0.1107589500545309</v>
      </c>
      <c r="GJ128">
        <v>1.50489809740067E-3</v>
      </c>
      <c r="GK128">
        <v>-2.0552440134273611E-7</v>
      </c>
      <c r="GL128">
        <v>-9.6702536598140934E-11</v>
      </c>
      <c r="GM128">
        <v>-9.7891647304491333E-2</v>
      </c>
      <c r="GN128">
        <v>9.3380900660654225E-3</v>
      </c>
      <c r="GO128">
        <v>6.5945522138961576E-7</v>
      </c>
      <c r="GP128">
        <v>5.8990856701692426E-7</v>
      </c>
      <c r="GQ128">
        <v>7</v>
      </c>
      <c r="GR128">
        <v>2047</v>
      </c>
      <c r="GS128">
        <v>3</v>
      </c>
      <c r="GT128">
        <v>37</v>
      </c>
      <c r="GU128">
        <v>237.3</v>
      </c>
      <c r="GV128">
        <v>237.3</v>
      </c>
      <c r="GW128">
        <v>2.21069</v>
      </c>
      <c r="GX128">
        <v>2.5903299999999998</v>
      </c>
      <c r="GY128">
        <v>2.04834</v>
      </c>
      <c r="GZ128">
        <v>2.6171899999999999</v>
      </c>
      <c r="HA128">
        <v>2.1972700000000001</v>
      </c>
      <c r="HB128">
        <v>2.3046899999999999</v>
      </c>
      <c r="HC128">
        <v>41.508299999999998</v>
      </c>
      <c r="HD128">
        <v>16.075800000000001</v>
      </c>
      <c r="HE128">
        <v>18</v>
      </c>
      <c r="HF128">
        <v>709.51300000000003</v>
      </c>
      <c r="HG128">
        <v>735.29</v>
      </c>
      <c r="HH128">
        <v>30.9998</v>
      </c>
      <c r="HI128">
        <v>34.843699999999998</v>
      </c>
      <c r="HJ128">
        <v>30.000499999999999</v>
      </c>
      <c r="HK128">
        <v>34.674300000000002</v>
      </c>
      <c r="HL128">
        <v>34.647799999999997</v>
      </c>
      <c r="HM128">
        <v>44.254600000000003</v>
      </c>
      <c r="HN128">
        <v>21.8994</v>
      </c>
      <c r="HO128">
        <v>99.258899999999997</v>
      </c>
      <c r="HP128">
        <v>31</v>
      </c>
      <c r="HQ128">
        <v>755.93299999999999</v>
      </c>
      <c r="HR128">
        <v>37.117800000000003</v>
      </c>
      <c r="HS128">
        <v>98.940399999999997</v>
      </c>
      <c r="HT128">
        <v>98.597999999999999</v>
      </c>
    </row>
    <row r="129" spans="1:228" x14ac:dyDescent="0.2">
      <c r="A129">
        <v>114</v>
      </c>
      <c r="B129">
        <v>1665425450</v>
      </c>
      <c r="C129">
        <v>451</v>
      </c>
      <c r="D129" t="s">
        <v>587</v>
      </c>
      <c r="E129" t="s">
        <v>588</v>
      </c>
      <c r="F129">
        <v>4</v>
      </c>
      <c r="G129">
        <v>1665425447.6875</v>
      </c>
      <c r="H129">
        <f t="shared" si="34"/>
        <v>7.4129545549147711E-4</v>
      </c>
      <c r="I129">
        <f t="shared" si="35"/>
        <v>0.74129545549147713</v>
      </c>
      <c r="J129">
        <f t="shared" si="36"/>
        <v>6.3927904168888352</v>
      </c>
      <c r="K129">
        <f t="shared" si="37"/>
        <v>734.11987500000009</v>
      </c>
      <c r="L129">
        <f t="shared" si="38"/>
        <v>468.61089136561191</v>
      </c>
      <c r="M129">
        <f t="shared" si="39"/>
        <v>47.491499495286881</v>
      </c>
      <c r="N129">
        <f t="shared" si="40"/>
        <v>74.39958036707516</v>
      </c>
      <c r="O129">
        <f t="shared" si="41"/>
        <v>4.1430666727859757E-2</v>
      </c>
      <c r="P129">
        <f t="shared" si="42"/>
        <v>3.6854920947634016</v>
      </c>
      <c r="Q129">
        <f t="shared" si="43"/>
        <v>4.1173652380611506E-2</v>
      </c>
      <c r="R129">
        <f t="shared" si="44"/>
        <v>2.5756491358307539E-2</v>
      </c>
      <c r="S129">
        <f t="shared" si="45"/>
        <v>226.12906761181458</v>
      </c>
      <c r="T129">
        <f t="shared" si="46"/>
        <v>35.209114775159023</v>
      </c>
      <c r="U129">
        <f t="shared" si="47"/>
        <v>34.629249999999999</v>
      </c>
      <c r="V129">
        <f t="shared" si="48"/>
        <v>5.5334346912113404</v>
      </c>
      <c r="W129">
        <f t="shared" si="49"/>
        <v>69.835107899026568</v>
      </c>
      <c r="X129">
        <f t="shared" si="50"/>
        <v>3.7927569603127997</v>
      </c>
      <c r="Y129">
        <f t="shared" si="51"/>
        <v>5.4310175417738087</v>
      </c>
      <c r="Z129">
        <f t="shared" si="52"/>
        <v>1.7406777308985406</v>
      </c>
      <c r="AA129">
        <f t="shared" si="53"/>
        <v>-32.691129587174139</v>
      </c>
      <c r="AB129">
        <f t="shared" si="54"/>
        <v>-66.770530549619878</v>
      </c>
      <c r="AC129">
        <f t="shared" si="55"/>
        <v>-4.2089303609118316</v>
      </c>
      <c r="AD129">
        <f t="shared" si="56"/>
        <v>122.45847711410872</v>
      </c>
      <c r="AE129">
        <f t="shared" si="57"/>
        <v>29.868648469674135</v>
      </c>
      <c r="AF129">
        <f t="shared" si="58"/>
        <v>0.72381668741706973</v>
      </c>
      <c r="AG129">
        <f t="shared" si="59"/>
        <v>6.3927904168888352</v>
      </c>
      <c r="AH129">
        <v>775.65858741241982</v>
      </c>
      <c r="AI129">
        <v>765.81373939393927</v>
      </c>
      <c r="AJ129">
        <v>1.741156015112358</v>
      </c>
      <c r="AK129">
        <v>66.797057559018882</v>
      </c>
      <c r="AL129">
        <f t="shared" si="60"/>
        <v>0.74129545549147713</v>
      </c>
      <c r="AM129">
        <v>37.135272560093973</v>
      </c>
      <c r="AN129">
        <v>37.428464835164831</v>
      </c>
      <c r="AO129">
        <v>6.0574439366107614E-4</v>
      </c>
      <c r="AP129">
        <v>86.554030005960257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47228.764726850728</v>
      </c>
      <c r="AV129">
        <f t="shared" si="64"/>
        <v>1200.0587499999999</v>
      </c>
      <c r="AW129">
        <f t="shared" si="65"/>
        <v>1025.9766510942043</v>
      </c>
      <c r="AX129">
        <f t="shared" si="66"/>
        <v>0.85493868620532487</v>
      </c>
      <c r="AY129">
        <f t="shared" si="67"/>
        <v>0.18843166437627706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1665425447.6875</v>
      </c>
      <c r="BF129">
        <v>734.11987500000009</v>
      </c>
      <c r="BG129">
        <v>746.74712499999998</v>
      </c>
      <c r="BH129">
        <v>37.424112500000007</v>
      </c>
      <c r="BI129">
        <v>37.134712499999999</v>
      </c>
      <c r="BJ129">
        <v>733.05437499999994</v>
      </c>
      <c r="BK129">
        <v>37.143987500000001</v>
      </c>
      <c r="BL129">
        <v>650.02312499999994</v>
      </c>
      <c r="BM129">
        <v>101.245375</v>
      </c>
      <c r="BN129">
        <v>9.98996625E-2</v>
      </c>
      <c r="BO129">
        <v>34.293199999999999</v>
      </c>
      <c r="BP129">
        <v>34.629249999999999</v>
      </c>
      <c r="BQ129">
        <v>999.9</v>
      </c>
      <c r="BR129">
        <v>0</v>
      </c>
      <c r="BS129">
        <v>0</v>
      </c>
      <c r="BT129">
        <v>9009.84375</v>
      </c>
      <c r="BU129">
        <v>0</v>
      </c>
      <c r="BV129">
        <v>65.176275000000004</v>
      </c>
      <c r="BW129">
        <v>-12.627274999999999</v>
      </c>
      <c r="BX129">
        <v>762.66174999999998</v>
      </c>
      <c r="BY129">
        <v>775.54700000000003</v>
      </c>
      <c r="BZ129">
        <v>0.28937637500000002</v>
      </c>
      <c r="CA129">
        <v>746.74712499999998</v>
      </c>
      <c r="CB129">
        <v>37.134712499999999</v>
      </c>
      <c r="CC129">
        <v>3.7890199999999998</v>
      </c>
      <c r="CD129">
        <v>3.7597200000000002</v>
      </c>
      <c r="CE129">
        <v>27.973649999999999</v>
      </c>
      <c r="CF129">
        <v>27.840599999999998</v>
      </c>
      <c r="CG129">
        <v>1200.0587499999999</v>
      </c>
      <c r="CH129">
        <v>0.4999615</v>
      </c>
      <c r="CI129">
        <v>0.50003850000000005</v>
      </c>
      <c r="CJ129">
        <v>0</v>
      </c>
      <c r="CK129">
        <v>1101.5675000000001</v>
      </c>
      <c r="CL129">
        <v>4.9990899999999998</v>
      </c>
      <c r="CM129">
        <v>13028.15</v>
      </c>
      <c r="CN129">
        <v>9558.2000000000007</v>
      </c>
      <c r="CO129">
        <v>44.819875000000003</v>
      </c>
      <c r="CP129">
        <v>46.936999999999998</v>
      </c>
      <c r="CQ129">
        <v>45.561999999999998</v>
      </c>
      <c r="CR129">
        <v>46.125</v>
      </c>
      <c r="CS129">
        <v>46.311999999999998</v>
      </c>
      <c r="CT129">
        <v>597.48249999999996</v>
      </c>
      <c r="CU129">
        <v>597.57624999999996</v>
      </c>
      <c r="CV129">
        <v>0</v>
      </c>
      <c r="CW129">
        <v>1665425453.5999999</v>
      </c>
      <c r="CX129">
        <v>0</v>
      </c>
      <c r="CY129">
        <v>1665411210</v>
      </c>
      <c r="CZ129" t="s">
        <v>356</v>
      </c>
      <c r="DA129">
        <v>1665411210</v>
      </c>
      <c r="DB129">
        <v>1665411207</v>
      </c>
      <c r="DC129">
        <v>2</v>
      </c>
      <c r="DD129">
        <v>-1.1599999999999999</v>
      </c>
      <c r="DE129">
        <v>-4.0000000000000001E-3</v>
      </c>
      <c r="DF129">
        <v>0.52200000000000002</v>
      </c>
      <c r="DG129">
        <v>0.222</v>
      </c>
      <c r="DH129">
        <v>406</v>
      </c>
      <c r="DI129">
        <v>31</v>
      </c>
      <c r="DJ129">
        <v>0.33</v>
      </c>
      <c r="DK129">
        <v>0.17</v>
      </c>
      <c r="DL129">
        <v>-12.499427499999999</v>
      </c>
      <c r="DM129">
        <v>-1.0143388367729671</v>
      </c>
      <c r="DN129">
        <v>0.1044810700258664</v>
      </c>
      <c r="DO129">
        <v>0</v>
      </c>
      <c r="DP129">
        <v>0.24393490000000001</v>
      </c>
      <c r="DQ129">
        <v>0.38791954221388347</v>
      </c>
      <c r="DR129">
        <v>3.9356276815013892E-2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365</v>
      </c>
      <c r="EA129">
        <v>3.29494</v>
      </c>
      <c r="EB129">
        <v>2.62513</v>
      </c>
      <c r="EC129">
        <v>0.15223400000000001</v>
      </c>
      <c r="ED129">
        <v>0.152999</v>
      </c>
      <c r="EE129">
        <v>0.148059</v>
      </c>
      <c r="EF129">
        <v>0.145982</v>
      </c>
      <c r="EG129">
        <v>25608.2</v>
      </c>
      <c r="EH129">
        <v>26147</v>
      </c>
      <c r="EI129">
        <v>28111.9</v>
      </c>
      <c r="EJ129">
        <v>29724.799999999999</v>
      </c>
      <c r="EK129">
        <v>32889.199999999997</v>
      </c>
      <c r="EL129">
        <v>35286.800000000003</v>
      </c>
      <c r="EM129">
        <v>39601</v>
      </c>
      <c r="EN129">
        <v>42540.5</v>
      </c>
      <c r="EO129">
        <v>2.20878</v>
      </c>
      <c r="EP129">
        <v>2.1518799999999998</v>
      </c>
      <c r="EQ129">
        <v>8.1390100000000007E-2</v>
      </c>
      <c r="ER129">
        <v>0</v>
      </c>
      <c r="ES129">
        <v>33.316400000000002</v>
      </c>
      <c r="ET129">
        <v>999.9</v>
      </c>
      <c r="EU129">
        <v>70.2</v>
      </c>
      <c r="EV129">
        <v>37.4</v>
      </c>
      <c r="EW129">
        <v>44.675899999999999</v>
      </c>
      <c r="EX129">
        <v>56.671500000000002</v>
      </c>
      <c r="EY129">
        <v>-2.84856</v>
      </c>
      <c r="EZ129">
        <v>2</v>
      </c>
      <c r="FA129">
        <v>0.60793399999999997</v>
      </c>
      <c r="FB129">
        <v>1.3541099999999999</v>
      </c>
      <c r="FC129">
        <v>20.263400000000001</v>
      </c>
      <c r="FD129">
        <v>5.21549</v>
      </c>
      <c r="FE129">
        <v>12.004</v>
      </c>
      <c r="FF129">
        <v>4.9858500000000001</v>
      </c>
      <c r="FG129">
        <v>3.2844799999999998</v>
      </c>
      <c r="FH129">
        <v>6025.2</v>
      </c>
      <c r="FI129">
        <v>9999</v>
      </c>
      <c r="FJ129">
        <v>9999</v>
      </c>
      <c r="FK129">
        <v>468.1</v>
      </c>
      <c r="FL129">
        <v>1.8658300000000001</v>
      </c>
      <c r="FM129">
        <v>1.8621799999999999</v>
      </c>
      <c r="FN129">
        <v>1.8642000000000001</v>
      </c>
      <c r="FO129">
        <v>1.8603499999999999</v>
      </c>
      <c r="FP129">
        <v>1.8611</v>
      </c>
      <c r="FQ129">
        <v>1.8601300000000001</v>
      </c>
      <c r="FR129">
        <v>1.8618399999999999</v>
      </c>
      <c r="FS129">
        <v>1.8584000000000001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1.069</v>
      </c>
      <c r="GH129">
        <v>0.2802</v>
      </c>
      <c r="GI129">
        <v>0.1107589500545309</v>
      </c>
      <c r="GJ129">
        <v>1.50489809740067E-3</v>
      </c>
      <c r="GK129">
        <v>-2.0552440134273611E-7</v>
      </c>
      <c r="GL129">
        <v>-9.6702536598140934E-11</v>
      </c>
      <c r="GM129">
        <v>-9.7891647304491333E-2</v>
      </c>
      <c r="GN129">
        <v>9.3380900660654225E-3</v>
      </c>
      <c r="GO129">
        <v>6.5945522138961576E-7</v>
      </c>
      <c r="GP129">
        <v>5.8990856701692426E-7</v>
      </c>
      <c r="GQ129">
        <v>7</v>
      </c>
      <c r="GR129">
        <v>2047</v>
      </c>
      <c r="GS129">
        <v>3</v>
      </c>
      <c r="GT129">
        <v>37</v>
      </c>
      <c r="GU129">
        <v>237.3</v>
      </c>
      <c r="GV129">
        <v>237.4</v>
      </c>
      <c r="GW129">
        <v>2.2265600000000001</v>
      </c>
      <c r="GX129">
        <v>2.5817899999999998</v>
      </c>
      <c r="GY129">
        <v>2.04834</v>
      </c>
      <c r="GZ129">
        <v>2.6171899999999999</v>
      </c>
      <c r="HA129">
        <v>2.1972700000000001</v>
      </c>
      <c r="HB129">
        <v>2.34619</v>
      </c>
      <c r="HC129">
        <v>41.508299999999998</v>
      </c>
      <c r="HD129">
        <v>16.075800000000001</v>
      </c>
      <c r="HE129">
        <v>18</v>
      </c>
      <c r="HF129">
        <v>709.32299999999998</v>
      </c>
      <c r="HG129">
        <v>735.54700000000003</v>
      </c>
      <c r="HH129">
        <v>31.000299999999999</v>
      </c>
      <c r="HI129">
        <v>34.846899999999998</v>
      </c>
      <c r="HJ129">
        <v>30.000499999999999</v>
      </c>
      <c r="HK129">
        <v>34.674500000000002</v>
      </c>
      <c r="HL129">
        <v>34.6494</v>
      </c>
      <c r="HM129">
        <v>44.576799999999999</v>
      </c>
      <c r="HN129">
        <v>21.8994</v>
      </c>
      <c r="HO129">
        <v>99.258899999999997</v>
      </c>
      <c r="HP129">
        <v>31</v>
      </c>
      <c r="HQ129">
        <v>762.61300000000006</v>
      </c>
      <c r="HR129">
        <v>37.123600000000003</v>
      </c>
      <c r="HS129">
        <v>98.941400000000002</v>
      </c>
      <c r="HT129">
        <v>98.596699999999998</v>
      </c>
    </row>
    <row r="130" spans="1:228" x14ac:dyDescent="0.2">
      <c r="A130">
        <v>115</v>
      </c>
      <c r="B130">
        <v>1665425454</v>
      </c>
      <c r="C130">
        <v>455</v>
      </c>
      <c r="D130" t="s">
        <v>589</v>
      </c>
      <c r="E130" t="s">
        <v>590</v>
      </c>
      <c r="F130">
        <v>4</v>
      </c>
      <c r="G130">
        <v>1665425452</v>
      </c>
      <c r="H130">
        <f t="shared" si="34"/>
        <v>7.6686857462768059E-4</v>
      </c>
      <c r="I130">
        <f t="shared" si="35"/>
        <v>0.76686857462768054</v>
      </c>
      <c r="J130">
        <f t="shared" si="36"/>
        <v>6.1217047757925371</v>
      </c>
      <c r="K130">
        <f t="shared" si="37"/>
        <v>741.39528571428571</v>
      </c>
      <c r="L130">
        <f t="shared" si="38"/>
        <v>493.79729121803473</v>
      </c>
      <c r="M130">
        <f t="shared" si="39"/>
        <v>50.043043608841103</v>
      </c>
      <c r="N130">
        <f t="shared" si="40"/>
        <v>75.135439732509738</v>
      </c>
      <c r="O130">
        <f t="shared" si="41"/>
        <v>4.2855296477873728E-2</v>
      </c>
      <c r="P130">
        <f t="shared" si="42"/>
        <v>3.683672871823819</v>
      </c>
      <c r="Q130">
        <f t="shared" si="43"/>
        <v>4.2580231371300591E-2</v>
      </c>
      <c r="R130">
        <f t="shared" si="44"/>
        <v>2.6637210752221155E-2</v>
      </c>
      <c r="S130">
        <f t="shared" si="45"/>
        <v>226.11512824673733</v>
      </c>
      <c r="T130">
        <f t="shared" si="46"/>
        <v>35.20655916319653</v>
      </c>
      <c r="U130">
        <f t="shared" si="47"/>
        <v>34.634071428571417</v>
      </c>
      <c r="V130">
        <f t="shared" si="48"/>
        <v>5.534916238970621</v>
      </c>
      <c r="W130">
        <f t="shared" si="49"/>
        <v>69.843603775512548</v>
      </c>
      <c r="X130">
        <f t="shared" si="50"/>
        <v>3.7937311617331817</v>
      </c>
      <c r="Y130">
        <f t="shared" si="51"/>
        <v>5.4317517376777733</v>
      </c>
      <c r="Z130">
        <f t="shared" si="52"/>
        <v>1.7411850772374393</v>
      </c>
      <c r="AA130">
        <f t="shared" si="53"/>
        <v>-33.818904141080715</v>
      </c>
      <c r="AB130">
        <f t="shared" si="54"/>
        <v>-67.212778938166835</v>
      </c>
      <c r="AC130">
        <f t="shared" si="55"/>
        <v>-4.2390501649055823</v>
      </c>
      <c r="AD130">
        <f t="shared" si="56"/>
        <v>120.84439500258419</v>
      </c>
      <c r="AE130">
        <f t="shared" si="57"/>
        <v>29.730246603891068</v>
      </c>
      <c r="AF130">
        <f t="shared" si="58"/>
        <v>0.74727564550264125</v>
      </c>
      <c r="AG130">
        <f t="shared" si="59"/>
        <v>6.1217047757925371</v>
      </c>
      <c r="AH130">
        <v>782.59422266908143</v>
      </c>
      <c r="AI130">
        <v>772.84587272727242</v>
      </c>
      <c r="AJ130">
        <v>1.746152504475708</v>
      </c>
      <c r="AK130">
        <v>66.797057559018882</v>
      </c>
      <c r="AL130">
        <f t="shared" si="60"/>
        <v>0.76686857462768054</v>
      </c>
      <c r="AM130">
        <v>37.133845685777402</v>
      </c>
      <c r="AN130">
        <v>37.437220879120908</v>
      </c>
      <c r="AO130">
        <v>6.1497867869276699E-4</v>
      </c>
      <c r="AP130">
        <v>86.554030005960257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47195.97257663151</v>
      </c>
      <c r="AV130">
        <f t="shared" si="64"/>
        <v>1199.99</v>
      </c>
      <c r="AW130">
        <f t="shared" si="65"/>
        <v>1025.9173638584132</v>
      </c>
      <c r="AX130">
        <f t="shared" si="66"/>
        <v>0.85493826103418624</v>
      </c>
      <c r="AY130">
        <f t="shared" si="67"/>
        <v>0.18843084379597941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1665425452</v>
      </c>
      <c r="BF130">
        <v>741.39528571428571</v>
      </c>
      <c r="BG130">
        <v>753.97485714285722</v>
      </c>
      <c r="BH130">
        <v>37.434457142857141</v>
      </c>
      <c r="BI130">
        <v>37.135671428571428</v>
      </c>
      <c r="BJ130">
        <v>740.32214285714304</v>
      </c>
      <c r="BK130">
        <v>37.154228571428568</v>
      </c>
      <c r="BL130">
        <v>650.0025714285714</v>
      </c>
      <c r="BM130">
        <v>101.2432857142857</v>
      </c>
      <c r="BN130">
        <v>0.1000073714285714</v>
      </c>
      <c r="BO130">
        <v>34.295628571428573</v>
      </c>
      <c r="BP130">
        <v>34.634071428571417</v>
      </c>
      <c r="BQ130">
        <v>999.89999999999986</v>
      </c>
      <c r="BR130">
        <v>0</v>
      </c>
      <c r="BS130">
        <v>0</v>
      </c>
      <c r="BT130">
        <v>9003.7514285714278</v>
      </c>
      <c r="BU130">
        <v>0</v>
      </c>
      <c r="BV130">
        <v>65.276728571428563</v>
      </c>
      <c r="BW130">
        <v>-12.579499999999999</v>
      </c>
      <c r="BX130">
        <v>770.22828571428568</v>
      </c>
      <c r="BY130">
        <v>783.05400000000009</v>
      </c>
      <c r="BZ130">
        <v>0.29879171428571422</v>
      </c>
      <c r="CA130">
        <v>753.97485714285722</v>
      </c>
      <c r="CB130">
        <v>37.135671428571428</v>
      </c>
      <c r="CC130">
        <v>3.7899885714285722</v>
      </c>
      <c r="CD130">
        <v>3.759738571428572</v>
      </c>
      <c r="CE130">
        <v>27.97804285714286</v>
      </c>
      <c r="CF130">
        <v>27.840685714285719</v>
      </c>
      <c r="CG130">
        <v>1199.99</v>
      </c>
      <c r="CH130">
        <v>0.49997471428571427</v>
      </c>
      <c r="CI130">
        <v>0.50002528571428573</v>
      </c>
      <c r="CJ130">
        <v>0</v>
      </c>
      <c r="CK130">
        <v>1101.3785714285709</v>
      </c>
      <c r="CL130">
        <v>4.9990899999999998</v>
      </c>
      <c r="CM130">
        <v>12992.1</v>
      </c>
      <c r="CN130">
        <v>9557.6857142857152</v>
      </c>
      <c r="CO130">
        <v>44.811999999999998</v>
      </c>
      <c r="CP130">
        <v>46.936999999999998</v>
      </c>
      <c r="CQ130">
        <v>45.561999999999998</v>
      </c>
      <c r="CR130">
        <v>46.125</v>
      </c>
      <c r="CS130">
        <v>46.311999999999998</v>
      </c>
      <c r="CT130">
        <v>597.46714285714279</v>
      </c>
      <c r="CU130">
        <v>597.52714285714296</v>
      </c>
      <c r="CV130">
        <v>0</v>
      </c>
      <c r="CW130">
        <v>1665425457.8</v>
      </c>
      <c r="CX130">
        <v>0</v>
      </c>
      <c r="CY130">
        <v>1665411210</v>
      </c>
      <c r="CZ130" t="s">
        <v>356</v>
      </c>
      <c r="DA130">
        <v>1665411210</v>
      </c>
      <c r="DB130">
        <v>1665411207</v>
      </c>
      <c r="DC130">
        <v>2</v>
      </c>
      <c r="DD130">
        <v>-1.1599999999999999</v>
      </c>
      <c r="DE130">
        <v>-4.0000000000000001E-3</v>
      </c>
      <c r="DF130">
        <v>0.52200000000000002</v>
      </c>
      <c r="DG130">
        <v>0.222</v>
      </c>
      <c r="DH130">
        <v>406</v>
      </c>
      <c r="DI130">
        <v>31</v>
      </c>
      <c r="DJ130">
        <v>0.33</v>
      </c>
      <c r="DK130">
        <v>0.17</v>
      </c>
      <c r="DL130">
        <v>-12.550387499999999</v>
      </c>
      <c r="DM130">
        <v>-0.46048142589115509</v>
      </c>
      <c r="DN130">
        <v>5.7228293647023983E-2</v>
      </c>
      <c r="DO130">
        <v>0</v>
      </c>
      <c r="DP130">
        <v>0.26638837500000001</v>
      </c>
      <c r="DQ130">
        <v>0.28906186491557112</v>
      </c>
      <c r="DR130">
        <v>2.9322993554280492E-2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365</v>
      </c>
      <c r="EA130">
        <v>3.2951100000000002</v>
      </c>
      <c r="EB130">
        <v>2.62541</v>
      </c>
      <c r="EC130">
        <v>0.15316299999999999</v>
      </c>
      <c r="ED130">
        <v>0.15392400000000001</v>
      </c>
      <c r="EE130">
        <v>0.14807200000000001</v>
      </c>
      <c r="EF130">
        <v>0.145985</v>
      </c>
      <c r="EG130">
        <v>25580.1</v>
      </c>
      <c r="EH130">
        <v>26117.599999999999</v>
      </c>
      <c r="EI130">
        <v>28112</v>
      </c>
      <c r="EJ130">
        <v>29724</v>
      </c>
      <c r="EK130">
        <v>32888.5</v>
      </c>
      <c r="EL130">
        <v>35285.800000000003</v>
      </c>
      <c r="EM130">
        <v>39600.699999999997</v>
      </c>
      <c r="EN130">
        <v>42539.4</v>
      </c>
      <c r="EO130">
        <v>2.20878</v>
      </c>
      <c r="EP130">
        <v>2.15198</v>
      </c>
      <c r="EQ130">
        <v>8.09729E-2</v>
      </c>
      <c r="ER130">
        <v>0</v>
      </c>
      <c r="ES130">
        <v>33.3262</v>
      </c>
      <c r="ET130">
        <v>999.9</v>
      </c>
      <c r="EU130">
        <v>70.2</v>
      </c>
      <c r="EV130">
        <v>37.4</v>
      </c>
      <c r="EW130">
        <v>44.683500000000002</v>
      </c>
      <c r="EX130">
        <v>56.851500000000001</v>
      </c>
      <c r="EY130">
        <v>-2.8846099999999999</v>
      </c>
      <c r="EZ130">
        <v>2</v>
      </c>
      <c r="FA130">
        <v>0.60831100000000005</v>
      </c>
      <c r="FB130">
        <v>1.35615</v>
      </c>
      <c r="FC130">
        <v>20.263400000000001</v>
      </c>
      <c r="FD130">
        <v>5.2153400000000003</v>
      </c>
      <c r="FE130">
        <v>12.004</v>
      </c>
      <c r="FF130">
        <v>4.9852499999999997</v>
      </c>
      <c r="FG130">
        <v>3.2844799999999998</v>
      </c>
      <c r="FH130">
        <v>6025.2</v>
      </c>
      <c r="FI130">
        <v>9999</v>
      </c>
      <c r="FJ130">
        <v>9999</v>
      </c>
      <c r="FK130">
        <v>468.1</v>
      </c>
      <c r="FL130">
        <v>1.8657999999999999</v>
      </c>
      <c r="FM130">
        <v>1.8621799999999999</v>
      </c>
      <c r="FN130">
        <v>1.8642300000000001</v>
      </c>
      <c r="FO130">
        <v>1.8603499999999999</v>
      </c>
      <c r="FP130">
        <v>1.8610899999999999</v>
      </c>
      <c r="FQ130">
        <v>1.86012</v>
      </c>
      <c r="FR130">
        <v>1.86185</v>
      </c>
      <c r="FS130">
        <v>1.8584000000000001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1.0760000000000001</v>
      </c>
      <c r="GH130">
        <v>0.28029999999999999</v>
      </c>
      <c r="GI130">
        <v>0.1107589500545309</v>
      </c>
      <c r="GJ130">
        <v>1.50489809740067E-3</v>
      </c>
      <c r="GK130">
        <v>-2.0552440134273611E-7</v>
      </c>
      <c r="GL130">
        <v>-9.6702536598140934E-11</v>
      </c>
      <c r="GM130">
        <v>-9.7891647304491333E-2</v>
      </c>
      <c r="GN130">
        <v>9.3380900660654225E-3</v>
      </c>
      <c r="GO130">
        <v>6.5945522138961576E-7</v>
      </c>
      <c r="GP130">
        <v>5.8990856701692426E-7</v>
      </c>
      <c r="GQ130">
        <v>7</v>
      </c>
      <c r="GR130">
        <v>2047</v>
      </c>
      <c r="GS130">
        <v>3</v>
      </c>
      <c r="GT130">
        <v>37</v>
      </c>
      <c r="GU130">
        <v>237.4</v>
      </c>
      <c r="GV130">
        <v>237.4</v>
      </c>
      <c r="GW130">
        <v>2.2424300000000001</v>
      </c>
      <c r="GX130">
        <v>2.5817899999999998</v>
      </c>
      <c r="GY130">
        <v>2.04834</v>
      </c>
      <c r="GZ130">
        <v>2.6171899999999999</v>
      </c>
      <c r="HA130">
        <v>2.1972700000000001</v>
      </c>
      <c r="HB130">
        <v>2.3559600000000001</v>
      </c>
      <c r="HC130">
        <v>41.508299999999998</v>
      </c>
      <c r="HD130">
        <v>16.075800000000001</v>
      </c>
      <c r="HE130">
        <v>18</v>
      </c>
      <c r="HF130">
        <v>709.35699999999997</v>
      </c>
      <c r="HG130">
        <v>735.66200000000003</v>
      </c>
      <c r="HH130">
        <v>31.000499999999999</v>
      </c>
      <c r="HI130">
        <v>34.85</v>
      </c>
      <c r="HJ130">
        <v>30.000399999999999</v>
      </c>
      <c r="HK130">
        <v>34.677399999999999</v>
      </c>
      <c r="HL130">
        <v>34.6509</v>
      </c>
      <c r="HM130">
        <v>44.893999999999998</v>
      </c>
      <c r="HN130">
        <v>21.8994</v>
      </c>
      <c r="HO130">
        <v>99.258899999999997</v>
      </c>
      <c r="HP130">
        <v>31</v>
      </c>
      <c r="HQ130">
        <v>769.29200000000003</v>
      </c>
      <c r="HR130">
        <v>37.124600000000001</v>
      </c>
      <c r="HS130">
        <v>98.941000000000003</v>
      </c>
      <c r="HT130">
        <v>98.593999999999994</v>
      </c>
    </row>
    <row r="131" spans="1:228" x14ac:dyDescent="0.2">
      <c r="A131">
        <v>116</v>
      </c>
      <c r="B131">
        <v>1665425458</v>
      </c>
      <c r="C131">
        <v>459</v>
      </c>
      <c r="D131" t="s">
        <v>591</v>
      </c>
      <c r="E131" t="s">
        <v>592</v>
      </c>
      <c r="F131">
        <v>4</v>
      </c>
      <c r="G131">
        <v>1665425455.6875</v>
      </c>
      <c r="H131">
        <f t="shared" si="34"/>
        <v>7.6348641158587331E-4</v>
      </c>
      <c r="I131">
        <f t="shared" si="35"/>
        <v>0.76348641158587327</v>
      </c>
      <c r="J131">
        <f t="shared" si="36"/>
        <v>6.6230569204269303</v>
      </c>
      <c r="K131">
        <f t="shared" si="37"/>
        <v>747.513375</v>
      </c>
      <c r="L131">
        <f t="shared" si="38"/>
        <v>480.25267501679713</v>
      </c>
      <c r="M131">
        <f t="shared" si="39"/>
        <v>48.670588790135042</v>
      </c>
      <c r="N131">
        <f t="shared" si="40"/>
        <v>75.755780201491916</v>
      </c>
      <c r="O131">
        <f t="shared" si="41"/>
        <v>4.2689823371664923E-2</v>
      </c>
      <c r="P131">
        <f t="shared" si="42"/>
        <v>3.6842734274466258</v>
      </c>
      <c r="Q131">
        <f t="shared" si="43"/>
        <v>4.2416915214885331E-2</v>
      </c>
      <c r="R131">
        <f t="shared" si="44"/>
        <v>2.6534946098583825E-2</v>
      </c>
      <c r="S131">
        <f t="shared" si="45"/>
        <v>226.11886269752281</v>
      </c>
      <c r="T131">
        <f t="shared" si="46"/>
        <v>35.211762601176567</v>
      </c>
      <c r="U131">
        <f t="shared" si="47"/>
        <v>34.632437500000002</v>
      </c>
      <c r="V131">
        <f t="shared" si="48"/>
        <v>5.534414120272702</v>
      </c>
      <c r="W131">
        <f t="shared" si="49"/>
        <v>69.83475256801384</v>
      </c>
      <c r="X131">
        <f t="shared" si="50"/>
        <v>3.79422623598199</v>
      </c>
      <c r="Y131">
        <f t="shared" si="51"/>
        <v>5.4331491076548115</v>
      </c>
      <c r="Z131">
        <f t="shared" si="52"/>
        <v>1.7401878842907119</v>
      </c>
      <c r="AA131">
        <f t="shared" si="53"/>
        <v>-33.669750750937013</v>
      </c>
      <c r="AB131">
        <f t="shared" si="54"/>
        <v>-65.98125675274602</v>
      </c>
      <c r="AC131">
        <f t="shared" si="55"/>
        <v>-4.1607614257553145</v>
      </c>
      <c r="AD131">
        <f t="shared" si="56"/>
        <v>122.30709376808446</v>
      </c>
      <c r="AE131">
        <f t="shared" si="57"/>
        <v>29.78133416228566</v>
      </c>
      <c r="AF131">
        <f t="shared" si="58"/>
        <v>0.75559374921624345</v>
      </c>
      <c r="AG131">
        <f t="shared" si="59"/>
        <v>6.6230569204269303</v>
      </c>
      <c r="AH131">
        <v>789.52910826118216</v>
      </c>
      <c r="AI131">
        <v>779.69469696969702</v>
      </c>
      <c r="AJ131">
        <v>1.714156712722966</v>
      </c>
      <c r="AK131">
        <v>66.797057559018882</v>
      </c>
      <c r="AL131">
        <f t="shared" si="60"/>
        <v>0.76348641158587327</v>
      </c>
      <c r="AM131">
        <v>37.136902710792512</v>
      </c>
      <c r="AN131">
        <v>37.441175824175843</v>
      </c>
      <c r="AO131">
        <v>1.8856123670479019E-4</v>
      </c>
      <c r="AP131">
        <v>86.554030005960257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47205.962726175894</v>
      </c>
      <c r="AV131">
        <f t="shared" si="64"/>
        <v>1200.01</v>
      </c>
      <c r="AW131">
        <f t="shared" si="65"/>
        <v>1025.9344449209964</v>
      </c>
      <c r="AX131">
        <f t="shared" si="66"/>
        <v>0.85493824628211124</v>
      </c>
      <c r="AY131">
        <f t="shared" si="67"/>
        <v>0.18843081532447464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1665425455.6875</v>
      </c>
      <c r="BF131">
        <v>747.513375</v>
      </c>
      <c r="BG131">
        <v>760.11874999999998</v>
      </c>
      <c r="BH131">
        <v>37.439187500000003</v>
      </c>
      <c r="BI131">
        <v>37.137075000000003</v>
      </c>
      <c r="BJ131">
        <v>746.43387499999994</v>
      </c>
      <c r="BK131">
        <v>37.1589375</v>
      </c>
      <c r="BL131">
        <v>649.99737499999992</v>
      </c>
      <c r="BM131">
        <v>101.24375000000001</v>
      </c>
      <c r="BN131">
        <v>9.9962012500000003E-2</v>
      </c>
      <c r="BO131">
        <v>34.300250000000013</v>
      </c>
      <c r="BP131">
        <v>34.632437500000002</v>
      </c>
      <c r="BQ131">
        <v>999.9</v>
      </c>
      <c r="BR131">
        <v>0</v>
      </c>
      <c r="BS131">
        <v>0</v>
      </c>
      <c r="BT131">
        <v>9005.7824999999993</v>
      </c>
      <c r="BU131">
        <v>0</v>
      </c>
      <c r="BV131">
        <v>65.450962500000003</v>
      </c>
      <c r="BW131">
        <v>-12.605287499999999</v>
      </c>
      <c r="BX131">
        <v>776.58825000000002</v>
      </c>
      <c r="BY131">
        <v>789.43587500000001</v>
      </c>
      <c r="BZ131">
        <v>0.30212112499999999</v>
      </c>
      <c r="CA131">
        <v>760.11874999999998</v>
      </c>
      <c r="CB131">
        <v>37.137075000000003</v>
      </c>
      <c r="CC131">
        <v>3.7904775000000002</v>
      </c>
      <c r="CD131">
        <v>3.7598912499999999</v>
      </c>
      <c r="CE131">
        <v>27.980250000000002</v>
      </c>
      <c r="CF131">
        <v>27.841374999999999</v>
      </c>
      <c r="CG131">
        <v>1200.01</v>
      </c>
      <c r="CH131">
        <v>0.499975375</v>
      </c>
      <c r="CI131">
        <v>0.500024625</v>
      </c>
      <c r="CJ131">
        <v>0</v>
      </c>
      <c r="CK131">
        <v>1101.115</v>
      </c>
      <c r="CL131">
        <v>4.9990899999999998</v>
      </c>
      <c r="CM131">
        <v>12967.95</v>
      </c>
      <c r="CN131">
        <v>9557.8424999999988</v>
      </c>
      <c r="CO131">
        <v>44.827749999999988</v>
      </c>
      <c r="CP131">
        <v>46.936999999999998</v>
      </c>
      <c r="CQ131">
        <v>45.561999999999998</v>
      </c>
      <c r="CR131">
        <v>46.125</v>
      </c>
      <c r="CS131">
        <v>46.311999999999998</v>
      </c>
      <c r="CT131">
        <v>597.47624999999994</v>
      </c>
      <c r="CU131">
        <v>597.53499999999997</v>
      </c>
      <c r="CV131">
        <v>0</v>
      </c>
      <c r="CW131">
        <v>1665425462</v>
      </c>
      <c r="CX131">
        <v>0</v>
      </c>
      <c r="CY131">
        <v>1665411210</v>
      </c>
      <c r="CZ131" t="s">
        <v>356</v>
      </c>
      <c r="DA131">
        <v>1665411210</v>
      </c>
      <c r="DB131">
        <v>1665411207</v>
      </c>
      <c r="DC131">
        <v>2</v>
      </c>
      <c r="DD131">
        <v>-1.1599999999999999</v>
      </c>
      <c r="DE131">
        <v>-4.0000000000000001E-3</v>
      </c>
      <c r="DF131">
        <v>0.52200000000000002</v>
      </c>
      <c r="DG131">
        <v>0.222</v>
      </c>
      <c r="DH131">
        <v>406</v>
      </c>
      <c r="DI131">
        <v>31</v>
      </c>
      <c r="DJ131">
        <v>0.33</v>
      </c>
      <c r="DK131">
        <v>0.17</v>
      </c>
      <c r="DL131">
        <v>-12.5785</v>
      </c>
      <c r="DM131">
        <v>-0.27837073170730309</v>
      </c>
      <c r="DN131">
        <v>4.1898281587673752E-2</v>
      </c>
      <c r="DO131">
        <v>0</v>
      </c>
      <c r="DP131">
        <v>0.28326449999999997</v>
      </c>
      <c r="DQ131">
        <v>0.16953271294559041</v>
      </c>
      <c r="DR131">
        <v>1.6980977847285479E-2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365</v>
      </c>
      <c r="EA131">
        <v>3.2950699999999999</v>
      </c>
      <c r="EB131">
        <v>2.6252900000000001</v>
      </c>
      <c r="EC131">
        <v>0.154083</v>
      </c>
      <c r="ED131">
        <v>0.15482199999999999</v>
      </c>
      <c r="EE131">
        <v>0.14808299999999999</v>
      </c>
      <c r="EF131">
        <v>0.14598800000000001</v>
      </c>
      <c r="EG131">
        <v>25552</v>
      </c>
      <c r="EH131">
        <v>26090.3</v>
      </c>
      <c r="EI131">
        <v>28111.7</v>
      </c>
      <c r="EJ131">
        <v>29724.5</v>
      </c>
      <c r="EK131">
        <v>32888.400000000001</v>
      </c>
      <c r="EL131">
        <v>35286.400000000001</v>
      </c>
      <c r="EM131">
        <v>39601.1</v>
      </c>
      <c r="EN131">
        <v>42540.2</v>
      </c>
      <c r="EO131">
        <v>2.20872</v>
      </c>
      <c r="EP131">
        <v>2.1518999999999999</v>
      </c>
      <c r="EQ131">
        <v>8.0198000000000005E-2</v>
      </c>
      <c r="ER131">
        <v>0</v>
      </c>
      <c r="ES131">
        <v>33.335099999999997</v>
      </c>
      <c r="ET131">
        <v>999.9</v>
      </c>
      <c r="EU131">
        <v>70.2</v>
      </c>
      <c r="EV131">
        <v>37.4</v>
      </c>
      <c r="EW131">
        <v>44.679499999999997</v>
      </c>
      <c r="EX131">
        <v>56.611499999999999</v>
      </c>
      <c r="EY131">
        <v>-2.9727600000000001</v>
      </c>
      <c r="EZ131">
        <v>2</v>
      </c>
      <c r="FA131">
        <v>0.60845800000000005</v>
      </c>
      <c r="FB131">
        <v>1.35975</v>
      </c>
      <c r="FC131">
        <v>20.263500000000001</v>
      </c>
      <c r="FD131">
        <v>5.2151899999999998</v>
      </c>
      <c r="FE131">
        <v>12.004</v>
      </c>
      <c r="FF131">
        <v>4.9851999999999999</v>
      </c>
      <c r="FG131">
        <v>3.2845</v>
      </c>
      <c r="FH131">
        <v>6025.6</v>
      </c>
      <c r="FI131">
        <v>9999</v>
      </c>
      <c r="FJ131">
        <v>9999</v>
      </c>
      <c r="FK131">
        <v>468.1</v>
      </c>
      <c r="FL131">
        <v>1.86582</v>
      </c>
      <c r="FM131">
        <v>1.8621799999999999</v>
      </c>
      <c r="FN131">
        <v>1.8642300000000001</v>
      </c>
      <c r="FO131">
        <v>1.8603499999999999</v>
      </c>
      <c r="FP131">
        <v>1.8610899999999999</v>
      </c>
      <c r="FQ131">
        <v>1.8601099999999999</v>
      </c>
      <c r="FR131">
        <v>1.8618399999999999</v>
      </c>
      <c r="FS131">
        <v>1.85842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1.083</v>
      </c>
      <c r="GH131">
        <v>0.2802</v>
      </c>
      <c r="GI131">
        <v>0.1107589500545309</v>
      </c>
      <c r="GJ131">
        <v>1.50489809740067E-3</v>
      </c>
      <c r="GK131">
        <v>-2.0552440134273611E-7</v>
      </c>
      <c r="GL131">
        <v>-9.6702536598140934E-11</v>
      </c>
      <c r="GM131">
        <v>-9.7891647304491333E-2</v>
      </c>
      <c r="GN131">
        <v>9.3380900660654225E-3</v>
      </c>
      <c r="GO131">
        <v>6.5945522138961576E-7</v>
      </c>
      <c r="GP131">
        <v>5.8990856701692426E-7</v>
      </c>
      <c r="GQ131">
        <v>7</v>
      </c>
      <c r="GR131">
        <v>2047</v>
      </c>
      <c r="GS131">
        <v>3</v>
      </c>
      <c r="GT131">
        <v>37</v>
      </c>
      <c r="GU131">
        <v>237.5</v>
      </c>
      <c r="GV131">
        <v>237.5</v>
      </c>
      <c r="GW131">
        <v>2.2583000000000002</v>
      </c>
      <c r="GX131">
        <v>2.5830099999999998</v>
      </c>
      <c r="GY131">
        <v>2.04834</v>
      </c>
      <c r="GZ131">
        <v>2.6159699999999999</v>
      </c>
      <c r="HA131">
        <v>2.1972700000000001</v>
      </c>
      <c r="HB131">
        <v>2.31934</v>
      </c>
      <c r="HC131">
        <v>41.508299999999998</v>
      </c>
      <c r="HD131">
        <v>16.075800000000001</v>
      </c>
      <c r="HE131">
        <v>18</v>
      </c>
      <c r="HF131">
        <v>709.32399999999996</v>
      </c>
      <c r="HG131">
        <v>735.60799999999995</v>
      </c>
      <c r="HH131">
        <v>31.000800000000002</v>
      </c>
      <c r="HI131">
        <v>34.853200000000001</v>
      </c>
      <c r="HJ131">
        <v>30.000399999999999</v>
      </c>
      <c r="HK131">
        <v>34.678400000000003</v>
      </c>
      <c r="HL131">
        <v>34.652500000000003</v>
      </c>
      <c r="HM131">
        <v>45.216700000000003</v>
      </c>
      <c r="HN131">
        <v>21.8994</v>
      </c>
      <c r="HO131">
        <v>99.258899999999997</v>
      </c>
      <c r="HP131">
        <v>31</v>
      </c>
      <c r="HQ131">
        <v>775.98199999999997</v>
      </c>
      <c r="HR131">
        <v>37.1327</v>
      </c>
      <c r="HS131">
        <v>98.941199999999995</v>
      </c>
      <c r="HT131">
        <v>98.5959</v>
      </c>
    </row>
    <row r="132" spans="1:228" x14ac:dyDescent="0.2">
      <c r="A132">
        <v>117</v>
      </c>
      <c r="B132">
        <v>1665425462</v>
      </c>
      <c r="C132">
        <v>463</v>
      </c>
      <c r="D132" t="s">
        <v>593</v>
      </c>
      <c r="E132" t="s">
        <v>594</v>
      </c>
      <c r="F132">
        <v>4</v>
      </c>
      <c r="G132">
        <v>1665425460</v>
      </c>
      <c r="H132">
        <f t="shared" si="34"/>
        <v>7.5987630694042342E-4</v>
      </c>
      <c r="I132">
        <f t="shared" si="35"/>
        <v>0.75987630694042341</v>
      </c>
      <c r="J132">
        <f t="shared" si="36"/>
        <v>5.9649348645098721</v>
      </c>
      <c r="K132">
        <f t="shared" si="37"/>
        <v>754.73185714285717</v>
      </c>
      <c r="L132">
        <f t="shared" si="38"/>
        <v>510.50884191706518</v>
      </c>
      <c r="M132">
        <f t="shared" si="39"/>
        <v>51.736648808292045</v>
      </c>
      <c r="N132">
        <f t="shared" si="40"/>
        <v>76.487014193132183</v>
      </c>
      <c r="O132">
        <f t="shared" si="41"/>
        <v>4.2459365035709483E-2</v>
      </c>
      <c r="P132">
        <f t="shared" si="42"/>
        <v>3.6839829554297987</v>
      </c>
      <c r="Q132">
        <f t="shared" si="43"/>
        <v>4.2189364283766767E-2</v>
      </c>
      <c r="R132">
        <f t="shared" si="44"/>
        <v>2.6392467857490207E-2</v>
      </c>
      <c r="S132">
        <f t="shared" si="45"/>
        <v>226.10663023697228</v>
      </c>
      <c r="T132">
        <f t="shared" si="46"/>
        <v>35.21359011133832</v>
      </c>
      <c r="U132">
        <f t="shared" si="47"/>
        <v>34.63644285714286</v>
      </c>
      <c r="V132">
        <f t="shared" si="48"/>
        <v>5.5356450674848032</v>
      </c>
      <c r="W132">
        <f t="shared" si="49"/>
        <v>69.833150520861736</v>
      </c>
      <c r="X132">
        <f t="shared" si="50"/>
        <v>3.794363952174808</v>
      </c>
      <c r="Y132">
        <f t="shared" si="51"/>
        <v>5.4334709573804654</v>
      </c>
      <c r="Z132">
        <f t="shared" si="52"/>
        <v>1.7412811153099952</v>
      </c>
      <c r="AA132">
        <f t="shared" si="53"/>
        <v>-33.510545136072672</v>
      </c>
      <c r="AB132">
        <f t="shared" si="54"/>
        <v>-66.560183531941959</v>
      </c>
      <c r="AC132">
        <f t="shared" si="55"/>
        <v>-4.1977031862278702</v>
      </c>
      <c r="AD132">
        <f t="shared" si="56"/>
        <v>121.83819838272979</v>
      </c>
      <c r="AE132">
        <f t="shared" si="57"/>
        <v>29.721067421528993</v>
      </c>
      <c r="AF132">
        <f t="shared" si="58"/>
        <v>0.75776036559496984</v>
      </c>
      <c r="AG132">
        <f t="shared" si="59"/>
        <v>5.9649348645098721</v>
      </c>
      <c r="AH132">
        <v>796.45609226342845</v>
      </c>
      <c r="AI132">
        <v>786.72545454545377</v>
      </c>
      <c r="AJ132">
        <v>1.758482941255799</v>
      </c>
      <c r="AK132">
        <v>66.797057559018882</v>
      </c>
      <c r="AL132">
        <f t="shared" si="60"/>
        <v>0.75987630694042341</v>
      </c>
      <c r="AM132">
        <v>37.13717758315363</v>
      </c>
      <c r="AN132">
        <v>37.440729670329688</v>
      </c>
      <c r="AO132">
        <v>5.0309931466533227E-5</v>
      </c>
      <c r="AP132">
        <v>86.554030005960257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47200.622252793255</v>
      </c>
      <c r="AV132">
        <f t="shared" si="64"/>
        <v>1199.9385714285711</v>
      </c>
      <c r="AW132">
        <f t="shared" si="65"/>
        <v>1025.874013594286</v>
      </c>
      <c r="AX132">
        <f t="shared" si="66"/>
        <v>0.8549387760516316</v>
      </c>
      <c r="AY132">
        <f t="shared" si="67"/>
        <v>0.188431837779649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1665425460</v>
      </c>
      <c r="BF132">
        <v>754.73185714285717</v>
      </c>
      <c r="BG132">
        <v>767.31485714285714</v>
      </c>
      <c r="BH132">
        <v>37.4407</v>
      </c>
      <c r="BI132">
        <v>37.137728571428568</v>
      </c>
      <c r="BJ132">
        <v>753.64485714285718</v>
      </c>
      <c r="BK132">
        <v>37.160400000000003</v>
      </c>
      <c r="BL132">
        <v>650.01214285714286</v>
      </c>
      <c r="BM132">
        <v>101.2432857142857</v>
      </c>
      <c r="BN132">
        <v>0.10001054285714291</v>
      </c>
      <c r="BO132">
        <v>34.301314285714277</v>
      </c>
      <c r="BP132">
        <v>34.63644285714286</v>
      </c>
      <c r="BQ132">
        <v>999.89999999999986</v>
      </c>
      <c r="BR132">
        <v>0</v>
      </c>
      <c r="BS132">
        <v>0</v>
      </c>
      <c r="BT132">
        <v>9004.8214285714294</v>
      </c>
      <c r="BU132">
        <v>0</v>
      </c>
      <c r="BV132">
        <v>65.529457142857169</v>
      </c>
      <c r="BW132">
        <v>-12.582842857142859</v>
      </c>
      <c r="BX132">
        <v>784.08842857142849</v>
      </c>
      <c r="BY132">
        <v>796.91</v>
      </c>
      <c r="BZ132">
        <v>0.30297085714285721</v>
      </c>
      <c r="CA132">
        <v>767.31485714285714</v>
      </c>
      <c r="CB132">
        <v>37.137728571428568</v>
      </c>
      <c r="CC132">
        <v>3.7906242857142858</v>
      </c>
      <c r="CD132">
        <v>3.7599485714285712</v>
      </c>
      <c r="CE132">
        <v>27.980928571428571</v>
      </c>
      <c r="CF132">
        <v>27.841642857142851</v>
      </c>
      <c r="CG132">
        <v>1199.9385714285711</v>
      </c>
      <c r="CH132">
        <v>0.49995628571428569</v>
      </c>
      <c r="CI132">
        <v>0.50004371428571426</v>
      </c>
      <c r="CJ132">
        <v>0</v>
      </c>
      <c r="CK132">
        <v>1101.062857142857</v>
      </c>
      <c r="CL132">
        <v>4.9990899999999998</v>
      </c>
      <c r="CM132">
        <v>13009.2</v>
      </c>
      <c r="CN132">
        <v>9557.2171428571437</v>
      </c>
      <c r="CO132">
        <v>44.83</v>
      </c>
      <c r="CP132">
        <v>46.936999999999998</v>
      </c>
      <c r="CQ132">
        <v>45.561999999999998</v>
      </c>
      <c r="CR132">
        <v>46.125</v>
      </c>
      <c r="CS132">
        <v>46.311999999999998</v>
      </c>
      <c r="CT132">
        <v>597.41857142857134</v>
      </c>
      <c r="CU132">
        <v>597.5200000000001</v>
      </c>
      <c r="CV132">
        <v>0</v>
      </c>
      <c r="CW132">
        <v>1665425465.5999999</v>
      </c>
      <c r="CX132">
        <v>0</v>
      </c>
      <c r="CY132">
        <v>1665411210</v>
      </c>
      <c r="CZ132" t="s">
        <v>356</v>
      </c>
      <c r="DA132">
        <v>1665411210</v>
      </c>
      <c r="DB132">
        <v>1665411207</v>
      </c>
      <c r="DC132">
        <v>2</v>
      </c>
      <c r="DD132">
        <v>-1.1599999999999999</v>
      </c>
      <c r="DE132">
        <v>-4.0000000000000001E-3</v>
      </c>
      <c r="DF132">
        <v>0.52200000000000002</v>
      </c>
      <c r="DG132">
        <v>0.222</v>
      </c>
      <c r="DH132">
        <v>406</v>
      </c>
      <c r="DI132">
        <v>31</v>
      </c>
      <c r="DJ132">
        <v>0.33</v>
      </c>
      <c r="DK132">
        <v>0.17</v>
      </c>
      <c r="DL132">
        <v>-12.589722500000001</v>
      </c>
      <c r="DM132">
        <v>-7.7062288930523151E-2</v>
      </c>
      <c r="DN132">
        <v>3.3649223523730877E-2</v>
      </c>
      <c r="DO132">
        <v>1</v>
      </c>
      <c r="DP132">
        <v>0.29284317500000001</v>
      </c>
      <c r="DQ132">
        <v>0.1046011294559092</v>
      </c>
      <c r="DR132">
        <v>1.060083660115441E-2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3.2950599999999999</v>
      </c>
      <c r="EB132">
        <v>2.6251699999999998</v>
      </c>
      <c r="EC132">
        <v>0.15501499999999999</v>
      </c>
      <c r="ED132">
        <v>0.155748</v>
      </c>
      <c r="EE132">
        <v>0.14808299999999999</v>
      </c>
      <c r="EF132">
        <v>0.14599000000000001</v>
      </c>
      <c r="EG132">
        <v>25523.9</v>
      </c>
      <c r="EH132">
        <v>26061.3</v>
      </c>
      <c r="EI132">
        <v>28112</v>
      </c>
      <c r="EJ132">
        <v>29724.1</v>
      </c>
      <c r="EK132">
        <v>32888.199999999997</v>
      </c>
      <c r="EL132">
        <v>35286</v>
      </c>
      <c r="EM132">
        <v>39600.699999999997</v>
      </c>
      <c r="EN132">
        <v>42539.7</v>
      </c>
      <c r="EO132">
        <v>2.2086000000000001</v>
      </c>
      <c r="EP132">
        <v>2.1518999999999999</v>
      </c>
      <c r="EQ132">
        <v>8.0130999999999994E-2</v>
      </c>
      <c r="ER132">
        <v>0</v>
      </c>
      <c r="ES132">
        <v>33.343299999999999</v>
      </c>
      <c r="ET132">
        <v>999.9</v>
      </c>
      <c r="EU132">
        <v>70.2</v>
      </c>
      <c r="EV132">
        <v>37.4</v>
      </c>
      <c r="EW132">
        <v>44.6815</v>
      </c>
      <c r="EX132">
        <v>56.281500000000001</v>
      </c>
      <c r="EY132">
        <v>-2.9967999999999999</v>
      </c>
      <c r="EZ132">
        <v>2</v>
      </c>
      <c r="FA132">
        <v>0.60881399999999997</v>
      </c>
      <c r="FB132">
        <v>1.36181</v>
      </c>
      <c r="FC132">
        <v>20.2636</v>
      </c>
      <c r="FD132">
        <v>5.2150400000000001</v>
      </c>
      <c r="FE132">
        <v>12.004</v>
      </c>
      <c r="FF132">
        <v>4.98515</v>
      </c>
      <c r="FG132">
        <v>3.2844500000000001</v>
      </c>
      <c r="FH132">
        <v>6025.6</v>
      </c>
      <c r="FI132">
        <v>9999</v>
      </c>
      <c r="FJ132">
        <v>9999</v>
      </c>
      <c r="FK132">
        <v>468.1</v>
      </c>
      <c r="FL132">
        <v>1.86582</v>
      </c>
      <c r="FM132">
        <v>1.8621799999999999</v>
      </c>
      <c r="FN132">
        <v>1.86422</v>
      </c>
      <c r="FO132">
        <v>1.8603499999999999</v>
      </c>
      <c r="FP132">
        <v>1.8610899999999999</v>
      </c>
      <c r="FQ132">
        <v>1.8601300000000001</v>
      </c>
      <c r="FR132">
        <v>1.86182</v>
      </c>
      <c r="FS132">
        <v>1.8584000000000001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1.0900000000000001</v>
      </c>
      <c r="GH132">
        <v>0.28029999999999999</v>
      </c>
      <c r="GI132">
        <v>0.1107589500545309</v>
      </c>
      <c r="GJ132">
        <v>1.50489809740067E-3</v>
      </c>
      <c r="GK132">
        <v>-2.0552440134273611E-7</v>
      </c>
      <c r="GL132">
        <v>-9.6702536598140934E-11</v>
      </c>
      <c r="GM132">
        <v>-9.7891647304491333E-2</v>
      </c>
      <c r="GN132">
        <v>9.3380900660654225E-3</v>
      </c>
      <c r="GO132">
        <v>6.5945522138961576E-7</v>
      </c>
      <c r="GP132">
        <v>5.8990856701692426E-7</v>
      </c>
      <c r="GQ132">
        <v>7</v>
      </c>
      <c r="GR132">
        <v>2047</v>
      </c>
      <c r="GS132">
        <v>3</v>
      </c>
      <c r="GT132">
        <v>37</v>
      </c>
      <c r="GU132">
        <v>237.5</v>
      </c>
      <c r="GV132">
        <v>237.6</v>
      </c>
      <c r="GW132">
        <v>2.2741699999999998</v>
      </c>
      <c r="GX132">
        <v>2.5878899999999998</v>
      </c>
      <c r="GY132">
        <v>2.04834</v>
      </c>
      <c r="GZ132">
        <v>2.6171899999999999</v>
      </c>
      <c r="HA132">
        <v>2.1972700000000001</v>
      </c>
      <c r="HB132">
        <v>2.3327599999999999</v>
      </c>
      <c r="HC132">
        <v>41.534399999999998</v>
      </c>
      <c r="HD132">
        <v>16.075800000000001</v>
      </c>
      <c r="HE132">
        <v>18</v>
      </c>
      <c r="HF132">
        <v>709.24300000000005</v>
      </c>
      <c r="HG132">
        <v>735.62800000000004</v>
      </c>
      <c r="HH132">
        <v>31.000699999999998</v>
      </c>
      <c r="HI132">
        <v>34.856400000000001</v>
      </c>
      <c r="HJ132">
        <v>30.000399999999999</v>
      </c>
      <c r="HK132">
        <v>34.680599999999998</v>
      </c>
      <c r="HL132">
        <v>34.6541</v>
      </c>
      <c r="HM132">
        <v>45.534399999999998</v>
      </c>
      <c r="HN132">
        <v>21.8994</v>
      </c>
      <c r="HO132">
        <v>99.258899999999997</v>
      </c>
      <c r="HP132">
        <v>31</v>
      </c>
      <c r="HQ132">
        <v>782.69399999999996</v>
      </c>
      <c r="HR132">
        <v>37.144599999999997</v>
      </c>
      <c r="HS132">
        <v>98.941000000000003</v>
      </c>
      <c r="HT132">
        <v>98.594700000000003</v>
      </c>
    </row>
    <row r="133" spans="1:228" x14ac:dyDescent="0.2">
      <c r="A133">
        <v>118</v>
      </c>
      <c r="B133">
        <v>1665425466</v>
      </c>
      <c r="C133">
        <v>467</v>
      </c>
      <c r="D133" t="s">
        <v>595</v>
      </c>
      <c r="E133" t="s">
        <v>596</v>
      </c>
      <c r="F133">
        <v>4</v>
      </c>
      <c r="G133">
        <v>1665425463.6875</v>
      </c>
      <c r="H133">
        <f t="shared" si="34"/>
        <v>7.6274829880086973E-4</v>
      </c>
      <c r="I133">
        <f t="shared" si="35"/>
        <v>0.7627482988008697</v>
      </c>
      <c r="J133">
        <f t="shared" si="36"/>
        <v>6.2950103375738875</v>
      </c>
      <c r="K133">
        <f t="shared" si="37"/>
        <v>760.92475000000002</v>
      </c>
      <c r="L133">
        <f t="shared" si="38"/>
        <v>504.96409116208281</v>
      </c>
      <c r="M133">
        <f t="shared" si="39"/>
        <v>51.174621678257921</v>
      </c>
      <c r="N133">
        <f t="shared" si="40"/>
        <v>77.114465936101709</v>
      </c>
      <c r="O133">
        <f t="shared" si="41"/>
        <v>4.2600367490161287E-2</v>
      </c>
      <c r="P133">
        <f t="shared" si="42"/>
        <v>3.6882434861356299</v>
      </c>
      <c r="Q133">
        <f t="shared" si="43"/>
        <v>4.2328888478856963E-2</v>
      </c>
      <c r="R133">
        <f t="shared" si="44"/>
        <v>2.6479802202335707E-2</v>
      </c>
      <c r="S133">
        <f t="shared" si="45"/>
        <v>226.1180654857946</v>
      </c>
      <c r="T133">
        <f t="shared" si="46"/>
        <v>35.213525904545989</v>
      </c>
      <c r="U133">
        <f t="shared" si="47"/>
        <v>34.639762500000003</v>
      </c>
      <c r="V133">
        <f t="shared" si="48"/>
        <v>5.5366654577753991</v>
      </c>
      <c r="W133">
        <f t="shared" si="49"/>
        <v>69.831386093136402</v>
      </c>
      <c r="X133">
        <f t="shared" si="50"/>
        <v>3.7945792098349576</v>
      </c>
      <c r="Y133">
        <f t="shared" si="51"/>
        <v>5.4339164981975339</v>
      </c>
      <c r="Z133">
        <f t="shared" si="52"/>
        <v>1.7420862479404415</v>
      </c>
      <c r="AA133">
        <f t="shared" si="53"/>
        <v>-33.637199977118357</v>
      </c>
      <c r="AB133">
        <f t="shared" si="54"/>
        <v>-67.004305397301238</v>
      </c>
      <c r="AC133">
        <f t="shared" si="55"/>
        <v>-4.2209296109728083</v>
      </c>
      <c r="AD133">
        <f t="shared" si="56"/>
        <v>121.25563050040219</v>
      </c>
      <c r="AE133">
        <f t="shared" si="57"/>
        <v>29.918470469415791</v>
      </c>
      <c r="AF133">
        <f t="shared" si="58"/>
        <v>0.76019247806666734</v>
      </c>
      <c r="AG133">
        <f t="shared" si="59"/>
        <v>6.2950103375738875</v>
      </c>
      <c r="AH133">
        <v>803.52389098019205</v>
      </c>
      <c r="AI133">
        <v>793.69155151515167</v>
      </c>
      <c r="AJ133">
        <v>1.7484390903222291</v>
      </c>
      <c r="AK133">
        <v>66.797057559018882</v>
      </c>
      <c r="AL133">
        <f t="shared" si="60"/>
        <v>0.7627482988008697</v>
      </c>
      <c r="AM133">
        <v>37.138775567103288</v>
      </c>
      <c r="AN133">
        <v>37.443312087912112</v>
      </c>
      <c r="AO133">
        <v>8.2524996968530448E-5</v>
      </c>
      <c r="AP133">
        <v>86.554030005960257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47276.287238979778</v>
      </c>
      <c r="AV133">
        <f t="shared" si="64"/>
        <v>1200.0074999999999</v>
      </c>
      <c r="AW133">
        <f t="shared" si="65"/>
        <v>1025.932138593676</v>
      </c>
      <c r="AX133">
        <f t="shared" si="66"/>
        <v>0.85493810546490412</v>
      </c>
      <c r="AY133">
        <f t="shared" si="67"/>
        <v>0.18843054354726502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1665425463.6875</v>
      </c>
      <c r="BF133">
        <v>760.92475000000002</v>
      </c>
      <c r="BG133">
        <v>773.59275000000002</v>
      </c>
      <c r="BH133">
        <v>37.442900000000002</v>
      </c>
      <c r="BI133">
        <v>37.138949999999987</v>
      </c>
      <c r="BJ133">
        <v>759.83175000000006</v>
      </c>
      <c r="BK133">
        <v>37.162587500000001</v>
      </c>
      <c r="BL133">
        <v>649.99750000000006</v>
      </c>
      <c r="BM133">
        <v>101.24325</v>
      </c>
      <c r="BN133">
        <v>9.9840675000000004E-2</v>
      </c>
      <c r="BO133">
        <v>34.302787500000001</v>
      </c>
      <c r="BP133">
        <v>34.639762500000003</v>
      </c>
      <c r="BQ133">
        <v>999.9</v>
      </c>
      <c r="BR133">
        <v>0</v>
      </c>
      <c r="BS133">
        <v>0</v>
      </c>
      <c r="BT133">
        <v>9019.53125</v>
      </c>
      <c r="BU133">
        <v>0</v>
      </c>
      <c r="BV133">
        <v>65.52600000000001</v>
      </c>
      <c r="BW133">
        <v>-12.667925</v>
      </c>
      <c r="BX133">
        <v>790.52437499999996</v>
      </c>
      <c r="BY133">
        <v>803.43149999999991</v>
      </c>
      <c r="BZ133">
        <v>0.30395474999999988</v>
      </c>
      <c r="CA133">
        <v>773.59275000000002</v>
      </c>
      <c r="CB133">
        <v>37.138949999999987</v>
      </c>
      <c r="CC133">
        <v>3.7908362499999999</v>
      </c>
      <c r="CD133">
        <v>3.76006375</v>
      </c>
      <c r="CE133">
        <v>27.9819</v>
      </c>
      <c r="CF133">
        <v>27.842162500000001</v>
      </c>
      <c r="CG133">
        <v>1200.0074999999999</v>
      </c>
      <c r="CH133">
        <v>0.49998087499999999</v>
      </c>
      <c r="CI133">
        <v>0.50001912500000001</v>
      </c>
      <c r="CJ133">
        <v>0</v>
      </c>
      <c r="CK133">
        <v>1100.9037499999999</v>
      </c>
      <c r="CL133">
        <v>4.9990899999999998</v>
      </c>
      <c r="CM133">
        <v>13005.3125</v>
      </c>
      <c r="CN133">
        <v>9557.8549999999996</v>
      </c>
      <c r="CO133">
        <v>44.867125000000001</v>
      </c>
      <c r="CP133">
        <v>46.936999999999998</v>
      </c>
      <c r="CQ133">
        <v>45.593499999999999</v>
      </c>
      <c r="CR133">
        <v>46.125</v>
      </c>
      <c r="CS133">
        <v>46.311999999999998</v>
      </c>
      <c r="CT133">
        <v>597.48</v>
      </c>
      <c r="CU133">
        <v>597.52749999999992</v>
      </c>
      <c r="CV133">
        <v>0</v>
      </c>
      <c r="CW133">
        <v>1665425469.8</v>
      </c>
      <c r="CX133">
        <v>0</v>
      </c>
      <c r="CY133">
        <v>1665411210</v>
      </c>
      <c r="CZ133" t="s">
        <v>356</v>
      </c>
      <c r="DA133">
        <v>1665411210</v>
      </c>
      <c r="DB133">
        <v>1665411207</v>
      </c>
      <c r="DC133">
        <v>2</v>
      </c>
      <c r="DD133">
        <v>-1.1599999999999999</v>
      </c>
      <c r="DE133">
        <v>-4.0000000000000001E-3</v>
      </c>
      <c r="DF133">
        <v>0.52200000000000002</v>
      </c>
      <c r="DG133">
        <v>0.222</v>
      </c>
      <c r="DH133">
        <v>406</v>
      </c>
      <c r="DI133">
        <v>31</v>
      </c>
      <c r="DJ133">
        <v>0.33</v>
      </c>
      <c r="DK133">
        <v>0.17</v>
      </c>
      <c r="DL133">
        <v>-12.6059325</v>
      </c>
      <c r="DM133">
        <v>-7.4556472795473075E-2</v>
      </c>
      <c r="DN133">
        <v>3.6212666206038982E-2</v>
      </c>
      <c r="DO133">
        <v>1</v>
      </c>
      <c r="DP133">
        <v>0.29845557499999997</v>
      </c>
      <c r="DQ133">
        <v>5.9805174484051843E-2</v>
      </c>
      <c r="DR133">
        <v>6.4036806911630913E-3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2</v>
      </c>
      <c r="DY133">
        <v>2</v>
      </c>
      <c r="DZ133" t="s">
        <v>416</v>
      </c>
      <c r="EA133">
        <v>3.29508</v>
      </c>
      <c r="EB133">
        <v>2.62548</v>
      </c>
      <c r="EC133">
        <v>0.15593799999999999</v>
      </c>
      <c r="ED133">
        <v>0.156671</v>
      </c>
      <c r="EE133">
        <v>0.148089</v>
      </c>
      <c r="EF133">
        <v>0.14599300000000001</v>
      </c>
      <c r="EG133">
        <v>25495.599999999999</v>
      </c>
      <c r="EH133">
        <v>26032.9</v>
      </c>
      <c r="EI133">
        <v>28111.5</v>
      </c>
      <c r="EJ133">
        <v>29724.400000000001</v>
      </c>
      <c r="EK133">
        <v>32887.599999999999</v>
      </c>
      <c r="EL133">
        <v>35286.1</v>
      </c>
      <c r="EM133">
        <v>39600.199999999997</v>
      </c>
      <c r="EN133">
        <v>42540</v>
      </c>
      <c r="EO133">
        <v>2.2087500000000002</v>
      </c>
      <c r="EP133">
        <v>2.15158</v>
      </c>
      <c r="EQ133">
        <v>7.9922400000000005E-2</v>
      </c>
      <c r="ER133">
        <v>0</v>
      </c>
      <c r="ES133">
        <v>33.348599999999998</v>
      </c>
      <c r="ET133">
        <v>999.9</v>
      </c>
      <c r="EU133">
        <v>70.2</v>
      </c>
      <c r="EV133">
        <v>37.4</v>
      </c>
      <c r="EW133">
        <v>44.683999999999997</v>
      </c>
      <c r="EX133">
        <v>56.521500000000003</v>
      </c>
      <c r="EY133">
        <v>-2.9006400000000001</v>
      </c>
      <c r="EZ133">
        <v>2</v>
      </c>
      <c r="FA133">
        <v>0.60889199999999999</v>
      </c>
      <c r="FB133">
        <v>1.3634999999999999</v>
      </c>
      <c r="FC133">
        <v>20.263400000000001</v>
      </c>
      <c r="FD133">
        <v>5.2156399999999996</v>
      </c>
      <c r="FE133">
        <v>12.004</v>
      </c>
      <c r="FF133">
        <v>4.9855</v>
      </c>
      <c r="FG133">
        <v>3.2846500000000001</v>
      </c>
      <c r="FH133">
        <v>6025.6</v>
      </c>
      <c r="FI133">
        <v>9999</v>
      </c>
      <c r="FJ133">
        <v>9999</v>
      </c>
      <c r="FK133">
        <v>468.1</v>
      </c>
      <c r="FL133">
        <v>1.86581</v>
      </c>
      <c r="FM133">
        <v>1.8621799999999999</v>
      </c>
      <c r="FN133">
        <v>1.8642000000000001</v>
      </c>
      <c r="FO133">
        <v>1.8603499999999999</v>
      </c>
      <c r="FP133">
        <v>1.8611</v>
      </c>
      <c r="FQ133">
        <v>1.8601300000000001</v>
      </c>
      <c r="FR133">
        <v>1.86185</v>
      </c>
      <c r="FS133">
        <v>1.85842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1.0980000000000001</v>
      </c>
      <c r="GH133">
        <v>0.28029999999999999</v>
      </c>
      <c r="GI133">
        <v>0.1107589500545309</v>
      </c>
      <c r="GJ133">
        <v>1.50489809740067E-3</v>
      </c>
      <c r="GK133">
        <v>-2.0552440134273611E-7</v>
      </c>
      <c r="GL133">
        <v>-9.6702536598140934E-11</v>
      </c>
      <c r="GM133">
        <v>-9.7891647304491333E-2</v>
      </c>
      <c r="GN133">
        <v>9.3380900660654225E-3</v>
      </c>
      <c r="GO133">
        <v>6.5945522138961576E-7</v>
      </c>
      <c r="GP133">
        <v>5.8990856701692426E-7</v>
      </c>
      <c r="GQ133">
        <v>7</v>
      </c>
      <c r="GR133">
        <v>2047</v>
      </c>
      <c r="GS133">
        <v>3</v>
      </c>
      <c r="GT133">
        <v>37</v>
      </c>
      <c r="GU133">
        <v>237.6</v>
      </c>
      <c r="GV133">
        <v>237.7</v>
      </c>
      <c r="GW133">
        <v>2.2900399999999999</v>
      </c>
      <c r="GX133">
        <v>2.5891099999999998</v>
      </c>
      <c r="GY133">
        <v>2.04834</v>
      </c>
      <c r="GZ133">
        <v>2.6159699999999999</v>
      </c>
      <c r="HA133">
        <v>2.1972700000000001</v>
      </c>
      <c r="HB133">
        <v>2.33887</v>
      </c>
      <c r="HC133">
        <v>41.534399999999998</v>
      </c>
      <c r="HD133">
        <v>16.084599999999998</v>
      </c>
      <c r="HE133">
        <v>18</v>
      </c>
      <c r="HF133">
        <v>709.38</v>
      </c>
      <c r="HG133">
        <v>735.34400000000005</v>
      </c>
      <c r="HH133">
        <v>31.000599999999999</v>
      </c>
      <c r="HI133">
        <v>34.8596</v>
      </c>
      <c r="HJ133">
        <v>30.000299999999999</v>
      </c>
      <c r="HK133">
        <v>34.6815</v>
      </c>
      <c r="HL133">
        <v>34.656399999999998</v>
      </c>
      <c r="HM133">
        <v>45.848999999999997</v>
      </c>
      <c r="HN133">
        <v>21.8994</v>
      </c>
      <c r="HO133">
        <v>99.258899999999997</v>
      </c>
      <c r="HP133">
        <v>31</v>
      </c>
      <c r="HQ133">
        <v>789.40499999999997</v>
      </c>
      <c r="HR133">
        <v>37.143900000000002</v>
      </c>
      <c r="HS133">
        <v>98.939599999999999</v>
      </c>
      <c r="HT133">
        <v>98.595399999999998</v>
      </c>
    </row>
    <row r="134" spans="1:228" x14ac:dyDescent="0.2">
      <c r="A134">
        <v>119</v>
      </c>
      <c r="B134">
        <v>1665425470</v>
      </c>
      <c r="C134">
        <v>471</v>
      </c>
      <c r="D134" t="s">
        <v>597</v>
      </c>
      <c r="E134" t="s">
        <v>598</v>
      </c>
      <c r="F134">
        <v>4</v>
      </c>
      <c r="G134">
        <v>1665425468</v>
      </c>
      <c r="H134">
        <f t="shared" si="34"/>
        <v>7.7178469340123288E-4</v>
      </c>
      <c r="I134">
        <f t="shared" si="35"/>
        <v>0.7717846934012329</v>
      </c>
      <c r="J134">
        <f t="shared" si="36"/>
        <v>6.110867221463165</v>
      </c>
      <c r="K134">
        <f t="shared" si="37"/>
        <v>768.22299999999996</v>
      </c>
      <c r="L134">
        <f t="shared" si="38"/>
        <v>521.42072989625876</v>
      </c>
      <c r="M134">
        <f t="shared" si="39"/>
        <v>52.842700065293435</v>
      </c>
      <c r="N134">
        <f t="shared" si="40"/>
        <v>77.854552465408588</v>
      </c>
      <c r="O134">
        <f t="shared" si="41"/>
        <v>4.3081291956465234E-2</v>
      </c>
      <c r="P134">
        <f t="shared" si="42"/>
        <v>3.6766348316241197</v>
      </c>
      <c r="Q134">
        <f t="shared" si="43"/>
        <v>4.2802799884733338E-2</v>
      </c>
      <c r="R134">
        <f t="shared" si="44"/>
        <v>2.6776621074120304E-2</v>
      </c>
      <c r="S134">
        <f t="shared" si="45"/>
        <v>226.11332404888088</v>
      </c>
      <c r="T134">
        <f t="shared" si="46"/>
        <v>35.221725754521437</v>
      </c>
      <c r="U134">
        <f t="shared" si="47"/>
        <v>34.644599999999997</v>
      </c>
      <c r="V134">
        <f t="shared" si="48"/>
        <v>5.5381526990325982</v>
      </c>
      <c r="W134">
        <f t="shared" si="49"/>
        <v>69.809413231138635</v>
      </c>
      <c r="X134">
        <f t="shared" si="50"/>
        <v>3.7949505086532258</v>
      </c>
      <c r="Y134">
        <f t="shared" si="51"/>
        <v>5.4361587255978829</v>
      </c>
      <c r="Z134">
        <f t="shared" si="52"/>
        <v>1.7432021903793724</v>
      </c>
      <c r="AA134">
        <f t="shared" si="53"/>
        <v>-34.035704978994367</v>
      </c>
      <c r="AB134">
        <f t="shared" si="54"/>
        <v>-66.283008067017576</v>
      </c>
      <c r="AC134">
        <f t="shared" si="55"/>
        <v>-4.1889256160487571</v>
      </c>
      <c r="AD134">
        <f t="shared" si="56"/>
        <v>121.60568538682018</v>
      </c>
      <c r="AE134">
        <f t="shared" si="57"/>
        <v>29.781270049549757</v>
      </c>
      <c r="AF134">
        <f t="shared" si="58"/>
        <v>0.76207196064107652</v>
      </c>
      <c r="AG134">
        <f t="shared" si="59"/>
        <v>6.110867221463165</v>
      </c>
      <c r="AH134">
        <v>810.51196630926711</v>
      </c>
      <c r="AI134">
        <v>800.73950909090911</v>
      </c>
      <c r="AJ134">
        <v>1.7535099008880859</v>
      </c>
      <c r="AK134">
        <v>66.797057559018882</v>
      </c>
      <c r="AL134">
        <f t="shared" si="60"/>
        <v>0.7717846934012329</v>
      </c>
      <c r="AM134">
        <v>37.140092112930837</v>
      </c>
      <c r="AN134">
        <v>37.448553846153878</v>
      </c>
      <c r="AO134">
        <v>1.745965276871541E-5</v>
      </c>
      <c r="AP134">
        <v>86.554030005960257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47068.404810279193</v>
      </c>
      <c r="AV134">
        <f t="shared" si="64"/>
        <v>1199.977142857143</v>
      </c>
      <c r="AW134">
        <f t="shared" si="65"/>
        <v>1025.9066922533061</v>
      </c>
      <c r="AX134">
        <f t="shared" si="66"/>
        <v>0.8549385280878139</v>
      </c>
      <c r="AY134">
        <f t="shared" si="67"/>
        <v>0.1884313592094809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1665425468</v>
      </c>
      <c r="BF134">
        <v>768.22299999999996</v>
      </c>
      <c r="BG134">
        <v>780.83571428571418</v>
      </c>
      <c r="BH134">
        <v>37.446342857142859</v>
      </c>
      <c r="BI134">
        <v>37.141671428571428</v>
      </c>
      <c r="BJ134">
        <v>767.1224285714286</v>
      </c>
      <c r="BK134">
        <v>37.166014285714283</v>
      </c>
      <c r="BL134">
        <v>650.05928571428569</v>
      </c>
      <c r="BM134">
        <v>101.24342857142859</v>
      </c>
      <c r="BN134">
        <v>0.10026</v>
      </c>
      <c r="BO134">
        <v>34.310200000000002</v>
      </c>
      <c r="BP134">
        <v>34.644599999999997</v>
      </c>
      <c r="BQ134">
        <v>999.89999999999986</v>
      </c>
      <c r="BR134">
        <v>0</v>
      </c>
      <c r="BS134">
        <v>0</v>
      </c>
      <c r="BT134">
        <v>8979.4657142857141</v>
      </c>
      <c r="BU134">
        <v>0</v>
      </c>
      <c r="BV134">
        <v>65.286357142857142</v>
      </c>
      <c r="BW134">
        <v>-12.6126</v>
      </c>
      <c r="BX134">
        <v>798.10957142857137</v>
      </c>
      <c r="BY134">
        <v>810.95600000000013</v>
      </c>
      <c r="BZ134">
        <v>0.30469514285714278</v>
      </c>
      <c r="CA134">
        <v>780.83571428571418</v>
      </c>
      <c r="CB134">
        <v>37.141671428571428</v>
      </c>
      <c r="CC134">
        <v>3.7911928571428568</v>
      </c>
      <c r="CD134">
        <v>3.7603428571428572</v>
      </c>
      <c r="CE134">
        <v>27.98348571428571</v>
      </c>
      <c r="CF134">
        <v>27.843442857142861</v>
      </c>
      <c r="CG134">
        <v>1199.977142857143</v>
      </c>
      <c r="CH134">
        <v>0.49996628571428559</v>
      </c>
      <c r="CI134">
        <v>0.5000337142857143</v>
      </c>
      <c r="CJ134">
        <v>0</v>
      </c>
      <c r="CK134">
        <v>1100.6485714285709</v>
      </c>
      <c r="CL134">
        <v>4.9990899999999998</v>
      </c>
      <c r="CM134">
        <v>13008.414285714291</v>
      </c>
      <c r="CN134">
        <v>9557.5557142857142</v>
      </c>
      <c r="CO134">
        <v>44.875</v>
      </c>
      <c r="CP134">
        <v>46.954999999999998</v>
      </c>
      <c r="CQ134">
        <v>45.597999999999999</v>
      </c>
      <c r="CR134">
        <v>46.125</v>
      </c>
      <c r="CS134">
        <v>46.311999999999998</v>
      </c>
      <c r="CT134">
        <v>597.44857142857131</v>
      </c>
      <c r="CU134">
        <v>597.53</v>
      </c>
      <c r="CV134">
        <v>0</v>
      </c>
      <c r="CW134">
        <v>1665425474</v>
      </c>
      <c r="CX134">
        <v>0</v>
      </c>
      <c r="CY134">
        <v>1665411210</v>
      </c>
      <c r="CZ134" t="s">
        <v>356</v>
      </c>
      <c r="DA134">
        <v>1665411210</v>
      </c>
      <c r="DB134">
        <v>1665411207</v>
      </c>
      <c r="DC134">
        <v>2</v>
      </c>
      <c r="DD134">
        <v>-1.1599999999999999</v>
      </c>
      <c r="DE134">
        <v>-4.0000000000000001E-3</v>
      </c>
      <c r="DF134">
        <v>0.52200000000000002</v>
      </c>
      <c r="DG134">
        <v>0.222</v>
      </c>
      <c r="DH134">
        <v>406</v>
      </c>
      <c r="DI134">
        <v>31</v>
      </c>
      <c r="DJ134">
        <v>0.33</v>
      </c>
      <c r="DK134">
        <v>0.17</v>
      </c>
      <c r="DL134">
        <v>-12.614034999999999</v>
      </c>
      <c r="DM134">
        <v>-0.25429418386491842</v>
      </c>
      <c r="DN134">
        <v>4.7890231519590723E-2</v>
      </c>
      <c r="DO134">
        <v>0</v>
      </c>
      <c r="DP134">
        <v>0.30187809999999998</v>
      </c>
      <c r="DQ134">
        <v>2.6008615384615311E-2</v>
      </c>
      <c r="DR134">
        <v>2.9164138063724841E-3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3.2951600000000001</v>
      </c>
      <c r="EB134">
        <v>2.6252</v>
      </c>
      <c r="EC134">
        <v>0.156865</v>
      </c>
      <c r="ED134">
        <v>0.15756700000000001</v>
      </c>
      <c r="EE134">
        <v>0.14810200000000001</v>
      </c>
      <c r="EF134">
        <v>0.14599999999999999</v>
      </c>
      <c r="EG134">
        <v>25467.3</v>
      </c>
      <c r="EH134">
        <v>26005</v>
      </c>
      <c r="EI134">
        <v>28111.3</v>
      </c>
      <c r="EJ134">
        <v>29724.2</v>
      </c>
      <c r="EK134">
        <v>32886.699999999997</v>
      </c>
      <c r="EL134">
        <v>35286</v>
      </c>
      <c r="EM134">
        <v>39599.599999999999</v>
      </c>
      <c r="EN134">
        <v>42540.1</v>
      </c>
      <c r="EO134">
        <v>2.20872</v>
      </c>
      <c r="EP134">
        <v>2.1516999999999999</v>
      </c>
      <c r="EQ134">
        <v>7.9743599999999998E-2</v>
      </c>
      <c r="ER134">
        <v>0</v>
      </c>
      <c r="ES134">
        <v>33.3553</v>
      </c>
      <c r="ET134">
        <v>999.9</v>
      </c>
      <c r="EU134">
        <v>70.2</v>
      </c>
      <c r="EV134">
        <v>37.4</v>
      </c>
      <c r="EW134">
        <v>44.678199999999997</v>
      </c>
      <c r="EX134">
        <v>56.851500000000001</v>
      </c>
      <c r="EY134">
        <v>-2.92869</v>
      </c>
      <c r="EZ134">
        <v>2</v>
      </c>
      <c r="FA134">
        <v>0.60917200000000005</v>
      </c>
      <c r="FB134">
        <v>1.36696</v>
      </c>
      <c r="FC134">
        <v>20.2636</v>
      </c>
      <c r="FD134">
        <v>5.21624</v>
      </c>
      <c r="FE134">
        <v>12.004099999999999</v>
      </c>
      <c r="FF134">
        <v>4.9852499999999997</v>
      </c>
      <c r="FG134">
        <v>3.2845800000000001</v>
      </c>
      <c r="FH134">
        <v>6025.9</v>
      </c>
      <c r="FI134">
        <v>9999</v>
      </c>
      <c r="FJ134">
        <v>9999</v>
      </c>
      <c r="FK134">
        <v>468.1</v>
      </c>
      <c r="FL134">
        <v>1.8657999999999999</v>
      </c>
      <c r="FM134">
        <v>1.8621799999999999</v>
      </c>
      <c r="FN134">
        <v>1.86422</v>
      </c>
      <c r="FO134">
        <v>1.8603499999999999</v>
      </c>
      <c r="FP134">
        <v>1.8611</v>
      </c>
      <c r="FQ134">
        <v>1.8601399999999999</v>
      </c>
      <c r="FR134">
        <v>1.8618600000000001</v>
      </c>
      <c r="FS134">
        <v>1.8584000000000001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1.1040000000000001</v>
      </c>
      <c r="GH134">
        <v>0.28029999999999999</v>
      </c>
      <c r="GI134">
        <v>0.1107589500545309</v>
      </c>
      <c r="GJ134">
        <v>1.50489809740067E-3</v>
      </c>
      <c r="GK134">
        <v>-2.0552440134273611E-7</v>
      </c>
      <c r="GL134">
        <v>-9.6702536598140934E-11</v>
      </c>
      <c r="GM134">
        <v>-9.7891647304491333E-2</v>
      </c>
      <c r="GN134">
        <v>9.3380900660654225E-3</v>
      </c>
      <c r="GO134">
        <v>6.5945522138961576E-7</v>
      </c>
      <c r="GP134">
        <v>5.8990856701692426E-7</v>
      </c>
      <c r="GQ134">
        <v>7</v>
      </c>
      <c r="GR134">
        <v>2047</v>
      </c>
      <c r="GS134">
        <v>3</v>
      </c>
      <c r="GT134">
        <v>37</v>
      </c>
      <c r="GU134">
        <v>237.7</v>
      </c>
      <c r="GV134">
        <v>237.7</v>
      </c>
      <c r="GW134">
        <v>2.3059099999999999</v>
      </c>
      <c r="GX134">
        <v>2.5805699999999998</v>
      </c>
      <c r="GY134">
        <v>2.04834</v>
      </c>
      <c r="GZ134">
        <v>2.6171899999999999</v>
      </c>
      <c r="HA134">
        <v>2.1972700000000001</v>
      </c>
      <c r="HB134">
        <v>2.36206</v>
      </c>
      <c r="HC134">
        <v>41.534399999999998</v>
      </c>
      <c r="HD134">
        <v>16.084599999999998</v>
      </c>
      <c r="HE134">
        <v>18</v>
      </c>
      <c r="HF134">
        <v>709.38499999999999</v>
      </c>
      <c r="HG134">
        <v>735.47400000000005</v>
      </c>
      <c r="HH134">
        <v>31.000800000000002</v>
      </c>
      <c r="HI134">
        <v>34.8628</v>
      </c>
      <c r="HJ134">
        <v>30.000399999999999</v>
      </c>
      <c r="HK134">
        <v>34.683900000000001</v>
      </c>
      <c r="HL134">
        <v>34.657200000000003</v>
      </c>
      <c r="HM134">
        <v>46.166600000000003</v>
      </c>
      <c r="HN134">
        <v>21.8994</v>
      </c>
      <c r="HO134">
        <v>99.258899999999997</v>
      </c>
      <c r="HP134">
        <v>31</v>
      </c>
      <c r="HQ134">
        <v>796.10900000000004</v>
      </c>
      <c r="HR134">
        <v>37.147399999999998</v>
      </c>
      <c r="HS134">
        <v>98.938400000000001</v>
      </c>
      <c r="HT134">
        <v>98.595399999999998</v>
      </c>
    </row>
    <row r="135" spans="1:228" x14ac:dyDescent="0.2">
      <c r="A135">
        <v>120</v>
      </c>
      <c r="B135">
        <v>1665425474</v>
      </c>
      <c r="C135">
        <v>475</v>
      </c>
      <c r="D135" t="s">
        <v>599</v>
      </c>
      <c r="E135" t="s">
        <v>600</v>
      </c>
      <c r="F135">
        <v>4</v>
      </c>
      <c r="G135">
        <v>1665425471.6875</v>
      </c>
      <c r="H135">
        <f t="shared" si="34"/>
        <v>7.7029844790539852E-4</v>
      </c>
      <c r="I135">
        <f t="shared" si="35"/>
        <v>0.77029844790539848</v>
      </c>
      <c r="J135">
        <f t="shared" si="36"/>
        <v>6.3204053599233907</v>
      </c>
      <c r="K135">
        <f t="shared" si="37"/>
        <v>774.42487499999993</v>
      </c>
      <c r="L135">
        <f t="shared" si="38"/>
        <v>519.51852508437764</v>
      </c>
      <c r="M135">
        <f t="shared" si="39"/>
        <v>52.649204796275228</v>
      </c>
      <c r="N135">
        <f t="shared" si="40"/>
        <v>78.482001843115626</v>
      </c>
      <c r="O135">
        <f t="shared" si="41"/>
        <v>4.303825969895992E-2</v>
      </c>
      <c r="P135">
        <f t="shared" si="42"/>
        <v>3.67819055517614</v>
      </c>
      <c r="Q135">
        <f t="shared" si="43"/>
        <v>4.276043850002479E-2</v>
      </c>
      <c r="R135">
        <f t="shared" si="44"/>
        <v>2.6750085506154379E-2</v>
      </c>
      <c r="S135">
        <f t="shared" si="45"/>
        <v>226.11260848576455</v>
      </c>
      <c r="T135">
        <f t="shared" si="46"/>
        <v>35.223769505982879</v>
      </c>
      <c r="U135">
        <f t="shared" si="47"/>
        <v>34.640062499999999</v>
      </c>
      <c r="V135">
        <f t="shared" si="48"/>
        <v>5.5367576796923279</v>
      </c>
      <c r="W135">
        <f t="shared" si="49"/>
        <v>69.805907185294274</v>
      </c>
      <c r="X135">
        <f t="shared" si="50"/>
        <v>3.7952034478792824</v>
      </c>
      <c r="Y135">
        <f t="shared" si="51"/>
        <v>5.4367941065577927</v>
      </c>
      <c r="Z135">
        <f t="shared" si="52"/>
        <v>1.7415542318130455</v>
      </c>
      <c r="AA135">
        <f t="shared" si="53"/>
        <v>-33.970161552628078</v>
      </c>
      <c r="AB135">
        <f t="shared" si="54"/>
        <v>-64.994847901407397</v>
      </c>
      <c r="AC135">
        <f t="shared" si="55"/>
        <v>-4.1057308318212398</v>
      </c>
      <c r="AD135">
        <f t="shared" si="56"/>
        <v>123.04186819990785</v>
      </c>
      <c r="AE135">
        <f t="shared" si="57"/>
        <v>29.792046000269007</v>
      </c>
      <c r="AF135">
        <f t="shared" si="58"/>
        <v>0.76356387270711101</v>
      </c>
      <c r="AG135">
        <f t="shared" si="59"/>
        <v>6.3204053599233907</v>
      </c>
      <c r="AH135">
        <v>817.51508728772524</v>
      </c>
      <c r="AI135">
        <v>807.7078121212121</v>
      </c>
      <c r="AJ135">
        <v>1.7396229105517409</v>
      </c>
      <c r="AK135">
        <v>66.797057559018882</v>
      </c>
      <c r="AL135">
        <f t="shared" si="60"/>
        <v>0.77029844790539848</v>
      </c>
      <c r="AM135">
        <v>37.142706919481547</v>
      </c>
      <c r="AN135">
        <v>37.450401098901118</v>
      </c>
      <c r="AO135">
        <v>5.6542633401256177E-5</v>
      </c>
      <c r="AP135">
        <v>86.554030005960257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47095.776229375886</v>
      </c>
      <c r="AV135">
        <f t="shared" si="64"/>
        <v>1199.97875</v>
      </c>
      <c r="AW135">
        <f t="shared" si="65"/>
        <v>1025.9075385936605</v>
      </c>
      <c r="AX135">
        <f t="shared" si="66"/>
        <v>0.85493808835669838</v>
      </c>
      <c r="AY135">
        <f t="shared" si="67"/>
        <v>0.18843051052842774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1665425471.6875</v>
      </c>
      <c r="BF135">
        <v>774.42487499999993</v>
      </c>
      <c r="BG135">
        <v>787.04587500000002</v>
      </c>
      <c r="BH135">
        <v>37.449350000000003</v>
      </c>
      <c r="BI135">
        <v>37.14405</v>
      </c>
      <c r="BJ135">
        <v>773.31774999999993</v>
      </c>
      <c r="BK135">
        <v>37.168962499999999</v>
      </c>
      <c r="BL135">
        <v>649.98887500000001</v>
      </c>
      <c r="BM135">
        <v>101.242375</v>
      </c>
      <c r="BN135">
        <v>9.992994999999999E-2</v>
      </c>
      <c r="BO135">
        <v>34.3123</v>
      </c>
      <c r="BP135">
        <v>34.640062499999999</v>
      </c>
      <c r="BQ135">
        <v>999.9</v>
      </c>
      <c r="BR135">
        <v>0</v>
      </c>
      <c r="BS135">
        <v>0</v>
      </c>
      <c r="BT135">
        <v>8984.9225000000006</v>
      </c>
      <c r="BU135">
        <v>0</v>
      </c>
      <c r="BV135">
        <v>64.871837499999998</v>
      </c>
      <c r="BW135">
        <v>-12.621237499999999</v>
      </c>
      <c r="BX135">
        <v>804.55475000000001</v>
      </c>
      <c r="BY135">
        <v>817.40774999999996</v>
      </c>
      <c r="BZ135">
        <v>0.30531037500000002</v>
      </c>
      <c r="CA135">
        <v>787.04587500000002</v>
      </c>
      <c r="CB135">
        <v>37.14405</v>
      </c>
      <c r="CC135">
        <v>3.7914612499999998</v>
      </c>
      <c r="CD135">
        <v>3.7605550000000001</v>
      </c>
      <c r="CE135">
        <v>27.984725000000001</v>
      </c>
      <c r="CF135">
        <v>27.8444</v>
      </c>
      <c r="CG135">
        <v>1199.97875</v>
      </c>
      <c r="CH135">
        <v>0.49998237499999998</v>
      </c>
      <c r="CI135">
        <v>0.50001762500000002</v>
      </c>
      <c r="CJ135">
        <v>0</v>
      </c>
      <c r="CK135">
        <v>1100.6012499999999</v>
      </c>
      <c r="CL135">
        <v>4.9990899999999998</v>
      </c>
      <c r="CM135">
        <v>12961.5875</v>
      </c>
      <c r="CN135">
        <v>9557.6212500000001</v>
      </c>
      <c r="CO135">
        <v>44.875</v>
      </c>
      <c r="CP135">
        <v>46.968499999999999</v>
      </c>
      <c r="CQ135">
        <v>45.625</v>
      </c>
      <c r="CR135">
        <v>46.179250000000003</v>
      </c>
      <c r="CS135">
        <v>46.311999999999998</v>
      </c>
      <c r="CT135">
        <v>597.46624999999995</v>
      </c>
      <c r="CU135">
        <v>597.51250000000005</v>
      </c>
      <c r="CV135">
        <v>0</v>
      </c>
      <c r="CW135">
        <v>1665425477.5999999</v>
      </c>
      <c r="CX135">
        <v>0</v>
      </c>
      <c r="CY135">
        <v>1665411210</v>
      </c>
      <c r="CZ135" t="s">
        <v>356</v>
      </c>
      <c r="DA135">
        <v>1665411210</v>
      </c>
      <c r="DB135">
        <v>1665411207</v>
      </c>
      <c r="DC135">
        <v>2</v>
      </c>
      <c r="DD135">
        <v>-1.1599999999999999</v>
      </c>
      <c r="DE135">
        <v>-4.0000000000000001E-3</v>
      </c>
      <c r="DF135">
        <v>0.52200000000000002</v>
      </c>
      <c r="DG135">
        <v>0.222</v>
      </c>
      <c r="DH135">
        <v>406</v>
      </c>
      <c r="DI135">
        <v>31</v>
      </c>
      <c r="DJ135">
        <v>0.33</v>
      </c>
      <c r="DK135">
        <v>0.17</v>
      </c>
      <c r="DL135">
        <v>-12.62007</v>
      </c>
      <c r="DM135">
        <v>-0.1030288930581366</v>
      </c>
      <c r="DN135">
        <v>4.6148327163614521E-2</v>
      </c>
      <c r="DO135">
        <v>0</v>
      </c>
      <c r="DP135">
        <v>0.30355872499999997</v>
      </c>
      <c r="DQ135">
        <v>1.4263395872419839E-2</v>
      </c>
      <c r="DR135">
        <v>1.597905988903917E-3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3.2950200000000001</v>
      </c>
      <c r="EB135">
        <v>2.6250800000000001</v>
      </c>
      <c r="EC135">
        <v>0.157773</v>
      </c>
      <c r="ED135">
        <v>0.158472</v>
      </c>
      <c r="EE135">
        <v>0.14810300000000001</v>
      </c>
      <c r="EF135">
        <v>0.146005</v>
      </c>
      <c r="EG135">
        <v>25439.5</v>
      </c>
      <c r="EH135">
        <v>25976.6</v>
      </c>
      <c r="EI135">
        <v>28111</v>
      </c>
      <c r="EJ135">
        <v>29723.8</v>
      </c>
      <c r="EK135">
        <v>32886.300000000003</v>
      </c>
      <c r="EL135">
        <v>35285.199999999997</v>
      </c>
      <c r="EM135">
        <v>39599.1</v>
      </c>
      <c r="EN135">
        <v>42539.3</v>
      </c>
      <c r="EO135">
        <v>2.2085499999999998</v>
      </c>
      <c r="EP135">
        <v>2.1518000000000002</v>
      </c>
      <c r="EQ135">
        <v>7.9080499999999998E-2</v>
      </c>
      <c r="ER135">
        <v>0</v>
      </c>
      <c r="ES135">
        <v>33.362699999999997</v>
      </c>
      <c r="ET135">
        <v>999.9</v>
      </c>
      <c r="EU135">
        <v>70.2</v>
      </c>
      <c r="EV135">
        <v>37.4</v>
      </c>
      <c r="EW135">
        <v>44.6815</v>
      </c>
      <c r="EX135">
        <v>56.611499999999999</v>
      </c>
      <c r="EY135">
        <v>-2.96875</v>
      </c>
      <c r="EZ135">
        <v>2</v>
      </c>
      <c r="FA135">
        <v>0.60949699999999996</v>
      </c>
      <c r="FB135">
        <v>1.36999</v>
      </c>
      <c r="FC135">
        <v>20.263500000000001</v>
      </c>
      <c r="FD135">
        <v>5.2153400000000003</v>
      </c>
      <c r="FE135">
        <v>12.004</v>
      </c>
      <c r="FF135">
        <v>4.9847000000000001</v>
      </c>
      <c r="FG135">
        <v>3.2845</v>
      </c>
      <c r="FH135">
        <v>6025.9</v>
      </c>
      <c r="FI135">
        <v>9999</v>
      </c>
      <c r="FJ135">
        <v>9999</v>
      </c>
      <c r="FK135">
        <v>468.1</v>
      </c>
      <c r="FL135">
        <v>1.86582</v>
      </c>
      <c r="FM135">
        <v>1.8621799999999999</v>
      </c>
      <c r="FN135">
        <v>1.8642300000000001</v>
      </c>
      <c r="FO135">
        <v>1.8603499999999999</v>
      </c>
      <c r="FP135">
        <v>1.8610899999999999</v>
      </c>
      <c r="FQ135">
        <v>1.8601300000000001</v>
      </c>
      <c r="FR135">
        <v>1.8618600000000001</v>
      </c>
      <c r="FS135">
        <v>1.85839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1.111</v>
      </c>
      <c r="GH135">
        <v>0.28039999999999998</v>
      </c>
      <c r="GI135">
        <v>0.1107589500545309</v>
      </c>
      <c r="GJ135">
        <v>1.50489809740067E-3</v>
      </c>
      <c r="GK135">
        <v>-2.0552440134273611E-7</v>
      </c>
      <c r="GL135">
        <v>-9.6702536598140934E-11</v>
      </c>
      <c r="GM135">
        <v>-9.7891647304491333E-2</v>
      </c>
      <c r="GN135">
        <v>9.3380900660654225E-3</v>
      </c>
      <c r="GO135">
        <v>6.5945522138961576E-7</v>
      </c>
      <c r="GP135">
        <v>5.8990856701692426E-7</v>
      </c>
      <c r="GQ135">
        <v>7</v>
      </c>
      <c r="GR135">
        <v>2047</v>
      </c>
      <c r="GS135">
        <v>3</v>
      </c>
      <c r="GT135">
        <v>37</v>
      </c>
      <c r="GU135">
        <v>237.7</v>
      </c>
      <c r="GV135">
        <v>237.8</v>
      </c>
      <c r="GW135">
        <v>2.32178</v>
      </c>
      <c r="GX135">
        <v>2.5744600000000002</v>
      </c>
      <c r="GY135">
        <v>2.04834</v>
      </c>
      <c r="GZ135">
        <v>2.6171899999999999</v>
      </c>
      <c r="HA135">
        <v>2.1972700000000001</v>
      </c>
      <c r="HB135">
        <v>2.33765</v>
      </c>
      <c r="HC135">
        <v>41.508299999999998</v>
      </c>
      <c r="HD135">
        <v>16.075800000000001</v>
      </c>
      <c r="HE135">
        <v>18</v>
      </c>
      <c r="HF135">
        <v>709.27</v>
      </c>
      <c r="HG135">
        <v>735.60599999999999</v>
      </c>
      <c r="HH135">
        <v>31.000800000000002</v>
      </c>
      <c r="HI135">
        <v>34.865900000000003</v>
      </c>
      <c r="HJ135">
        <v>30.000399999999999</v>
      </c>
      <c r="HK135">
        <v>34.686900000000001</v>
      </c>
      <c r="HL135">
        <v>34.660299999999999</v>
      </c>
      <c r="HM135">
        <v>46.480899999999998</v>
      </c>
      <c r="HN135">
        <v>21.8994</v>
      </c>
      <c r="HO135">
        <v>99.258899999999997</v>
      </c>
      <c r="HP135">
        <v>31</v>
      </c>
      <c r="HQ135">
        <v>802.78800000000001</v>
      </c>
      <c r="HR135">
        <v>37.155700000000003</v>
      </c>
      <c r="HS135">
        <v>98.937299999999993</v>
      </c>
      <c r="HT135">
        <v>98.593800000000002</v>
      </c>
    </row>
    <row r="136" spans="1:228" x14ac:dyDescent="0.2">
      <c r="A136">
        <v>121</v>
      </c>
      <c r="B136">
        <v>1665425478</v>
      </c>
      <c r="C136">
        <v>479</v>
      </c>
      <c r="D136" t="s">
        <v>601</v>
      </c>
      <c r="E136" t="s">
        <v>602</v>
      </c>
      <c r="F136">
        <v>4</v>
      </c>
      <c r="G136">
        <v>1665425476</v>
      </c>
      <c r="H136">
        <f t="shared" si="34"/>
        <v>7.6579348361069291E-4</v>
      </c>
      <c r="I136">
        <f t="shared" si="35"/>
        <v>0.76579348361069288</v>
      </c>
      <c r="J136">
        <f t="shared" si="36"/>
        <v>6.6106185042418364</v>
      </c>
      <c r="K136">
        <f t="shared" si="37"/>
        <v>781.57914285714287</v>
      </c>
      <c r="L136">
        <f t="shared" si="38"/>
        <v>513.98547249486001</v>
      </c>
      <c r="M136">
        <f t="shared" si="39"/>
        <v>52.088538331311661</v>
      </c>
      <c r="N136">
        <f t="shared" si="40"/>
        <v>79.207131952693715</v>
      </c>
      <c r="O136">
        <f t="shared" si="41"/>
        <v>4.2727150031372098E-2</v>
      </c>
      <c r="P136">
        <f t="shared" si="42"/>
        <v>3.6774631866228265</v>
      </c>
      <c r="Q136">
        <f t="shared" si="43"/>
        <v>4.2453263297043825E-2</v>
      </c>
      <c r="R136">
        <f t="shared" si="44"/>
        <v>2.6557750654703439E-2</v>
      </c>
      <c r="S136">
        <f t="shared" si="45"/>
        <v>226.11494447838064</v>
      </c>
      <c r="T136">
        <f t="shared" si="46"/>
        <v>35.23058976347</v>
      </c>
      <c r="U136">
        <f t="shared" si="47"/>
        <v>34.648099999999992</v>
      </c>
      <c r="V136">
        <f t="shared" si="48"/>
        <v>5.5392289557357905</v>
      </c>
      <c r="W136">
        <f t="shared" si="49"/>
        <v>69.7865304409967</v>
      </c>
      <c r="X136">
        <f t="shared" si="50"/>
        <v>3.7953537436523916</v>
      </c>
      <c r="Y136">
        <f t="shared" si="51"/>
        <v>5.43851903751154</v>
      </c>
      <c r="Z136">
        <f t="shared" si="52"/>
        <v>1.7438752120833989</v>
      </c>
      <c r="AA136">
        <f t="shared" si="53"/>
        <v>-33.771492627231559</v>
      </c>
      <c r="AB136">
        <f t="shared" si="54"/>
        <v>-65.445426394209889</v>
      </c>
      <c r="AC136">
        <f t="shared" si="55"/>
        <v>-4.1352887651517216</v>
      </c>
      <c r="AD136">
        <f t="shared" si="56"/>
        <v>122.76273669178745</v>
      </c>
      <c r="AE136">
        <f t="shared" si="57"/>
        <v>29.96692932647478</v>
      </c>
      <c r="AF136">
        <f t="shared" si="58"/>
        <v>0.7595573300212709</v>
      </c>
      <c r="AG136">
        <f t="shared" si="59"/>
        <v>6.6106185042418364</v>
      </c>
      <c r="AH136">
        <v>824.4689108655167</v>
      </c>
      <c r="AI136">
        <v>814.5845030303027</v>
      </c>
      <c r="AJ136">
        <v>1.727822199020151</v>
      </c>
      <c r="AK136">
        <v>66.797057559018882</v>
      </c>
      <c r="AL136">
        <f t="shared" si="60"/>
        <v>0.76579348361069288</v>
      </c>
      <c r="AM136">
        <v>37.145903096421527</v>
      </c>
      <c r="AN136">
        <v>37.452101098901117</v>
      </c>
      <c r="AO136">
        <v>-9.4213304141345367E-7</v>
      </c>
      <c r="AP136">
        <v>86.554030005960257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47081.952035171395</v>
      </c>
      <c r="AV136">
        <f t="shared" si="64"/>
        <v>1199.997142857143</v>
      </c>
      <c r="AW136">
        <f t="shared" si="65"/>
        <v>1025.922677968073</v>
      </c>
      <c r="AX136">
        <f t="shared" si="66"/>
        <v>0.85493760053910961</v>
      </c>
      <c r="AY136">
        <f t="shared" si="67"/>
        <v>0.18842956904048155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1665425476</v>
      </c>
      <c r="BF136">
        <v>781.57914285714287</v>
      </c>
      <c r="BG136">
        <v>794.27385714285708</v>
      </c>
      <c r="BH136">
        <v>37.450785714285708</v>
      </c>
      <c r="BI136">
        <v>37.147085714285708</v>
      </c>
      <c r="BJ136">
        <v>780.46500000000003</v>
      </c>
      <c r="BK136">
        <v>37.170399999999987</v>
      </c>
      <c r="BL136">
        <v>649.98371428571431</v>
      </c>
      <c r="BM136">
        <v>101.2424285714286</v>
      </c>
      <c r="BN136">
        <v>0.1000044714285714</v>
      </c>
      <c r="BO136">
        <v>34.317999999999998</v>
      </c>
      <c r="BP136">
        <v>34.648099999999992</v>
      </c>
      <c r="BQ136">
        <v>999.89999999999986</v>
      </c>
      <c r="BR136">
        <v>0</v>
      </c>
      <c r="BS136">
        <v>0</v>
      </c>
      <c r="BT136">
        <v>8982.41</v>
      </c>
      <c r="BU136">
        <v>0</v>
      </c>
      <c r="BV136">
        <v>63.68864285714286</v>
      </c>
      <c r="BW136">
        <v>-12.694942857142861</v>
      </c>
      <c r="BX136">
        <v>811.9887142857142</v>
      </c>
      <c r="BY136">
        <v>824.91714285714284</v>
      </c>
      <c r="BZ136">
        <v>0.30372457142857151</v>
      </c>
      <c r="CA136">
        <v>794.27385714285708</v>
      </c>
      <c r="CB136">
        <v>37.147085714285708</v>
      </c>
      <c r="CC136">
        <v>3.7916085714285721</v>
      </c>
      <c r="CD136">
        <v>3.7608571428571431</v>
      </c>
      <c r="CE136">
        <v>27.985385714285709</v>
      </c>
      <c r="CF136">
        <v>27.845785714285711</v>
      </c>
      <c r="CG136">
        <v>1199.997142857143</v>
      </c>
      <c r="CH136">
        <v>0.49999785714285711</v>
      </c>
      <c r="CI136">
        <v>0.50000214285714295</v>
      </c>
      <c r="CJ136">
        <v>0</v>
      </c>
      <c r="CK136">
        <v>1100.4142857142861</v>
      </c>
      <c r="CL136">
        <v>4.9990899999999998</v>
      </c>
      <c r="CM136">
        <v>12851.3</v>
      </c>
      <c r="CN136">
        <v>9557.81</v>
      </c>
      <c r="CO136">
        <v>44.875</v>
      </c>
      <c r="CP136">
        <v>47</v>
      </c>
      <c r="CQ136">
        <v>45.625</v>
      </c>
      <c r="CR136">
        <v>46.186999999999998</v>
      </c>
      <c r="CS136">
        <v>46.311999999999998</v>
      </c>
      <c r="CT136">
        <v>597.49571428571414</v>
      </c>
      <c r="CU136">
        <v>597.50285714285712</v>
      </c>
      <c r="CV136">
        <v>0</v>
      </c>
      <c r="CW136">
        <v>1665425481.8</v>
      </c>
      <c r="CX136">
        <v>0</v>
      </c>
      <c r="CY136">
        <v>1665411210</v>
      </c>
      <c r="CZ136" t="s">
        <v>356</v>
      </c>
      <c r="DA136">
        <v>1665411210</v>
      </c>
      <c r="DB136">
        <v>1665411207</v>
      </c>
      <c r="DC136">
        <v>2</v>
      </c>
      <c r="DD136">
        <v>-1.1599999999999999</v>
      </c>
      <c r="DE136">
        <v>-4.0000000000000001E-3</v>
      </c>
      <c r="DF136">
        <v>0.52200000000000002</v>
      </c>
      <c r="DG136">
        <v>0.222</v>
      </c>
      <c r="DH136">
        <v>406</v>
      </c>
      <c r="DI136">
        <v>31</v>
      </c>
      <c r="DJ136">
        <v>0.33</v>
      </c>
      <c r="DK136">
        <v>0.17</v>
      </c>
      <c r="DL136">
        <v>-12.6315475</v>
      </c>
      <c r="DM136">
        <v>-0.22055347091932781</v>
      </c>
      <c r="DN136">
        <v>5.1032739430193187E-2</v>
      </c>
      <c r="DO136">
        <v>0</v>
      </c>
      <c r="DP136">
        <v>0.30412427500000011</v>
      </c>
      <c r="DQ136">
        <v>4.2670356472790331E-3</v>
      </c>
      <c r="DR136">
        <v>1.016899453916163E-3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3.2949700000000002</v>
      </c>
      <c r="EB136">
        <v>2.62514</v>
      </c>
      <c r="EC136">
        <v>0.15867000000000001</v>
      </c>
      <c r="ED136">
        <v>0.15937100000000001</v>
      </c>
      <c r="EE136">
        <v>0.148114</v>
      </c>
      <c r="EF136">
        <v>0.146011</v>
      </c>
      <c r="EG136">
        <v>25412.2</v>
      </c>
      <c r="EH136">
        <v>25948.3</v>
      </c>
      <c r="EI136">
        <v>28110.799999999999</v>
      </c>
      <c r="EJ136">
        <v>29723.200000000001</v>
      </c>
      <c r="EK136">
        <v>32886</v>
      </c>
      <c r="EL136">
        <v>35284.400000000001</v>
      </c>
      <c r="EM136">
        <v>39599.199999999997</v>
      </c>
      <c r="EN136">
        <v>42538.6</v>
      </c>
      <c r="EO136">
        <v>2.2086000000000001</v>
      </c>
      <c r="EP136">
        <v>2.1516999999999999</v>
      </c>
      <c r="EQ136">
        <v>7.9199699999999998E-2</v>
      </c>
      <c r="ER136">
        <v>0</v>
      </c>
      <c r="ES136">
        <v>33.372500000000002</v>
      </c>
      <c r="ET136">
        <v>999.9</v>
      </c>
      <c r="EU136">
        <v>70.3</v>
      </c>
      <c r="EV136">
        <v>37.4</v>
      </c>
      <c r="EW136">
        <v>44.745800000000003</v>
      </c>
      <c r="EX136">
        <v>57.031500000000001</v>
      </c>
      <c r="EY136">
        <v>-2.9487199999999998</v>
      </c>
      <c r="EZ136">
        <v>2</v>
      </c>
      <c r="FA136">
        <v>0.60978200000000005</v>
      </c>
      <c r="FB136">
        <v>1.3732899999999999</v>
      </c>
      <c r="FC136">
        <v>20.263300000000001</v>
      </c>
      <c r="FD136">
        <v>5.2150400000000001</v>
      </c>
      <c r="FE136">
        <v>12.004</v>
      </c>
      <c r="FF136">
        <v>4.98475</v>
      </c>
      <c r="FG136">
        <v>3.2845</v>
      </c>
      <c r="FH136">
        <v>6026.2</v>
      </c>
      <c r="FI136">
        <v>9999</v>
      </c>
      <c r="FJ136">
        <v>9999</v>
      </c>
      <c r="FK136">
        <v>468.1</v>
      </c>
      <c r="FL136">
        <v>1.86582</v>
      </c>
      <c r="FM136">
        <v>1.8621799999999999</v>
      </c>
      <c r="FN136">
        <v>1.86425</v>
      </c>
      <c r="FO136">
        <v>1.8603499999999999</v>
      </c>
      <c r="FP136">
        <v>1.8610800000000001</v>
      </c>
      <c r="FQ136">
        <v>1.8601099999999999</v>
      </c>
      <c r="FR136">
        <v>1.8618600000000001</v>
      </c>
      <c r="FS136">
        <v>1.8584000000000001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1.117</v>
      </c>
      <c r="GH136">
        <v>0.28039999999999998</v>
      </c>
      <c r="GI136">
        <v>0.1107589500545309</v>
      </c>
      <c r="GJ136">
        <v>1.50489809740067E-3</v>
      </c>
      <c r="GK136">
        <v>-2.0552440134273611E-7</v>
      </c>
      <c r="GL136">
        <v>-9.6702536598140934E-11</v>
      </c>
      <c r="GM136">
        <v>-9.7891647304491333E-2</v>
      </c>
      <c r="GN136">
        <v>9.3380900660654225E-3</v>
      </c>
      <c r="GO136">
        <v>6.5945522138961576E-7</v>
      </c>
      <c r="GP136">
        <v>5.8990856701692426E-7</v>
      </c>
      <c r="GQ136">
        <v>7</v>
      </c>
      <c r="GR136">
        <v>2047</v>
      </c>
      <c r="GS136">
        <v>3</v>
      </c>
      <c r="GT136">
        <v>37</v>
      </c>
      <c r="GU136">
        <v>237.8</v>
      </c>
      <c r="GV136">
        <v>237.8</v>
      </c>
      <c r="GW136">
        <v>2.33765</v>
      </c>
      <c r="GX136">
        <v>2.5866699999999998</v>
      </c>
      <c r="GY136">
        <v>2.04834</v>
      </c>
      <c r="GZ136">
        <v>2.6171899999999999</v>
      </c>
      <c r="HA136">
        <v>2.1972700000000001</v>
      </c>
      <c r="HB136">
        <v>2.32056</v>
      </c>
      <c r="HC136">
        <v>41.508299999999998</v>
      </c>
      <c r="HD136">
        <v>16.075800000000001</v>
      </c>
      <c r="HE136">
        <v>18</v>
      </c>
      <c r="HF136">
        <v>709.33100000000002</v>
      </c>
      <c r="HG136">
        <v>735.529</v>
      </c>
      <c r="HH136">
        <v>31.000900000000001</v>
      </c>
      <c r="HI136">
        <v>34.869900000000001</v>
      </c>
      <c r="HJ136">
        <v>30.000499999999999</v>
      </c>
      <c r="HK136">
        <v>34.688600000000001</v>
      </c>
      <c r="HL136">
        <v>34.661900000000003</v>
      </c>
      <c r="HM136">
        <v>46.796100000000003</v>
      </c>
      <c r="HN136">
        <v>21.8994</v>
      </c>
      <c r="HO136">
        <v>99.258899999999997</v>
      </c>
      <c r="HP136">
        <v>31</v>
      </c>
      <c r="HQ136">
        <v>809.46699999999998</v>
      </c>
      <c r="HR136">
        <v>37.155200000000001</v>
      </c>
      <c r="HS136">
        <v>98.937200000000004</v>
      </c>
      <c r="HT136">
        <v>98.592100000000002</v>
      </c>
    </row>
    <row r="137" spans="1:228" x14ac:dyDescent="0.2">
      <c r="A137">
        <v>122</v>
      </c>
      <c r="B137">
        <v>1665425482</v>
      </c>
      <c r="C137">
        <v>483</v>
      </c>
      <c r="D137" t="s">
        <v>603</v>
      </c>
      <c r="E137" t="s">
        <v>604</v>
      </c>
      <c r="F137">
        <v>4</v>
      </c>
      <c r="G137">
        <v>1665425479.6875</v>
      </c>
      <c r="H137">
        <f t="shared" si="34"/>
        <v>7.7711356277594538E-4</v>
      </c>
      <c r="I137">
        <f t="shared" si="35"/>
        <v>0.77711356277594534</v>
      </c>
      <c r="J137">
        <f t="shared" si="36"/>
        <v>6.4383192528999134</v>
      </c>
      <c r="K137">
        <f t="shared" si="37"/>
        <v>787.756125</v>
      </c>
      <c r="L137">
        <f t="shared" si="38"/>
        <v>529.43016824811525</v>
      </c>
      <c r="M137">
        <f t="shared" si="39"/>
        <v>53.653593100180487</v>
      </c>
      <c r="N137">
        <f t="shared" si="40"/>
        <v>79.832901726743216</v>
      </c>
      <c r="O137">
        <f t="shared" si="41"/>
        <v>4.3288425517080877E-2</v>
      </c>
      <c r="P137">
        <f t="shared" si="42"/>
        <v>3.6721281588394898</v>
      </c>
      <c r="Q137">
        <f t="shared" si="43"/>
        <v>4.3006915831343598E-2</v>
      </c>
      <c r="R137">
        <f t="shared" si="44"/>
        <v>2.6904462125608861E-2</v>
      </c>
      <c r="S137">
        <f t="shared" si="45"/>
        <v>226.10503232290441</v>
      </c>
      <c r="T137">
        <f t="shared" si="46"/>
        <v>35.234515231671104</v>
      </c>
      <c r="U137">
        <f t="shared" si="47"/>
        <v>34.659374999999997</v>
      </c>
      <c r="V137">
        <f t="shared" si="48"/>
        <v>5.5426972761961544</v>
      </c>
      <c r="W137">
        <f t="shared" si="49"/>
        <v>69.776154324114231</v>
      </c>
      <c r="X137">
        <f t="shared" si="50"/>
        <v>3.7958666147239515</v>
      </c>
      <c r="Y137">
        <f t="shared" si="51"/>
        <v>5.4400628000963396</v>
      </c>
      <c r="Z137">
        <f t="shared" si="52"/>
        <v>1.7468306614722029</v>
      </c>
      <c r="AA137">
        <f t="shared" si="53"/>
        <v>-34.270708118419194</v>
      </c>
      <c r="AB137">
        <f t="shared" si="54"/>
        <v>-66.572958066240574</v>
      </c>
      <c r="AC137">
        <f t="shared" si="55"/>
        <v>-4.2129819195565084</v>
      </c>
      <c r="AD137">
        <f t="shared" si="56"/>
        <v>121.04838421868811</v>
      </c>
      <c r="AE137">
        <f t="shared" si="57"/>
        <v>30.136277713486816</v>
      </c>
      <c r="AF137">
        <f t="shared" si="58"/>
        <v>0.76745918278916669</v>
      </c>
      <c r="AG137">
        <f t="shared" si="59"/>
        <v>6.4383192528999134</v>
      </c>
      <c r="AH137">
        <v>831.52582795204466</v>
      </c>
      <c r="AI137">
        <v>821.59306060606059</v>
      </c>
      <c r="AJ137">
        <v>1.758163750546287</v>
      </c>
      <c r="AK137">
        <v>66.797057559018882</v>
      </c>
      <c r="AL137">
        <f t="shared" si="60"/>
        <v>0.77711356277594534</v>
      </c>
      <c r="AM137">
        <v>37.148117863590294</v>
      </c>
      <c r="AN137">
        <v>37.45830549450551</v>
      </c>
      <c r="AO137">
        <v>9.6524347176393888E-5</v>
      </c>
      <c r="AP137">
        <v>86.554030005960257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46986.18992275776</v>
      </c>
      <c r="AV137">
        <f t="shared" si="64"/>
        <v>1199.9437499999999</v>
      </c>
      <c r="AW137">
        <f t="shared" si="65"/>
        <v>1025.8771074211938</v>
      </c>
      <c r="AX137">
        <f t="shared" si="66"/>
        <v>0.85493766472069543</v>
      </c>
      <c r="AY137">
        <f t="shared" si="67"/>
        <v>0.18842969291094222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1665425479.6875</v>
      </c>
      <c r="BF137">
        <v>787.756125</v>
      </c>
      <c r="BG137">
        <v>800.52487499999995</v>
      </c>
      <c r="BH137">
        <v>37.455950000000001</v>
      </c>
      <c r="BI137">
        <v>37.149112500000001</v>
      </c>
      <c r="BJ137">
        <v>786.63574999999992</v>
      </c>
      <c r="BK137">
        <v>37.175487500000003</v>
      </c>
      <c r="BL137">
        <v>650.02674999999999</v>
      </c>
      <c r="BM137">
        <v>101.242</v>
      </c>
      <c r="BN137">
        <v>0.10015297500000001</v>
      </c>
      <c r="BO137">
        <v>34.323099999999997</v>
      </c>
      <c r="BP137">
        <v>34.659374999999997</v>
      </c>
      <c r="BQ137">
        <v>999.9</v>
      </c>
      <c r="BR137">
        <v>0</v>
      </c>
      <c r="BS137">
        <v>0</v>
      </c>
      <c r="BT137">
        <v>8964.0625</v>
      </c>
      <c r="BU137">
        <v>0</v>
      </c>
      <c r="BV137">
        <v>63.303624999999997</v>
      </c>
      <c r="BW137">
        <v>-12.7689</v>
      </c>
      <c r="BX137">
        <v>818.41037499999993</v>
      </c>
      <c r="BY137">
        <v>831.41100000000006</v>
      </c>
      <c r="BZ137">
        <v>0.30682187500000002</v>
      </c>
      <c r="CA137">
        <v>800.52487499999995</v>
      </c>
      <c r="CB137">
        <v>37.149112500000001</v>
      </c>
      <c r="CC137">
        <v>3.79211125</v>
      </c>
      <c r="CD137">
        <v>3.7610487500000001</v>
      </c>
      <c r="CE137">
        <v>27.987662499999999</v>
      </c>
      <c r="CF137">
        <v>27.846662500000001</v>
      </c>
      <c r="CG137">
        <v>1199.9437499999999</v>
      </c>
      <c r="CH137">
        <v>0.49999462500000003</v>
      </c>
      <c r="CI137">
        <v>0.50000537499999997</v>
      </c>
      <c r="CJ137">
        <v>0</v>
      </c>
      <c r="CK137">
        <v>1100.2149999999999</v>
      </c>
      <c r="CL137">
        <v>4.9990899999999998</v>
      </c>
      <c r="CM137">
        <v>12856.55</v>
      </c>
      <c r="CN137">
        <v>9557.3924999999999</v>
      </c>
      <c r="CO137">
        <v>44.890500000000003</v>
      </c>
      <c r="CP137">
        <v>47</v>
      </c>
      <c r="CQ137">
        <v>45.625</v>
      </c>
      <c r="CR137">
        <v>46.186999999999998</v>
      </c>
      <c r="CS137">
        <v>46.327749999999988</v>
      </c>
      <c r="CT137">
        <v>597.46624999999995</v>
      </c>
      <c r="CU137">
        <v>597.47874999999999</v>
      </c>
      <c r="CV137">
        <v>0</v>
      </c>
      <c r="CW137">
        <v>1665425486</v>
      </c>
      <c r="CX137">
        <v>0</v>
      </c>
      <c r="CY137">
        <v>1665411210</v>
      </c>
      <c r="CZ137" t="s">
        <v>356</v>
      </c>
      <c r="DA137">
        <v>1665411210</v>
      </c>
      <c r="DB137">
        <v>1665411207</v>
      </c>
      <c r="DC137">
        <v>2</v>
      </c>
      <c r="DD137">
        <v>-1.1599999999999999</v>
      </c>
      <c r="DE137">
        <v>-4.0000000000000001E-3</v>
      </c>
      <c r="DF137">
        <v>0.52200000000000002</v>
      </c>
      <c r="DG137">
        <v>0.222</v>
      </c>
      <c r="DH137">
        <v>406</v>
      </c>
      <c r="DI137">
        <v>31</v>
      </c>
      <c r="DJ137">
        <v>0.33</v>
      </c>
      <c r="DK137">
        <v>0.17</v>
      </c>
      <c r="DL137">
        <v>-12.666919999999999</v>
      </c>
      <c r="DM137">
        <v>-0.40767579737334542</v>
      </c>
      <c r="DN137">
        <v>6.7072860383317487E-2</v>
      </c>
      <c r="DO137">
        <v>0</v>
      </c>
      <c r="DP137">
        <v>0.30468487500000002</v>
      </c>
      <c r="DQ137">
        <v>7.8718536585366226E-3</v>
      </c>
      <c r="DR137">
        <v>1.359935277641913E-3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3.2951000000000001</v>
      </c>
      <c r="EB137">
        <v>2.6252900000000001</v>
      </c>
      <c r="EC137">
        <v>0.159578</v>
      </c>
      <c r="ED137">
        <v>0.16026299999999999</v>
      </c>
      <c r="EE137">
        <v>0.148121</v>
      </c>
      <c r="EF137">
        <v>0.14601700000000001</v>
      </c>
      <c r="EG137">
        <v>25385.200000000001</v>
      </c>
      <c r="EH137">
        <v>25920.5</v>
      </c>
      <c r="EI137">
        <v>28111.4</v>
      </c>
      <c r="EJ137">
        <v>29723.1</v>
      </c>
      <c r="EK137">
        <v>32886.300000000003</v>
      </c>
      <c r="EL137">
        <v>35284</v>
      </c>
      <c r="EM137">
        <v>39599.9</v>
      </c>
      <c r="EN137">
        <v>42538.3</v>
      </c>
      <c r="EO137">
        <v>2.20845</v>
      </c>
      <c r="EP137">
        <v>2.1516000000000002</v>
      </c>
      <c r="EQ137">
        <v>7.9356099999999999E-2</v>
      </c>
      <c r="ER137">
        <v>0</v>
      </c>
      <c r="ES137">
        <v>33.383000000000003</v>
      </c>
      <c r="ET137">
        <v>999.9</v>
      </c>
      <c r="EU137">
        <v>70.3</v>
      </c>
      <c r="EV137">
        <v>37.299999999999997</v>
      </c>
      <c r="EW137">
        <v>44.505200000000002</v>
      </c>
      <c r="EX137">
        <v>57.061500000000002</v>
      </c>
      <c r="EY137">
        <v>-2.89263</v>
      </c>
      <c r="EZ137">
        <v>2</v>
      </c>
      <c r="FA137">
        <v>0.61011899999999997</v>
      </c>
      <c r="FB137">
        <v>1.3792599999999999</v>
      </c>
      <c r="FC137">
        <v>20.263300000000001</v>
      </c>
      <c r="FD137">
        <v>5.21549</v>
      </c>
      <c r="FE137">
        <v>12.004099999999999</v>
      </c>
      <c r="FF137">
        <v>4.9848999999999997</v>
      </c>
      <c r="FG137">
        <v>3.2845</v>
      </c>
      <c r="FH137">
        <v>6026.2</v>
      </c>
      <c r="FI137">
        <v>9999</v>
      </c>
      <c r="FJ137">
        <v>9999</v>
      </c>
      <c r="FK137">
        <v>468.1</v>
      </c>
      <c r="FL137">
        <v>1.86582</v>
      </c>
      <c r="FM137">
        <v>1.8621799999999999</v>
      </c>
      <c r="FN137">
        <v>1.86422</v>
      </c>
      <c r="FO137">
        <v>1.8603499999999999</v>
      </c>
      <c r="FP137">
        <v>1.8610800000000001</v>
      </c>
      <c r="FQ137">
        <v>1.8601099999999999</v>
      </c>
      <c r="FR137">
        <v>1.8618600000000001</v>
      </c>
      <c r="FS137">
        <v>1.8584000000000001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1.1240000000000001</v>
      </c>
      <c r="GH137">
        <v>0.28050000000000003</v>
      </c>
      <c r="GI137">
        <v>0.1107589500545309</v>
      </c>
      <c r="GJ137">
        <v>1.50489809740067E-3</v>
      </c>
      <c r="GK137">
        <v>-2.0552440134273611E-7</v>
      </c>
      <c r="GL137">
        <v>-9.6702536598140934E-11</v>
      </c>
      <c r="GM137">
        <v>-9.7891647304491333E-2</v>
      </c>
      <c r="GN137">
        <v>9.3380900660654225E-3</v>
      </c>
      <c r="GO137">
        <v>6.5945522138961576E-7</v>
      </c>
      <c r="GP137">
        <v>5.8990856701692426E-7</v>
      </c>
      <c r="GQ137">
        <v>7</v>
      </c>
      <c r="GR137">
        <v>2047</v>
      </c>
      <c r="GS137">
        <v>3</v>
      </c>
      <c r="GT137">
        <v>37</v>
      </c>
      <c r="GU137">
        <v>237.9</v>
      </c>
      <c r="GV137">
        <v>237.9</v>
      </c>
      <c r="GW137">
        <v>2.3535200000000001</v>
      </c>
      <c r="GX137">
        <v>2.5805699999999998</v>
      </c>
      <c r="GY137">
        <v>2.04834</v>
      </c>
      <c r="GZ137">
        <v>2.6171899999999999</v>
      </c>
      <c r="HA137">
        <v>2.1972700000000001</v>
      </c>
      <c r="HB137">
        <v>2.36938</v>
      </c>
      <c r="HC137">
        <v>41.534399999999998</v>
      </c>
      <c r="HD137">
        <v>16.084599999999998</v>
      </c>
      <c r="HE137">
        <v>18</v>
      </c>
      <c r="HF137">
        <v>709.221</v>
      </c>
      <c r="HG137">
        <v>735.46100000000001</v>
      </c>
      <c r="HH137">
        <v>31.0014</v>
      </c>
      <c r="HI137">
        <v>34.873100000000001</v>
      </c>
      <c r="HJ137">
        <v>30.000499999999999</v>
      </c>
      <c r="HK137">
        <v>34.690199999999997</v>
      </c>
      <c r="HL137">
        <v>34.664299999999997</v>
      </c>
      <c r="HM137">
        <v>47.108400000000003</v>
      </c>
      <c r="HN137">
        <v>21.8994</v>
      </c>
      <c r="HO137">
        <v>99.258899999999997</v>
      </c>
      <c r="HP137">
        <v>31</v>
      </c>
      <c r="HQ137">
        <v>816.14599999999996</v>
      </c>
      <c r="HR137">
        <v>37.154600000000002</v>
      </c>
      <c r="HS137">
        <v>98.938999999999993</v>
      </c>
      <c r="HT137">
        <v>98.591399999999993</v>
      </c>
    </row>
    <row r="138" spans="1:228" x14ac:dyDescent="0.2">
      <c r="A138">
        <v>123</v>
      </c>
      <c r="B138">
        <v>1665425486</v>
      </c>
      <c r="C138">
        <v>487</v>
      </c>
      <c r="D138" t="s">
        <v>605</v>
      </c>
      <c r="E138" t="s">
        <v>606</v>
      </c>
      <c r="F138">
        <v>4</v>
      </c>
      <c r="G138">
        <v>1665425484</v>
      </c>
      <c r="H138">
        <f t="shared" si="34"/>
        <v>7.7978431733365919E-4</v>
      </c>
      <c r="I138">
        <f t="shared" si="35"/>
        <v>0.77978431733365916</v>
      </c>
      <c r="J138">
        <f t="shared" si="36"/>
        <v>6.5618710686537085</v>
      </c>
      <c r="K138">
        <f t="shared" si="37"/>
        <v>795.00442857142855</v>
      </c>
      <c r="L138">
        <f t="shared" si="38"/>
        <v>532.63866011646678</v>
      </c>
      <c r="M138">
        <f t="shared" si="39"/>
        <v>53.978845291591298</v>
      </c>
      <c r="N138">
        <f t="shared" si="40"/>
        <v>80.567604774695923</v>
      </c>
      <c r="O138">
        <f t="shared" si="41"/>
        <v>4.3415293211517138E-2</v>
      </c>
      <c r="P138">
        <f t="shared" si="42"/>
        <v>3.6839351956355713</v>
      </c>
      <c r="Q138">
        <f t="shared" si="43"/>
        <v>4.3133038011689842E-2</v>
      </c>
      <c r="R138">
        <f t="shared" si="44"/>
        <v>2.6983355108144043E-2</v>
      </c>
      <c r="S138">
        <f t="shared" si="45"/>
        <v>226.12279414773394</v>
      </c>
      <c r="T138">
        <f t="shared" si="46"/>
        <v>35.236761997878865</v>
      </c>
      <c r="U138">
        <f t="shared" si="47"/>
        <v>34.663928571428578</v>
      </c>
      <c r="V138">
        <f t="shared" si="48"/>
        <v>5.5440985425254787</v>
      </c>
      <c r="W138">
        <f t="shared" si="49"/>
        <v>69.764788011170609</v>
      </c>
      <c r="X138">
        <f t="shared" si="50"/>
        <v>3.7964040155644043</v>
      </c>
      <c r="Y138">
        <f t="shared" si="51"/>
        <v>5.4417194171886987</v>
      </c>
      <c r="Z138">
        <f t="shared" si="52"/>
        <v>1.7476945269610744</v>
      </c>
      <c r="AA138">
        <f t="shared" si="53"/>
        <v>-34.388488394414367</v>
      </c>
      <c r="AB138">
        <f t="shared" si="54"/>
        <v>-66.604716820290946</v>
      </c>
      <c r="AC138">
        <f t="shared" si="55"/>
        <v>-4.2016881189975273</v>
      </c>
      <c r="AD138">
        <f t="shared" si="56"/>
        <v>120.92790081403109</v>
      </c>
      <c r="AE138">
        <f t="shared" si="57"/>
        <v>29.820715884432555</v>
      </c>
      <c r="AF138">
        <f t="shared" si="58"/>
        <v>0.7701765661529506</v>
      </c>
      <c r="AG138">
        <f t="shared" si="59"/>
        <v>6.5618710686537085</v>
      </c>
      <c r="AH138">
        <v>838.36038516551935</v>
      </c>
      <c r="AI138">
        <v>828.52512121212112</v>
      </c>
      <c r="AJ138">
        <v>1.7210801673641549</v>
      </c>
      <c r="AK138">
        <v>66.797057559018882</v>
      </c>
      <c r="AL138">
        <f t="shared" si="60"/>
        <v>0.77978431733365916</v>
      </c>
      <c r="AM138">
        <v>37.151656402562637</v>
      </c>
      <c r="AN138">
        <v>37.463206593406618</v>
      </c>
      <c r="AO138">
        <v>4.15383566870846E-5</v>
      </c>
      <c r="AP138">
        <v>86.554030005960257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47195.579311939538</v>
      </c>
      <c r="AV138">
        <f t="shared" si="64"/>
        <v>1200.03</v>
      </c>
      <c r="AW138">
        <f t="shared" si="65"/>
        <v>1025.9516280558207</v>
      </c>
      <c r="AX138">
        <f t="shared" si="66"/>
        <v>0.85493831658860253</v>
      </c>
      <c r="AY138">
        <f t="shared" si="67"/>
        <v>0.18843095101600288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1665425484</v>
      </c>
      <c r="BF138">
        <v>795.00442857142855</v>
      </c>
      <c r="BG138">
        <v>807.64557142857143</v>
      </c>
      <c r="BH138">
        <v>37.461185714285712</v>
      </c>
      <c r="BI138">
        <v>37.153257142857143</v>
      </c>
      <c r="BJ138">
        <v>793.87685714285715</v>
      </c>
      <c r="BK138">
        <v>37.180671428571429</v>
      </c>
      <c r="BL138">
        <v>650.01342857142856</v>
      </c>
      <c r="BM138">
        <v>101.2424285714286</v>
      </c>
      <c r="BN138">
        <v>9.990598571428573E-2</v>
      </c>
      <c r="BO138">
        <v>34.328571428571429</v>
      </c>
      <c r="BP138">
        <v>34.663928571428578</v>
      </c>
      <c r="BQ138">
        <v>999.89999999999986</v>
      </c>
      <c r="BR138">
        <v>0</v>
      </c>
      <c r="BS138">
        <v>0</v>
      </c>
      <c r="BT138">
        <v>9004.732857142857</v>
      </c>
      <c r="BU138">
        <v>0</v>
      </c>
      <c r="BV138">
        <v>58.578728571428577</v>
      </c>
      <c r="BW138">
        <v>-12.641257142857141</v>
      </c>
      <c r="BX138">
        <v>825.94528571428577</v>
      </c>
      <c r="BY138">
        <v>838.81028571428578</v>
      </c>
      <c r="BZ138">
        <v>0.30794314285714292</v>
      </c>
      <c r="CA138">
        <v>807.64557142857143</v>
      </c>
      <c r="CB138">
        <v>37.153257142857143</v>
      </c>
      <c r="CC138">
        <v>3.7926614285714288</v>
      </c>
      <c r="CD138">
        <v>3.761485714285715</v>
      </c>
      <c r="CE138">
        <v>27.99014285714286</v>
      </c>
      <c r="CF138">
        <v>27.84864285714286</v>
      </c>
      <c r="CG138">
        <v>1200.03</v>
      </c>
      <c r="CH138">
        <v>0.49997214285714292</v>
      </c>
      <c r="CI138">
        <v>0.50002814285714281</v>
      </c>
      <c r="CJ138">
        <v>0</v>
      </c>
      <c r="CK138">
        <v>1100.1628571428571</v>
      </c>
      <c r="CL138">
        <v>4.9990899999999998</v>
      </c>
      <c r="CM138">
        <v>12850.17142857143</v>
      </c>
      <c r="CN138">
        <v>9557.9914285714294</v>
      </c>
      <c r="CO138">
        <v>44.892714285714291</v>
      </c>
      <c r="CP138">
        <v>47</v>
      </c>
      <c r="CQ138">
        <v>45.625</v>
      </c>
      <c r="CR138">
        <v>46.186999999999998</v>
      </c>
      <c r="CS138">
        <v>46.366</v>
      </c>
      <c r="CT138">
        <v>597.48428571428576</v>
      </c>
      <c r="CU138">
        <v>597.54857142857145</v>
      </c>
      <c r="CV138">
        <v>0</v>
      </c>
      <c r="CW138">
        <v>1665425489.5999999</v>
      </c>
      <c r="CX138">
        <v>0</v>
      </c>
      <c r="CY138">
        <v>1665411210</v>
      </c>
      <c r="CZ138" t="s">
        <v>356</v>
      </c>
      <c r="DA138">
        <v>1665411210</v>
      </c>
      <c r="DB138">
        <v>1665411207</v>
      </c>
      <c r="DC138">
        <v>2</v>
      </c>
      <c r="DD138">
        <v>-1.1599999999999999</v>
      </c>
      <c r="DE138">
        <v>-4.0000000000000001E-3</v>
      </c>
      <c r="DF138">
        <v>0.52200000000000002</v>
      </c>
      <c r="DG138">
        <v>0.222</v>
      </c>
      <c r="DH138">
        <v>406</v>
      </c>
      <c r="DI138">
        <v>31</v>
      </c>
      <c r="DJ138">
        <v>0.33</v>
      </c>
      <c r="DK138">
        <v>0.17</v>
      </c>
      <c r="DL138">
        <v>-12.67549</v>
      </c>
      <c r="DM138">
        <v>-0.25911669793621211</v>
      </c>
      <c r="DN138">
        <v>6.8299084181268552E-2</v>
      </c>
      <c r="DO138">
        <v>0</v>
      </c>
      <c r="DP138">
        <v>0.30542710000000001</v>
      </c>
      <c r="DQ138">
        <v>1.103007129455787E-2</v>
      </c>
      <c r="DR138">
        <v>1.545460494480524E-3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3.2949899999999999</v>
      </c>
      <c r="EB138">
        <v>2.62513</v>
      </c>
      <c r="EC138">
        <v>0.16048399999999999</v>
      </c>
      <c r="ED138">
        <v>0.16114400000000001</v>
      </c>
      <c r="EE138">
        <v>0.14813999999999999</v>
      </c>
      <c r="EF138">
        <v>0.14602499999999999</v>
      </c>
      <c r="EG138">
        <v>25357.9</v>
      </c>
      <c r="EH138">
        <v>25892.9</v>
      </c>
      <c r="EI138">
        <v>28111.599999999999</v>
      </c>
      <c r="EJ138">
        <v>29722.6</v>
      </c>
      <c r="EK138">
        <v>32886</v>
      </c>
      <c r="EL138">
        <v>35283.300000000003</v>
      </c>
      <c r="EM138">
        <v>39600.300000000003</v>
      </c>
      <c r="EN138">
        <v>42537.8</v>
      </c>
      <c r="EO138">
        <v>2.2083200000000001</v>
      </c>
      <c r="EP138">
        <v>2.1515300000000002</v>
      </c>
      <c r="EQ138">
        <v>7.8767500000000004E-2</v>
      </c>
      <c r="ER138">
        <v>0</v>
      </c>
      <c r="ES138">
        <v>33.3934</v>
      </c>
      <c r="ET138">
        <v>999.9</v>
      </c>
      <c r="EU138">
        <v>70.3</v>
      </c>
      <c r="EV138">
        <v>37.4</v>
      </c>
      <c r="EW138">
        <v>44.746099999999998</v>
      </c>
      <c r="EX138">
        <v>56.971499999999999</v>
      </c>
      <c r="EY138">
        <v>-2.8285300000000002</v>
      </c>
      <c r="EZ138">
        <v>2</v>
      </c>
      <c r="FA138">
        <v>0.61046500000000004</v>
      </c>
      <c r="FB138">
        <v>1.3901399999999999</v>
      </c>
      <c r="FC138">
        <v>20.263400000000001</v>
      </c>
      <c r="FD138">
        <v>5.21624</v>
      </c>
      <c r="FE138">
        <v>12.004</v>
      </c>
      <c r="FF138">
        <v>4.98515</v>
      </c>
      <c r="FG138">
        <v>3.2845800000000001</v>
      </c>
      <c r="FH138">
        <v>6026.2</v>
      </c>
      <c r="FI138">
        <v>9999</v>
      </c>
      <c r="FJ138">
        <v>9999</v>
      </c>
      <c r="FK138">
        <v>468.1</v>
      </c>
      <c r="FL138">
        <v>1.86581</v>
      </c>
      <c r="FM138">
        <v>1.8621799999999999</v>
      </c>
      <c r="FN138">
        <v>1.8642700000000001</v>
      </c>
      <c r="FO138">
        <v>1.8603499999999999</v>
      </c>
      <c r="FP138">
        <v>1.8611</v>
      </c>
      <c r="FQ138">
        <v>1.8601000000000001</v>
      </c>
      <c r="FR138">
        <v>1.8618699999999999</v>
      </c>
      <c r="FS138">
        <v>1.85842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1.131</v>
      </c>
      <c r="GH138">
        <v>0.28060000000000002</v>
      </c>
      <c r="GI138">
        <v>0.1107589500545309</v>
      </c>
      <c r="GJ138">
        <v>1.50489809740067E-3</v>
      </c>
      <c r="GK138">
        <v>-2.0552440134273611E-7</v>
      </c>
      <c r="GL138">
        <v>-9.6702536598140934E-11</v>
      </c>
      <c r="GM138">
        <v>-9.7891647304491333E-2</v>
      </c>
      <c r="GN138">
        <v>9.3380900660654225E-3</v>
      </c>
      <c r="GO138">
        <v>6.5945522138961576E-7</v>
      </c>
      <c r="GP138">
        <v>5.8990856701692426E-7</v>
      </c>
      <c r="GQ138">
        <v>7</v>
      </c>
      <c r="GR138">
        <v>2047</v>
      </c>
      <c r="GS138">
        <v>3</v>
      </c>
      <c r="GT138">
        <v>37</v>
      </c>
      <c r="GU138">
        <v>237.9</v>
      </c>
      <c r="GV138">
        <v>238</v>
      </c>
      <c r="GW138">
        <v>2.36938</v>
      </c>
      <c r="GX138">
        <v>2.5842299999999998</v>
      </c>
      <c r="GY138">
        <v>2.04834</v>
      </c>
      <c r="GZ138">
        <v>2.6171899999999999</v>
      </c>
      <c r="HA138">
        <v>2.1972700000000001</v>
      </c>
      <c r="HB138">
        <v>2.3107899999999999</v>
      </c>
      <c r="HC138">
        <v>41.534399999999998</v>
      </c>
      <c r="HD138">
        <v>16.0671</v>
      </c>
      <c r="HE138">
        <v>18</v>
      </c>
      <c r="HF138">
        <v>709.15</v>
      </c>
      <c r="HG138">
        <v>735.42700000000002</v>
      </c>
      <c r="HH138">
        <v>31.002300000000002</v>
      </c>
      <c r="HI138">
        <v>34.877099999999999</v>
      </c>
      <c r="HJ138">
        <v>30.000499999999999</v>
      </c>
      <c r="HK138">
        <v>34.693300000000001</v>
      </c>
      <c r="HL138">
        <v>34.667400000000001</v>
      </c>
      <c r="HM138">
        <v>47.423400000000001</v>
      </c>
      <c r="HN138">
        <v>21.8994</v>
      </c>
      <c r="HO138">
        <v>99.258899999999997</v>
      </c>
      <c r="HP138">
        <v>31</v>
      </c>
      <c r="HQ138">
        <v>822.82500000000005</v>
      </c>
      <c r="HR138">
        <v>37.151600000000002</v>
      </c>
      <c r="HS138">
        <v>98.94</v>
      </c>
      <c r="HT138">
        <v>98.590100000000007</v>
      </c>
    </row>
    <row r="139" spans="1:228" x14ac:dyDescent="0.2">
      <c r="A139">
        <v>124</v>
      </c>
      <c r="B139">
        <v>1665425490</v>
      </c>
      <c r="C139">
        <v>491</v>
      </c>
      <c r="D139" t="s">
        <v>607</v>
      </c>
      <c r="E139" t="s">
        <v>608</v>
      </c>
      <c r="F139">
        <v>4</v>
      </c>
      <c r="G139">
        <v>1665425487.6875</v>
      </c>
      <c r="H139">
        <f t="shared" si="34"/>
        <v>7.8686884721960125E-4</v>
      </c>
      <c r="I139">
        <f t="shared" si="35"/>
        <v>0.78686884721960126</v>
      </c>
      <c r="J139">
        <f t="shared" si="36"/>
        <v>6.6001471768360931</v>
      </c>
      <c r="K139">
        <f t="shared" si="37"/>
        <v>801.15487499999995</v>
      </c>
      <c r="L139">
        <f t="shared" si="38"/>
        <v>538.67642792720244</v>
      </c>
      <c r="M139">
        <f t="shared" si="39"/>
        <v>54.591203003560537</v>
      </c>
      <c r="N139">
        <f t="shared" si="40"/>
        <v>81.191613649609536</v>
      </c>
      <c r="O139">
        <f t="shared" si="41"/>
        <v>4.3690815773140136E-2</v>
      </c>
      <c r="P139">
        <f t="shared" si="42"/>
        <v>3.6874773881680669</v>
      </c>
      <c r="Q139">
        <f t="shared" si="43"/>
        <v>4.3405252069662163E-2</v>
      </c>
      <c r="R139">
        <f t="shared" si="44"/>
        <v>2.7153783530504114E-2</v>
      </c>
      <c r="S139">
        <f t="shared" si="45"/>
        <v>226.11730461057488</v>
      </c>
      <c r="T139">
        <f t="shared" si="46"/>
        <v>35.238962910893356</v>
      </c>
      <c r="U139">
        <f t="shared" si="47"/>
        <v>34.681150000000002</v>
      </c>
      <c r="V139">
        <f t="shared" si="48"/>
        <v>5.5494008619088904</v>
      </c>
      <c r="W139">
        <f t="shared" si="49"/>
        <v>69.756781664489665</v>
      </c>
      <c r="X139">
        <f t="shared" si="50"/>
        <v>3.7969250290042504</v>
      </c>
      <c r="Y139">
        <f t="shared" si="51"/>
        <v>5.4430908915299199</v>
      </c>
      <c r="Z139">
        <f t="shared" si="52"/>
        <v>1.7524758329046399</v>
      </c>
      <c r="AA139">
        <f t="shared" si="53"/>
        <v>-34.700916162384416</v>
      </c>
      <c r="AB139">
        <f t="shared" si="54"/>
        <v>-69.192089734966729</v>
      </c>
      <c r="AC139">
        <f t="shared" si="55"/>
        <v>-4.3611796518179498</v>
      </c>
      <c r="AD139">
        <f t="shared" si="56"/>
        <v>117.86311906140575</v>
      </c>
      <c r="AE139">
        <f t="shared" si="57"/>
        <v>29.806132961134349</v>
      </c>
      <c r="AF139">
        <f t="shared" si="58"/>
        <v>0.78142216596615655</v>
      </c>
      <c r="AG139">
        <f t="shared" si="59"/>
        <v>6.6001471768360931</v>
      </c>
      <c r="AH139">
        <v>845.29933062588168</v>
      </c>
      <c r="AI139">
        <v>835.45892727272724</v>
      </c>
      <c r="AJ139">
        <v>1.7181838202295441</v>
      </c>
      <c r="AK139">
        <v>66.797057559018882</v>
      </c>
      <c r="AL139">
        <f t="shared" si="60"/>
        <v>0.78686884721960126</v>
      </c>
      <c r="AM139">
        <v>37.153301454969153</v>
      </c>
      <c r="AN139">
        <v>37.467540659340678</v>
      </c>
      <c r="AO139">
        <v>7.12108661268133E-5</v>
      </c>
      <c r="AP139">
        <v>86.554030005960257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47257.979291796124</v>
      </c>
      <c r="AV139">
        <f t="shared" si="64"/>
        <v>1200.0050000000001</v>
      </c>
      <c r="AW139">
        <f t="shared" si="65"/>
        <v>1025.9298510935621</v>
      </c>
      <c r="AX139">
        <f t="shared" si="66"/>
        <v>0.85493798033638368</v>
      </c>
      <c r="AY139">
        <f t="shared" si="67"/>
        <v>0.18843030204922051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1665425487.6875</v>
      </c>
      <c r="BF139">
        <v>801.15487499999995</v>
      </c>
      <c r="BG139">
        <v>813.7962500000001</v>
      </c>
      <c r="BH139">
        <v>37.466000000000001</v>
      </c>
      <c r="BI139">
        <v>37.1535625</v>
      </c>
      <c r="BJ139">
        <v>800.02112499999998</v>
      </c>
      <c r="BK139">
        <v>37.185425000000002</v>
      </c>
      <c r="BL139">
        <v>649.98362500000007</v>
      </c>
      <c r="BM139">
        <v>101.243375</v>
      </c>
      <c r="BN139">
        <v>9.9843624999999991E-2</v>
      </c>
      <c r="BO139">
        <v>34.333100000000002</v>
      </c>
      <c r="BP139">
        <v>34.681150000000002</v>
      </c>
      <c r="BQ139">
        <v>999.9</v>
      </c>
      <c r="BR139">
        <v>0</v>
      </c>
      <c r="BS139">
        <v>0</v>
      </c>
      <c r="BT139">
        <v>9016.875</v>
      </c>
      <c r="BU139">
        <v>0</v>
      </c>
      <c r="BV139">
        <v>42.606212499999998</v>
      </c>
      <c r="BW139">
        <v>-12.641450000000001</v>
      </c>
      <c r="BX139">
        <v>832.33924999999999</v>
      </c>
      <c r="BY139">
        <v>845.19837499999994</v>
      </c>
      <c r="BZ139">
        <v>0.31244699999999997</v>
      </c>
      <c r="CA139">
        <v>813.7962500000001</v>
      </c>
      <c r="CB139">
        <v>37.1535625</v>
      </c>
      <c r="CC139">
        <v>3.79317875</v>
      </c>
      <c r="CD139">
        <v>3.7615474999999998</v>
      </c>
      <c r="CE139">
        <v>27.992487499999999</v>
      </c>
      <c r="CF139">
        <v>27.848912500000001</v>
      </c>
      <c r="CG139">
        <v>1200.0050000000001</v>
      </c>
      <c r="CH139">
        <v>0.499984125</v>
      </c>
      <c r="CI139">
        <v>0.50001600000000002</v>
      </c>
      <c r="CJ139">
        <v>0</v>
      </c>
      <c r="CK139">
        <v>1099.9475</v>
      </c>
      <c r="CL139">
        <v>4.9990899999999998</v>
      </c>
      <c r="CM139">
        <v>12852.55</v>
      </c>
      <c r="CN139">
        <v>9557.84</v>
      </c>
      <c r="CO139">
        <v>44.921499999999988</v>
      </c>
      <c r="CP139">
        <v>47</v>
      </c>
      <c r="CQ139">
        <v>45.625</v>
      </c>
      <c r="CR139">
        <v>46.202749999999988</v>
      </c>
      <c r="CS139">
        <v>46.375</v>
      </c>
      <c r="CT139">
        <v>597.48374999999999</v>
      </c>
      <c r="CU139">
        <v>597.52125000000001</v>
      </c>
      <c r="CV139">
        <v>0</v>
      </c>
      <c r="CW139">
        <v>1665425493.8</v>
      </c>
      <c r="CX139">
        <v>0</v>
      </c>
      <c r="CY139">
        <v>1665411210</v>
      </c>
      <c r="CZ139" t="s">
        <v>356</v>
      </c>
      <c r="DA139">
        <v>1665411210</v>
      </c>
      <c r="DB139">
        <v>1665411207</v>
      </c>
      <c r="DC139">
        <v>2</v>
      </c>
      <c r="DD139">
        <v>-1.1599999999999999</v>
      </c>
      <c r="DE139">
        <v>-4.0000000000000001E-3</v>
      </c>
      <c r="DF139">
        <v>0.52200000000000002</v>
      </c>
      <c r="DG139">
        <v>0.222</v>
      </c>
      <c r="DH139">
        <v>406</v>
      </c>
      <c r="DI139">
        <v>31</v>
      </c>
      <c r="DJ139">
        <v>0.33</v>
      </c>
      <c r="DK139">
        <v>0.17</v>
      </c>
      <c r="DL139">
        <v>-12.670909999999999</v>
      </c>
      <c r="DM139">
        <v>-0.1095174484052118</v>
      </c>
      <c r="DN139">
        <v>6.4636115291685045E-2</v>
      </c>
      <c r="DO139">
        <v>0</v>
      </c>
      <c r="DP139">
        <v>0.30689749999999999</v>
      </c>
      <c r="DQ139">
        <v>2.3337073170730749E-2</v>
      </c>
      <c r="DR139">
        <v>2.770224268899541E-3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3.2951100000000002</v>
      </c>
      <c r="EB139">
        <v>2.6253299999999999</v>
      </c>
      <c r="EC139">
        <v>0.16136700000000001</v>
      </c>
      <c r="ED139">
        <v>0.162024</v>
      </c>
      <c r="EE139">
        <v>0.148147</v>
      </c>
      <c r="EF139">
        <v>0.14602699999999999</v>
      </c>
      <c r="EG139">
        <v>25330.1</v>
      </c>
      <c r="EH139">
        <v>25865.200000000001</v>
      </c>
      <c r="EI139">
        <v>28110.5</v>
      </c>
      <c r="EJ139">
        <v>29722.2</v>
      </c>
      <c r="EK139">
        <v>32884.300000000003</v>
      </c>
      <c r="EL139">
        <v>35282.800000000003</v>
      </c>
      <c r="EM139">
        <v>39598.6</v>
      </c>
      <c r="EN139">
        <v>42537.2</v>
      </c>
      <c r="EO139">
        <v>2.2083699999999999</v>
      </c>
      <c r="EP139">
        <v>2.1514500000000001</v>
      </c>
      <c r="EQ139">
        <v>7.9646700000000001E-2</v>
      </c>
      <c r="ER139">
        <v>0</v>
      </c>
      <c r="ES139">
        <v>33.4054</v>
      </c>
      <c r="ET139">
        <v>999.9</v>
      </c>
      <c r="EU139">
        <v>70.3</v>
      </c>
      <c r="EV139">
        <v>37.299999999999997</v>
      </c>
      <c r="EW139">
        <v>44.501800000000003</v>
      </c>
      <c r="EX139">
        <v>56.521500000000003</v>
      </c>
      <c r="EY139">
        <v>-2.9767600000000001</v>
      </c>
      <c r="EZ139">
        <v>2</v>
      </c>
      <c r="FA139">
        <v>0.61100399999999999</v>
      </c>
      <c r="FB139">
        <v>1.39968</v>
      </c>
      <c r="FC139">
        <v>20.263100000000001</v>
      </c>
      <c r="FD139">
        <v>5.21549</v>
      </c>
      <c r="FE139">
        <v>12.004099999999999</v>
      </c>
      <c r="FF139">
        <v>4.9846000000000004</v>
      </c>
      <c r="FG139">
        <v>3.2844799999999998</v>
      </c>
      <c r="FH139">
        <v>6026.5</v>
      </c>
      <c r="FI139">
        <v>9999</v>
      </c>
      <c r="FJ139">
        <v>9999</v>
      </c>
      <c r="FK139">
        <v>468.1</v>
      </c>
      <c r="FL139">
        <v>1.86582</v>
      </c>
      <c r="FM139">
        <v>1.8621799999999999</v>
      </c>
      <c r="FN139">
        <v>1.86426</v>
      </c>
      <c r="FO139">
        <v>1.8603499999999999</v>
      </c>
      <c r="FP139">
        <v>1.8610800000000001</v>
      </c>
      <c r="FQ139">
        <v>1.86012</v>
      </c>
      <c r="FR139">
        <v>1.8618600000000001</v>
      </c>
      <c r="FS139">
        <v>1.85842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1.137</v>
      </c>
      <c r="GH139">
        <v>0.28070000000000001</v>
      </c>
      <c r="GI139">
        <v>0.1107589500545309</v>
      </c>
      <c r="GJ139">
        <v>1.50489809740067E-3</v>
      </c>
      <c r="GK139">
        <v>-2.0552440134273611E-7</v>
      </c>
      <c r="GL139">
        <v>-9.6702536598140934E-11</v>
      </c>
      <c r="GM139">
        <v>-9.7891647304491333E-2</v>
      </c>
      <c r="GN139">
        <v>9.3380900660654225E-3</v>
      </c>
      <c r="GO139">
        <v>6.5945522138961576E-7</v>
      </c>
      <c r="GP139">
        <v>5.8990856701692426E-7</v>
      </c>
      <c r="GQ139">
        <v>7</v>
      </c>
      <c r="GR139">
        <v>2047</v>
      </c>
      <c r="GS139">
        <v>3</v>
      </c>
      <c r="GT139">
        <v>37</v>
      </c>
      <c r="GU139">
        <v>238</v>
      </c>
      <c r="GV139">
        <v>238.1</v>
      </c>
      <c r="GW139">
        <v>2.3852500000000001</v>
      </c>
      <c r="GX139">
        <v>2.5842299999999998</v>
      </c>
      <c r="GY139">
        <v>2.04834</v>
      </c>
      <c r="GZ139">
        <v>2.6171899999999999</v>
      </c>
      <c r="HA139">
        <v>2.1972700000000001</v>
      </c>
      <c r="HB139">
        <v>2.3059099999999999</v>
      </c>
      <c r="HC139">
        <v>41.534399999999998</v>
      </c>
      <c r="HD139">
        <v>16.0671</v>
      </c>
      <c r="HE139">
        <v>18</v>
      </c>
      <c r="HF139">
        <v>709.226</v>
      </c>
      <c r="HG139">
        <v>735.39300000000003</v>
      </c>
      <c r="HH139">
        <v>31.002500000000001</v>
      </c>
      <c r="HI139">
        <v>34.8812</v>
      </c>
      <c r="HJ139">
        <v>30.000599999999999</v>
      </c>
      <c r="HK139">
        <v>34.6965</v>
      </c>
      <c r="HL139">
        <v>34.6706</v>
      </c>
      <c r="HM139">
        <v>47.738999999999997</v>
      </c>
      <c r="HN139">
        <v>21.8994</v>
      </c>
      <c r="HO139">
        <v>99.258899999999997</v>
      </c>
      <c r="HP139">
        <v>31</v>
      </c>
      <c r="HQ139">
        <v>829.50400000000002</v>
      </c>
      <c r="HR139">
        <v>37.151899999999998</v>
      </c>
      <c r="HS139">
        <v>98.9358</v>
      </c>
      <c r="HT139">
        <v>98.588700000000003</v>
      </c>
    </row>
    <row r="140" spans="1:228" x14ac:dyDescent="0.2">
      <c r="A140">
        <v>125</v>
      </c>
      <c r="B140">
        <v>1665425494</v>
      </c>
      <c r="C140">
        <v>495</v>
      </c>
      <c r="D140" t="s">
        <v>609</v>
      </c>
      <c r="E140" t="s">
        <v>610</v>
      </c>
      <c r="F140">
        <v>4</v>
      </c>
      <c r="G140">
        <v>1665425492</v>
      </c>
      <c r="H140">
        <f t="shared" si="34"/>
        <v>7.8005386086993811E-4</v>
      </c>
      <c r="I140">
        <f t="shared" si="35"/>
        <v>0.78005386086993811</v>
      </c>
      <c r="J140">
        <f t="shared" si="36"/>
        <v>6.2165632572010585</v>
      </c>
      <c r="K140">
        <f t="shared" si="37"/>
        <v>808.33257142857133</v>
      </c>
      <c r="L140">
        <f t="shared" si="38"/>
        <v>557.04099977903206</v>
      </c>
      <c r="M140">
        <f t="shared" si="39"/>
        <v>56.452375341281751</v>
      </c>
      <c r="N140">
        <f t="shared" si="40"/>
        <v>81.91909346164941</v>
      </c>
      <c r="O140">
        <f t="shared" si="41"/>
        <v>4.3211511215526639E-2</v>
      </c>
      <c r="P140">
        <f t="shared" si="42"/>
        <v>3.6895214891721344</v>
      </c>
      <c r="Q140">
        <f t="shared" si="43"/>
        <v>4.2932310698730686E-2</v>
      </c>
      <c r="R140">
        <f t="shared" si="44"/>
        <v>2.6857628673231979E-2</v>
      </c>
      <c r="S140">
        <f t="shared" si="45"/>
        <v>226.12043447821841</v>
      </c>
      <c r="T140">
        <f t="shared" si="46"/>
        <v>35.246595014495341</v>
      </c>
      <c r="U140">
        <f t="shared" si="47"/>
        <v>34.694257142857147</v>
      </c>
      <c r="V140">
        <f t="shared" si="48"/>
        <v>5.5534393843342844</v>
      </c>
      <c r="W140">
        <f t="shared" si="49"/>
        <v>69.732997027666144</v>
      </c>
      <c r="X140">
        <f t="shared" si="50"/>
        <v>3.7970397026221798</v>
      </c>
      <c r="Y140">
        <f t="shared" si="51"/>
        <v>5.4451118759684567</v>
      </c>
      <c r="Z140">
        <f t="shared" si="52"/>
        <v>1.7563996817121046</v>
      </c>
      <c r="AA140">
        <f t="shared" si="53"/>
        <v>-34.400375264364271</v>
      </c>
      <c r="AB140">
        <f t="shared" si="54"/>
        <v>-70.51056999081294</v>
      </c>
      <c r="AC140">
        <f t="shared" si="55"/>
        <v>-4.4422498515691853</v>
      </c>
      <c r="AD140">
        <f t="shared" si="56"/>
        <v>116.76723937147202</v>
      </c>
      <c r="AE140">
        <f t="shared" si="57"/>
        <v>29.980581565462469</v>
      </c>
      <c r="AF140">
        <f t="shared" si="58"/>
        <v>0.77797954330307117</v>
      </c>
      <c r="AG140">
        <f t="shared" si="59"/>
        <v>6.2165632572010585</v>
      </c>
      <c r="AH140">
        <v>852.26040702200248</v>
      </c>
      <c r="AI140">
        <v>842.4324969696969</v>
      </c>
      <c r="AJ140">
        <v>1.7559486284839301</v>
      </c>
      <c r="AK140">
        <v>66.797057559018882</v>
      </c>
      <c r="AL140">
        <f t="shared" si="60"/>
        <v>0.78005386086993811</v>
      </c>
      <c r="AM140">
        <v>37.154403941786107</v>
      </c>
      <c r="AN140">
        <v>37.466056043956051</v>
      </c>
      <c r="AO140">
        <v>4.1799484041382162E-5</v>
      </c>
      <c r="AP140">
        <v>86.554030005960257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47293.36422678399</v>
      </c>
      <c r="AV140">
        <f t="shared" si="64"/>
        <v>1200.024285714286</v>
      </c>
      <c r="AW140">
        <f t="shared" si="65"/>
        <v>1025.9460779679891</v>
      </c>
      <c r="AX140">
        <f t="shared" si="66"/>
        <v>0.85493776266146071</v>
      </c>
      <c r="AY140">
        <f t="shared" si="67"/>
        <v>0.18842988193661897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1665425492</v>
      </c>
      <c r="BF140">
        <v>808.33257142857133</v>
      </c>
      <c r="BG140">
        <v>821.04685714285722</v>
      </c>
      <c r="BH140">
        <v>37.467100000000002</v>
      </c>
      <c r="BI140">
        <v>37.156057142857136</v>
      </c>
      <c r="BJ140">
        <v>807.1917142857144</v>
      </c>
      <c r="BK140">
        <v>37.186500000000002</v>
      </c>
      <c r="BL140">
        <v>650.02085714285715</v>
      </c>
      <c r="BM140">
        <v>101.24342857142859</v>
      </c>
      <c r="BN140">
        <v>9.9875357142857141E-2</v>
      </c>
      <c r="BO140">
        <v>34.339771428571417</v>
      </c>
      <c r="BP140">
        <v>34.694257142857147</v>
      </c>
      <c r="BQ140">
        <v>999.89999999999986</v>
      </c>
      <c r="BR140">
        <v>0</v>
      </c>
      <c r="BS140">
        <v>0</v>
      </c>
      <c r="BT140">
        <v>9023.9285714285706</v>
      </c>
      <c r="BU140">
        <v>0</v>
      </c>
      <c r="BV140">
        <v>49.896928571428568</v>
      </c>
      <c r="BW140">
        <v>-12.71434285714286</v>
      </c>
      <c r="BX140">
        <v>839.79728571428564</v>
      </c>
      <c r="BY140">
        <v>852.73099999999999</v>
      </c>
      <c r="BZ140">
        <v>0.31103957142857142</v>
      </c>
      <c r="CA140">
        <v>821.04685714285722</v>
      </c>
      <c r="CB140">
        <v>37.156057142857136</v>
      </c>
      <c r="CC140">
        <v>3.793301428571429</v>
      </c>
      <c r="CD140">
        <v>3.7618085714285718</v>
      </c>
      <c r="CE140">
        <v>27.99305714285714</v>
      </c>
      <c r="CF140">
        <v>27.85012857142857</v>
      </c>
      <c r="CG140">
        <v>1200.024285714286</v>
      </c>
      <c r="CH140">
        <v>0.49999214285714288</v>
      </c>
      <c r="CI140">
        <v>0.50000785714285712</v>
      </c>
      <c r="CJ140">
        <v>0</v>
      </c>
      <c r="CK140">
        <v>1099.737142857143</v>
      </c>
      <c r="CL140">
        <v>4.9990899999999998</v>
      </c>
      <c r="CM140">
        <v>12904.31428571429</v>
      </c>
      <c r="CN140">
        <v>9558.0385714285712</v>
      </c>
      <c r="CO140">
        <v>44.936999999999998</v>
      </c>
      <c r="CP140">
        <v>47</v>
      </c>
      <c r="CQ140">
        <v>45.660428571428568</v>
      </c>
      <c r="CR140">
        <v>46.186999999999998</v>
      </c>
      <c r="CS140">
        <v>46.375</v>
      </c>
      <c r="CT140">
        <v>597.50285714285724</v>
      </c>
      <c r="CU140">
        <v>597.52285714285711</v>
      </c>
      <c r="CV140">
        <v>0</v>
      </c>
      <c r="CW140">
        <v>1665425498</v>
      </c>
      <c r="CX140">
        <v>0</v>
      </c>
      <c r="CY140">
        <v>1665411210</v>
      </c>
      <c r="CZ140" t="s">
        <v>356</v>
      </c>
      <c r="DA140">
        <v>1665411210</v>
      </c>
      <c r="DB140">
        <v>1665411207</v>
      </c>
      <c r="DC140">
        <v>2</v>
      </c>
      <c r="DD140">
        <v>-1.1599999999999999</v>
      </c>
      <c r="DE140">
        <v>-4.0000000000000001E-3</v>
      </c>
      <c r="DF140">
        <v>0.52200000000000002</v>
      </c>
      <c r="DG140">
        <v>0.222</v>
      </c>
      <c r="DH140">
        <v>406</v>
      </c>
      <c r="DI140">
        <v>31</v>
      </c>
      <c r="DJ140">
        <v>0.33</v>
      </c>
      <c r="DK140">
        <v>0.17</v>
      </c>
      <c r="DL140">
        <v>-12.6864425</v>
      </c>
      <c r="DM140">
        <v>0.1188236397748783</v>
      </c>
      <c r="DN140">
        <v>5.5817922245010122E-2</v>
      </c>
      <c r="DO140">
        <v>0</v>
      </c>
      <c r="DP140">
        <v>0.30827640000000001</v>
      </c>
      <c r="DQ140">
        <v>3.215144465290825E-2</v>
      </c>
      <c r="DR140">
        <v>3.3722727781127092E-3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3.2950400000000002</v>
      </c>
      <c r="EB140">
        <v>2.6253799999999998</v>
      </c>
      <c r="EC140">
        <v>0.16226699999999999</v>
      </c>
      <c r="ED140">
        <v>0.16292100000000001</v>
      </c>
      <c r="EE140">
        <v>0.148146</v>
      </c>
      <c r="EF140">
        <v>0.146035</v>
      </c>
      <c r="EG140">
        <v>25302.3</v>
      </c>
      <c r="EH140">
        <v>25837.3</v>
      </c>
      <c r="EI140">
        <v>28109.9</v>
      </c>
      <c r="EJ140">
        <v>29722</v>
      </c>
      <c r="EK140">
        <v>32883.4</v>
      </c>
      <c r="EL140">
        <v>35282.199999999997</v>
      </c>
      <c r="EM140">
        <v>39597.4</v>
      </c>
      <c r="EN140">
        <v>42536.9</v>
      </c>
      <c r="EO140">
        <v>2.2082799999999998</v>
      </c>
      <c r="EP140">
        <v>2.1515499999999999</v>
      </c>
      <c r="EQ140">
        <v>7.89464E-2</v>
      </c>
      <c r="ER140">
        <v>0</v>
      </c>
      <c r="ES140">
        <v>33.420400000000001</v>
      </c>
      <c r="ET140">
        <v>999.9</v>
      </c>
      <c r="EU140">
        <v>70.3</v>
      </c>
      <c r="EV140">
        <v>37.4</v>
      </c>
      <c r="EW140">
        <v>44.737099999999998</v>
      </c>
      <c r="EX140">
        <v>56.641500000000001</v>
      </c>
      <c r="EY140">
        <v>-2.9086500000000002</v>
      </c>
      <c r="EZ140">
        <v>2</v>
      </c>
      <c r="FA140">
        <v>0.61144600000000005</v>
      </c>
      <c r="FB140">
        <v>1.40957</v>
      </c>
      <c r="FC140">
        <v>20.263100000000001</v>
      </c>
      <c r="FD140">
        <v>5.2153400000000003</v>
      </c>
      <c r="FE140">
        <v>12.004</v>
      </c>
      <c r="FF140">
        <v>4.9845499999999996</v>
      </c>
      <c r="FG140">
        <v>3.2844799999999998</v>
      </c>
      <c r="FH140">
        <v>6026.5</v>
      </c>
      <c r="FI140">
        <v>9999</v>
      </c>
      <c r="FJ140">
        <v>9999</v>
      </c>
      <c r="FK140">
        <v>468.1</v>
      </c>
      <c r="FL140">
        <v>1.86582</v>
      </c>
      <c r="FM140">
        <v>1.8621799999999999</v>
      </c>
      <c r="FN140">
        <v>1.86425</v>
      </c>
      <c r="FO140">
        <v>1.8603499999999999</v>
      </c>
      <c r="FP140">
        <v>1.8611</v>
      </c>
      <c r="FQ140">
        <v>1.8601399999999999</v>
      </c>
      <c r="FR140">
        <v>1.86188</v>
      </c>
      <c r="FS140">
        <v>1.85839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1.1439999999999999</v>
      </c>
      <c r="GH140">
        <v>0.28060000000000002</v>
      </c>
      <c r="GI140">
        <v>0.1107589500545309</v>
      </c>
      <c r="GJ140">
        <v>1.50489809740067E-3</v>
      </c>
      <c r="GK140">
        <v>-2.0552440134273611E-7</v>
      </c>
      <c r="GL140">
        <v>-9.6702536598140934E-11</v>
      </c>
      <c r="GM140">
        <v>-9.7891647304491333E-2</v>
      </c>
      <c r="GN140">
        <v>9.3380900660654225E-3</v>
      </c>
      <c r="GO140">
        <v>6.5945522138961576E-7</v>
      </c>
      <c r="GP140">
        <v>5.8990856701692426E-7</v>
      </c>
      <c r="GQ140">
        <v>7</v>
      </c>
      <c r="GR140">
        <v>2047</v>
      </c>
      <c r="GS140">
        <v>3</v>
      </c>
      <c r="GT140">
        <v>37</v>
      </c>
      <c r="GU140">
        <v>238.1</v>
      </c>
      <c r="GV140">
        <v>238.1</v>
      </c>
      <c r="GW140">
        <v>2.3999000000000001</v>
      </c>
      <c r="GX140">
        <v>2.5817899999999998</v>
      </c>
      <c r="GY140">
        <v>2.04834</v>
      </c>
      <c r="GZ140">
        <v>2.6171899999999999</v>
      </c>
      <c r="HA140">
        <v>2.1972700000000001</v>
      </c>
      <c r="HB140">
        <v>2.34009</v>
      </c>
      <c r="HC140">
        <v>41.534399999999998</v>
      </c>
      <c r="HD140">
        <v>16.075800000000001</v>
      </c>
      <c r="HE140">
        <v>18</v>
      </c>
      <c r="HF140">
        <v>709.18499999999995</v>
      </c>
      <c r="HG140">
        <v>735.53499999999997</v>
      </c>
      <c r="HH140">
        <v>31.002700000000001</v>
      </c>
      <c r="HI140">
        <v>34.885800000000003</v>
      </c>
      <c r="HJ140">
        <v>30.000599999999999</v>
      </c>
      <c r="HK140">
        <v>34.700400000000002</v>
      </c>
      <c r="HL140">
        <v>34.674500000000002</v>
      </c>
      <c r="HM140">
        <v>48.046199999999999</v>
      </c>
      <c r="HN140">
        <v>21.8994</v>
      </c>
      <c r="HO140">
        <v>99.258899999999997</v>
      </c>
      <c r="HP140">
        <v>31</v>
      </c>
      <c r="HQ140">
        <v>836.18200000000002</v>
      </c>
      <c r="HR140">
        <v>37.152200000000001</v>
      </c>
      <c r="HS140">
        <v>98.933199999999999</v>
      </c>
      <c r="HT140">
        <v>98.587999999999994</v>
      </c>
    </row>
    <row r="141" spans="1:228" x14ac:dyDescent="0.2">
      <c r="A141">
        <v>126</v>
      </c>
      <c r="B141">
        <v>1665425498</v>
      </c>
      <c r="C141">
        <v>499</v>
      </c>
      <c r="D141" t="s">
        <v>611</v>
      </c>
      <c r="E141" t="s">
        <v>612</v>
      </c>
      <c r="F141">
        <v>4</v>
      </c>
      <c r="G141">
        <v>1665425495.6875</v>
      </c>
      <c r="H141">
        <f t="shared" si="34"/>
        <v>7.9573061384367709E-4</v>
      </c>
      <c r="I141">
        <f t="shared" si="35"/>
        <v>0.79573061384367705</v>
      </c>
      <c r="J141">
        <f t="shared" si="36"/>
        <v>6.9207195818464529</v>
      </c>
      <c r="K141">
        <f t="shared" si="37"/>
        <v>814.49625000000003</v>
      </c>
      <c r="L141">
        <f t="shared" si="38"/>
        <v>541.9793953146459</v>
      </c>
      <c r="M141">
        <f t="shared" si="39"/>
        <v>54.926347583258391</v>
      </c>
      <c r="N141">
        <f t="shared" si="40"/>
        <v>82.544289542203529</v>
      </c>
      <c r="O141">
        <f t="shared" si="41"/>
        <v>4.4050026092849331E-2</v>
      </c>
      <c r="P141">
        <f t="shared" si="42"/>
        <v>3.6922919407617685</v>
      </c>
      <c r="Q141">
        <f t="shared" si="43"/>
        <v>4.3760140112104724E-2</v>
      </c>
      <c r="R141">
        <f t="shared" si="44"/>
        <v>2.7375973458284995E-2</v>
      </c>
      <c r="S141">
        <f t="shared" si="45"/>
        <v>226.11121119742171</v>
      </c>
      <c r="T141">
        <f t="shared" si="46"/>
        <v>35.250343080866031</v>
      </c>
      <c r="U141">
        <f t="shared" si="47"/>
        <v>34.699887500000003</v>
      </c>
      <c r="V141">
        <f t="shared" si="48"/>
        <v>5.5551749725956707</v>
      </c>
      <c r="W141">
        <f t="shared" si="49"/>
        <v>69.709320614466719</v>
      </c>
      <c r="X141">
        <f t="shared" si="50"/>
        <v>3.7973778347053848</v>
      </c>
      <c r="Y141">
        <f t="shared" si="51"/>
        <v>5.4474463403640145</v>
      </c>
      <c r="Z141">
        <f t="shared" si="52"/>
        <v>1.7577971378902859</v>
      </c>
      <c r="AA141">
        <f t="shared" si="53"/>
        <v>-35.091720070506156</v>
      </c>
      <c r="AB141">
        <f t="shared" si="54"/>
        <v>-70.150824547625646</v>
      </c>
      <c r="AC141">
        <f t="shared" si="55"/>
        <v>-4.4165565188557494</v>
      </c>
      <c r="AD141">
        <f t="shared" si="56"/>
        <v>116.45211006043415</v>
      </c>
      <c r="AE141">
        <f t="shared" si="57"/>
        <v>30.155512569354901</v>
      </c>
      <c r="AF141">
        <f t="shared" si="58"/>
        <v>0.7826519491475471</v>
      </c>
      <c r="AG141">
        <f t="shared" si="59"/>
        <v>6.9207195818464529</v>
      </c>
      <c r="AH141">
        <v>859.32011774993077</v>
      </c>
      <c r="AI141">
        <v>849.32548484848519</v>
      </c>
      <c r="AJ141">
        <v>1.722282458497149</v>
      </c>
      <c r="AK141">
        <v>66.797057559018882</v>
      </c>
      <c r="AL141">
        <f t="shared" si="60"/>
        <v>0.79573061384367705</v>
      </c>
      <c r="AM141">
        <v>37.157206167618391</v>
      </c>
      <c r="AN141">
        <v>37.475548351648357</v>
      </c>
      <c r="AO141">
        <v>-3.8394972909697127E-5</v>
      </c>
      <c r="AP141">
        <v>86.554030005960257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47341.536467517129</v>
      </c>
      <c r="AV141">
        <f t="shared" si="64"/>
        <v>1199.9675</v>
      </c>
      <c r="AW141">
        <f t="shared" si="65"/>
        <v>1025.898294920944</v>
      </c>
      <c r="AX141">
        <f t="shared" si="66"/>
        <v>0.85493840034912938</v>
      </c>
      <c r="AY141">
        <f t="shared" si="67"/>
        <v>0.18843111267381968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1665425495.6875</v>
      </c>
      <c r="BF141">
        <v>814.49625000000003</v>
      </c>
      <c r="BG141">
        <v>827.28687500000001</v>
      </c>
      <c r="BH141">
        <v>37.470187500000002</v>
      </c>
      <c r="BI141">
        <v>37.157274999999998</v>
      </c>
      <c r="BJ141">
        <v>813.34924999999998</v>
      </c>
      <c r="BK141">
        <v>37.1895375</v>
      </c>
      <c r="BL141">
        <v>650.01549999999997</v>
      </c>
      <c r="BM141">
        <v>101.244125</v>
      </c>
      <c r="BN141">
        <v>9.9852387500000001E-2</v>
      </c>
      <c r="BO141">
        <v>34.347475000000003</v>
      </c>
      <c r="BP141">
        <v>34.699887500000003</v>
      </c>
      <c r="BQ141">
        <v>999.9</v>
      </c>
      <c r="BR141">
        <v>0</v>
      </c>
      <c r="BS141">
        <v>0</v>
      </c>
      <c r="BT141">
        <v>9033.4362499999988</v>
      </c>
      <c r="BU141">
        <v>0</v>
      </c>
      <c r="BV141">
        <v>58.034025</v>
      </c>
      <c r="BW141">
        <v>-12.7906125</v>
      </c>
      <c r="BX141">
        <v>846.20375000000001</v>
      </c>
      <c r="BY141">
        <v>859.21274999999991</v>
      </c>
      <c r="BZ141">
        <v>0.31292774999999989</v>
      </c>
      <c r="CA141">
        <v>827.28687500000001</v>
      </c>
      <c r="CB141">
        <v>37.157274999999998</v>
      </c>
      <c r="CC141">
        <v>3.79363625</v>
      </c>
      <c r="CD141">
        <v>3.76195375</v>
      </c>
      <c r="CE141">
        <v>27.994575000000001</v>
      </c>
      <c r="CF141">
        <v>27.850787499999999</v>
      </c>
      <c r="CG141">
        <v>1199.9675</v>
      </c>
      <c r="CH141">
        <v>0.49997049999999998</v>
      </c>
      <c r="CI141">
        <v>0.5000294999999999</v>
      </c>
      <c r="CJ141">
        <v>0</v>
      </c>
      <c r="CK141">
        <v>1099.80375</v>
      </c>
      <c r="CL141">
        <v>4.9990899999999998</v>
      </c>
      <c r="CM141">
        <v>13006.2</v>
      </c>
      <c r="CN141">
        <v>9557.4787499999984</v>
      </c>
      <c r="CO141">
        <v>44.936999999999998</v>
      </c>
      <c r="CP141">
        <v>47.03875</v>
      </c>
      <c r="CQ141">
        <v>45.686999999999998</v>
      </c>
      <c r="CR141">
        <v>46.186999999999998</v>
      </c>
      <c r="CS141">
        <v>46.375</v>
      </c>
      <c r="CT141">
        <v>597.44875000000002</v>
      </c>
      <c r="CU141">
        <v>597.52</v>
      </c>
      <c r="CV141">
        <v>0</v>
      </c>
      <c r="CW141">
        <v>1665425501.5999999</v>
      </c>
      <c r="CX141">
        <v>0</v>
      </c>
      <c r="CY141">
        <v>1665411210</v>
      </c>
      <c r="CZ141" t="s">
        <v>356</v>
      </c>
      <c r="DA141">
        <v>1665411210</v>
      </c>
      <c r="DB141">
        <v>1665411207</v>
      </c>
      <c r="DC141">
        <v>2</v>
      </c>
      <c r="DD141">
        <v>-1.1599999999999999</v>
      </c>
      <c r="DE141">
        <v>-4.0000000000000001E-3</v>
      </c>
      <c r="DF141">
        <v>0.52200000000000002</v>
      </c>
      <c r="DG141">
        <v>0.222</v>
      </c>
      <c r="DH141">
        <v>406</v>
      </c>
      <c r="DI141">
        <v>31</v>
      </c>
      <c r="DJ141">
        <v>0.33</v>
      </c>
      <c r="DK141">
        <v>0.17</v>
      </c>
      <c r="DL141">
        <v>-12.709035</v>
      </c>
      <c r="DM141">
        <v>-7.6606378986861845E-2</v>
      </c>
      <c r="DN141">
        <v>6.5864081827654727E-2</v>
      </c>
      <c r="DO141">
        <v>1</v>
      </c>
      <c r="DP141">
        <v>0.309698525</v>
      </c>
      <c r="DQ141">
        <v>2.246171482176321E-2</v>
      </c>
      <c r="DR141">
        <v>2.759197944942518E-3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2</v>
      </c>
      <c r="DY141">
        <v>2</v>
      </c>
      <c r="DZ141" t="s">
        <v>416</v>
      </c>
      <c r="EA141">
        <v>3.29495</v>
      </c>
      <c r="EB141">
        <v>2.6254499999999998</v>
      </c>
      <c r="EC141">
        <v>0.16314500000000001</v>
      </c>
      <c r="ED141">
        <v>0.163797</v>
      </c>
      <c r="EE141">
        <v>0.14816599999999999</v>
      </c>
      <c r="EF141">
        <v>0.146034</v>
      </c>
      <c r="EG141">
        <v>25275.8</v>
      </c>
      <c r="EH141">
        <v>25810.3</v>
      </c>
      <c r="EI141">
        <v>28110</v>
      </c>
      <c r="EJ141">
        <v>29722.1</v>
      </c>
      <c r="EK141">
        <v>32883.599999999999</v>
      </c>
      <c r="EL141">
        <v>35282.400000000001</v>
      </c>
      <c r="EM141">
        <v>39598.400000000001</v>
      </c>
      <c r="EN141">
        <v>42537</v>
      </c>
      <c r="EO141">
        <v>2.2082299999999999</v>
      </c>
      <c r="EP141">
        <v>2.1513800000000001</v>
      </c>
      <c r="EQ141">
        <v>7.8730300000000003E-2</v>
      </c>
      <c r="ER141">
        <v>0</v>
      </c>
      <c r="ES141">
        <v>33.433900000000001</v>
      </c>
      <c r="ET141">
        <v>999.9</v>
      </c>
      <c r="EU141">
        <v>70.3</v>
      </c>
      <c r="EV141">
        <v>37.299999999999997</v>
      </c>
      <c r="EW141">
        <v>44.497900000000001</v>
      </c>
      <c r="EX141">
        <v>56.491500000000002</v>
      </c>
      <c r="EY141">
        <v>-2.8245200000000001</v>
      </c>
      <c r="EZ141">
        <v>2</v>
      </c>
      <c r="FA141">
        <v>0.61205299999999996</v>
      </c>
      <c r="FB141">
        <v>1.4177900000000001</v>
      </c>
      <c r="FC141">
        <v>20.263000000000002</v>
      </c>
      <c r="FD141">
        <v>5.2160900000000003</v>
      </c>
      <c r="FE141">
        <v>12.004</v>
      </c>
      <c r="FF141">
        <v>4.98475</v>
      </c>
      <c r="FG141">
        <v>3.2845800000000001</v>
      </c>
      <c r="FH141">
        <v>6026.8</v>
      </c>
      <c r="FI141">
        <v>9999</v>
      </c>
      <c r="FJ141">
        <v>9999</v>
      </c>
      <c r="FK141">
        <v>468.1</v>
      </c>
      <c r="FL141">
        <v>1.86582</v>
      </c>
      <c r="FM141">
        <v>1.8621799999999999</v>
      </c>
      <c r="FN141">
        <v>1.86426</v>
      </c>
      <c r="FO141">
        <v>1.8603499999999999</v>
      </c>
      <c r="FP141">
        <v>1.8611</v>
      </c>
      <c r="FQ141">
        <v>1.86015</v>
      </c>
      <c r="FR141">
        <v>1.8618699999999999</v>
      </c>
      <c r="FS141">
        <v>1.8584400000000001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1.1499999999999999</v>
      </c>
      <c r="GH141">
        <v>0.28070000000000001</v>
      </c>
      <c r="GI141">
        <v>0.1107589500545309</v>
      </c>
      <c r="GJ141">
        <v>1.50489809740067E-3</v>
      </c>
      <c r="GK141">
        <v>-2.0552440134273611E-7</v>
      </c>
      <c r="GL141">
        <v>-9.6702536598140934E-11</v>
      </c>
      <c r="GM141">
        <v>-9.7891647304491333E-2</v>
      </c>
      <c r="GN141">
        <v>9.3380900660654225E-3</v>
      </c>
      <c r="GO141">
        <v>6.5945522138961576E-7</v>
      </c>
      <c r="GP141">
        <v>5.8990856701692426E-7</v>
      </c>
      <c r="GQ141">
        <v>7</v>
      </c>
      <c r="GR141">
        <v>2047</v>
      </c>
      <c r="GS141">
        <v>3</v>
      </c>
      <c r="GT141">
        <v>37</v>
      </c>
      <c r="GU141">
        <v>238.1</v>
      </c>
      <c r="GV141">
        <v>238.2</v>
      </c>
      <c r="GW141">
        <v>2.4157700000000002</v>
      </c>
      <c r="GX141">
        <v>2.5769000000000002</v>
      </c>
      <c r="GY141">
        <v>2.04834</v>
      </c>
      <c r="GZ141">
        <v>2.6171899999999999</v>
      </c>
      <c r="HA141">
        <v>2.1972700000000001</v>
      </c>
      <c r="HB141">
        <v>2.3791500000000001</v>
      </c>
      <c r="HC141">
        <v>41.534399999999998</v>
      </c>
      <c r="HD141">
        <v>16.084599999999998</v>
      </c>
      <c r="HE141">
        <v>18</v>
      </c>
      <c r="HF141">
        <v>709.17700000000002</v>
      </c>
      <c r="HG141">
        <v>735.40599999999995</v>
      </c>
      <c r="HH141">
        <v>31.002500000000001</v>
      </c>
      <c r="HI141">
        <v>34.89</v>
      </c>
      <c r="HJ141">
        <v>30.000599999999999</v>
      </c>
      <c r="HK141">
        <v>34.703600000000002</v>
      </c>
      <c r="HL141">
        <v>34.677599999999998</v>
      </c>
      <c r="HM141">
        <v>48.355600000000003</v>
      </c>
      <c r="HN141">
        <v>21.8994</v>
      </c>
      <c r="HO141">
        <v>99.258899999999997</v>
      </c>
      <c r="HP141">
        <v>31</v>
      </c>
      <c r="HQ141">
        <v>842.86</v>
      </c>
      <c r="HR141">
        <v>37.152200000000001</v>
      </c>
      <c r="HS141">
        <v>98.934799999999996</v>
      </c>
      <c r="HT141">
        <v>98.588300000000004</v>
      </c>
    </row>
    <row r="142" spans="1:228" x14ac:dyDescent="0.2">
      <c r="A142">
        <v>127</v>
      </c>
      <c r="B142">
        <v>1665425502</v>
      </c>
      <c r="C142">
        <v>503</v>
      </c>
      <c r="D142" t="s">
        <v>613</v>
      </c>
      <c r="E142" t="s">
        <v>614</v>
      </c>
      <c r="F142">
        <v>4</v>
      </c>
      <c r="G142">
        <v>1665425500</v>
      </c>
      <c r="H142">
        <f t="shared" si="34"/>
        <v>7.9174977437607955E-4</v>
      </c>
      <c r="I142">
        <f t="shared" si="35"/>
        <v>0.79174977437607952</v>
      </c>
      <c r="J142">
        <f t="shared" si="36"/>
        <v>5.90967909117456</v>
      </c>
      <c r="K142">
        <f t="shared" si="37"/>
        <v>821.77114285714288</v>
      </c>
      <c r="L142">
        <f t="shared" si="38"/>
        <v>584.09854752114177</v>
      </c>
      <c r="M142">
        <f t="shared" si="39"/>
        <v>59.194033937383018</v>
      </c>
      <c r="N142">
        <f t="shared" si="40"/>
        <v>83.28037986995173</v>
      </c>
      <c r="O142">
        <f t="shared" si="41"/>
        <v>4.3776559818771286E-2</v>
      </c>
      <c r="P142">
        <f t="shared" si="42"/>
        <v>3.6796599137453425</v>
      </c>
      <c r="Q142">
        <f t="shared" si="43"/>
        <v>4.3489273391498856E-2</v>
      </c>
      <c r="R142">
        <f t="shared" si="44"/>
        <v>2.72064500625861E-2</v>
      </c>
      <c r="S142">
        <f t="shared" si="45"/>
        <v>226.10920633579298</v>
      </c>
      <c r="T142">
        <f t="shared" si="46"/>
        <v>35.265157963724242</v>
      </c>
      <c r="U142">
        <f t="shared" si="47"/>
        <v>34.707942857142861</v>
      </c>
      <c r="V142">
        <f t="shared" si="48"/>
        <v>5.557658900166607</v>
      </c>
      <c r="W142">
        <f t="shared" si="49"/>
        <v>69.674369167729694</v>
      </c>
      <c r="X142">
        <f t="shared" si="50"/>
        <v>3.7978148079220286</v>
      </c>
      <c r="Y142">
        <f t="shared" si="51"/>
        <v>5.450806161989652</v>
      </c>
      <c r="Z142">
        <f t="shared" si="52"/>
        <v>1.7598440922445784</v>
      </c>
      <c r="AA142">
        <f t="shared" si="53"/>
        <v>-34.916165049985111</v>
      </c>
      <c r="AB142">
        <f t="shared" si="54"/>
        <v>-69.310378180351165</v>
      </c>
      <c r="AC142">
        <f t="shared" si="55"/>
        <v>-4.3790325003890667</v>
      </c>
      <c r="AD142">
        <f t="shared" si="56"/>
        <v>117.50363060506766</v>
      </c>
      <c r="AE142">
        <f t="shared" si="57"/>
        <v>30.129678860433501</v>
      </c>
      <c r="AF142">
        <f t="shared" si="58"/>
        <v>0.78768835054719033</v>
      </c>
      <c r="AG142">
        <f t="shared" si="59"/>
        <v>5.90967909117456</v>
      </c>
      <c r="AH142">
        <v>866.31703563854705</v>
      </c>
      <c r="AI142">
        <v>856.46250303030308</v>
      </c>
      <c r="AJ142">
        <v>1.795097686670988</v>
      </c>
      <c r="AK142">
        <v>66.797057559018882</v>
      </c>
      <c r="AL142">
        <f t="shared" si="60"/>
        <v>0.79174977437607952</v>
      </c>
      <c r="AM142">
        <v>37.158141845719612</v>
      </c>
      <c r="AN142">
        <v>37.474201098901133</v>
      </c>
      <c r="AO142">
        <v>9.357030453545046E-5</v>
      </c>
      <c r="AP142">
        <v>86.554030005960257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47114.847976921243</v>
      </c>
      <c r="AV142">
        <f t="shared" si="64"/>
        <v>1199.97</v>
      </c>
      <c r="AW142">
        <f t="shared" si="65"/>
        <v>1025.8991493967837</v>
      </c>
      <c r="AX142">
        <f t="shared" si="66"/>
        <v>0.85493733126393479</v>
      </c>
      <c r="AY142">
        <f t="shared" si="67"/>
        <v>0.18842904933939431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1665425500</v>
      </c>
      <c r="BF142">
        <v>821.77114285714288</v>
      </c>
      <c r="BG142">
        <v>834.55528571428579</v>
      </c>
      <c r="BH142">
        <v>37.475028571428567</v>
      </c>
      <c r="BI142">
        <v>37.1601</v>
      </c>
      <c r="BJ142">
        <v>820.61728571428569</v>
      </c>
      <c r="BK142">
        <v>37.194342857142857</v>
      </c>
      <c r="BL142">
        <v>650.00714285714275</v>
      </c>
      <c r="BM142">
        <v>101.2422857142857</v>
      </c>
      <c r="BN142">
        <v>0.1002603142857143</v>
      </c>
      <c r="BO142">
        <v>34.358557142857137</v>
      </c>
      <c r="BP142">
        <v>34.707942857142861</v>
      </c>
      <c r="BQ142">
        <v>999.89999999999986</v>
      </c>
      <c r="BR142">
        <v>0</v>
      </c>
      <c r="BS142">
        <v>0</v>
      </c>
      <c r="BT142">
        <v>8989.9971428571425</v>
      </c>
      <c r="BU142">
        <v>0</v>
      </c>
      <c r="BV142">
        <v>64.871214285714288</v>
      </c>
      <c r="BW142">
        <v>-12.784142857142861</v>
      </c>
      <c r="BX142">
        <v>853.76614285714288</v>
      </c>
      <c r="BY142">
        <v>866.76457142857146</v>
      </c>
      <c r="BZ142">
        <v>0.31492942857142858</v>
      </c>
      <c r="CA142">
        <v>834.55528571428579</v>
      </c>
      <c r="CB142">
        <v>37.1601</v>
      </c>
      <c r="CC142">
        <v>3.7940614285714278</v>
      </c>
      <c r="CD142">
        <v>3.7621757142857142</v>
      </c>
      <c r="CE142">
        <v>27.996485714285711</v>
      </c>
      <c r="CF142">
        <v>27.851785714285711</v>
      </c>
      <c r="CG142">
        <v>1199.97</v>
      </c>
      <c r="CH142">
        <v>0.50000599999999995</v>
      </c>
      <c r="CI142">
        <v>0.49999399999999999</v>
      </c>
      <c r="CJ142">
        <v>0</v>
      </c>
      <c r="CK142">
        <v>1099.58</v>
      </c>
      <c r="CL142">
        <v>4.9990899999999998</v>
      </c>
      <c r="CM142">
        <v>13000.342857142859</v>
      </c>
      <c r="CN142">
        <v>9557.6171428571415</v>
      </c>
      <c r="CO142">
        <v>44.936999999999998</v>
      </c>
      <c r="CP142">
        <v>47.061999999999998</v>
      </c>
      <c r="CQ142">
        <v>45.686999999999998</v>
      </c>
      <c r="CR142">
        <v>46.204999999999998</v>
      </c>
      <c r="CS142">
        <v>46.375</v>
      </c>
      <c r="CT142">
        <v>597.49285714285713</v>
      </c>
      <c r="CU142">
        <v>597.47857142857151</v>
      </c>
      <c r="CV142">
        <v>0</v>
      </c>
      <c r="CW142">
        <v>1665425505.8</v>
      </c>
      <c r="CX142">
        <v>0</v>
      </c>
      <c r="CY142">
        <v>1665411210</v>
      </c>
      <c r="CZ142" t="s">
        <v>356</v>
      </c>
      <c r="DA142">
        <v>1665411210</v>
      </c>
      <c r="DB142">
        <v>1665411207</v>
      </c>
      <c r="DC142">
        <v>2</v>
      </c>
      <c r="DD142">
        <v>-1.1599999999999999</v>
      </c>
      <c r="DE142">
        <v>-4.0000000000000001E-3</v>
      </c>
      <c r="DF142">
        <v>0.52200000000000002</v>
      </c>
      <c r="DG142">
        <v>0.222</v>
      </c>
      <c r="DH142">
        <v>406</v>
      </c>
      <c r="DI142">
        <v>31</v>
      </c>
      <c r="DJ142">
        <v>0.33</v>
      </c>
      <c r="DK142">
        <v>0.17</v>
      </c>
      <c r="DL142">
        <v>-12.71771</v>
      </c>
      <c r="DM142">
        <v>-0.56642251407128907</v>
      </c>
      <c r="DN142">
        <v>7.3732187001336214E-2</v>
      </c>
      <c r="DO142">
        <v>0</v>
      </c>
      <c r="DP142">
        <v>0.31170684999999998</v>
      </c>
      <c r="DQ142">
        <v>2.5599917448404619E-2</v>
      </c>
      <c r="DR142">
        <v>3.0868798288077302E-3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3.29515</v>
      </c>
      <c r="EB142">
        <v>2.6253099999999998</v>
      </c>
      <c r="EC142">
        <v>0.16404099999999999</v>
      </c>
      <c r="ED142">
        <v>0.16466800000000001</v>
      </c>
      <c r="EE142">
        <v>0.14816499999999999</v>
      </c>
      <c r="EF142">
        <v>0.14604300000000001</v>
      </c>
      <c r="EG142">
        <v>25248.6</v>
      </c>
      <c r="EH142">
        <v>25782.799999999999</v>
      </c>
      <c r="EI142">
        <v>28110</v>
      </c>
      <c r="EJ142">
        <v>29721.599999999999</v>
      </c>
      <c r="EK142">
        <v>32883.199999999997</v>
      </c>
      <c r="EL142">
        <v>35281.4</v>
      </c>
      <c r="EM142">
        <v>39597.9</v>
      </c>
      <c r="EN142">
        <v>42536.2</v>
      </c>
      <c r="EO142">
        <v>2.2083200000000001</v>
      </c>
      <c r="EP142">
        <v>2.1511999999999998</v>
      </c>
      <c r="EQ142">
        <v>7.8395000000000006E-2</v>
      </c>
      <c r="ER142">
        <v>0</v>
      </c>
      <c r="ES142">
        <v>33.448900000000002</v>
      </c>
      <c r="ET142">
        <v>999.9</v>
      </c>
      <c r="EU142">
        <v>70.3</v>
      </c>
      <c r="EV142">
        <v>37.299999999999997</v>
      </c>
      <c r="EW142">
        <v>44.503</v>
      </c>
      <c r="EX142">
        <v>57.091500000000003</v>
      </c>
      <c r="EY142">
        <v>-2.9126599999999998</v>
      </c>
      <c r="EZ142">
        <v>2</v>
      </c>
      <c r="FA142">
        <v>0.61238099999999995</v>
      </c>
      <c r="FB142">
        <v>1.42275</v>
      </c>
      <c r="FC142">
        <v>20.262899999999998</v>
      </c>
      <c r="FD142">
        <v>5.2150400000000001</v>
      </c>
      <c r="FE142">
        <v>12.004099999999999</v>
      </c>
      <c r="FF142">
        <v>4.9846000000000004</v>
      </c>
      <c r="FG142">
        <v>3.28443</v>
      </c>
      <c r="FH142">
        <v>6026.8</v>
      </c>
      <c r="FI142">
        <v>9999</v>
      </c>
      <c r="FJ142">
        <v>9999</v>
      </c>
      <c r="FK142">
        <v>468.1</v>
      </c>
      <c r="FL142">
        <v>1.86582</v>
      </c>
      <c r="FM142">
        <v>1.8621799999999999</v>
      </c>
      <c r="FN142">
        <v>1.8642700000000001</v>
      </c>
      <c r="FO142">
        <v>1.8603499999999999</v>
      </c>
      <c r="FP142">
        <v>1.86111</v>
      </c>
      <c r="FQ142">
        <v>1.8601399999999999</v>
      </c>
      <c r="FR142">
        <v>1.86188</v>
      </c>
      <c r="FS142">
        <v>1.8584400000000001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1.157</v>
      </c>
      <c r="GH142">
        <v>0.28070000000000001</v>
      </c>
      <c r="GI142">
        <v>0.1107589500545309</v>
      </c>
      <c r="GJ142">
        <v>1.50489809740067E-3</v>
      </c>
      <c r="GK142">
        <v>-2.0552440134273611E-7</v>
      </c>
      <c r="GL142">
        <v>-9.6702536598140934E-11</v>
      </c>
      <c r="GM142">
        <v>-9.7891647304491333E-2</v>
      </c>
      <c r="GN142">
        <v>9.3380900660654225E-3</v>
      </c>
      <c r="GO142">
        <v>6.5945522138961576E-7</v>
      </c>
      <c r="GP142">
        <v>5.8990856701692426E-7</v>
      </c>
      <c r="GQ142">
        <v>7</v>
      </c>
      <c r="GR142">
        <v>2047</v>
      </c>
      <c r="GS142">
        <v>3</v>
      </c>
      <c r="GT142">
        <v>37</v>
      </c>
      <c r="GU142">
        <v>238.2</v>
      </c>
      <c r="GV142">
        <v>238.2</v>
      </c>
      <c r="GW142">
        <v>2.4316399999999998</v>
      </c>
      <c r="GX142">
        <v>2.5830099999999998</v>
      </c>
      <c r="GY142">
        <v>2.04834</v>
      </c>
      <c r="GZ142">
        <v>2.6171899999999999</v>
      </c>
      <c r="HA142">
        <v>2.1972700000000001</v>
      </c>
      <c r="HB142">
        <v>2.34497</v>
      </c>
      <c r="HC142">
        <v>41.560499999999998</v>
      </c>
      <c r="HD142">
        <v>16.075800000000001</v>
      </c>
      <c r="HE142">
        <v>18</v>
      </c>
      <c r="HF142">
        <v>709.30499999999995</v>
      </c>
      <c r="HG142">
        <v>735.28499999999997</v>
      </c>
      <c r="HH142">
        <v>31.001799999999999</v>
      </c>
      <c r="HI142">
        <v>34.895400000000002</v>
      </c>
      <c r="HJ142">
        <v>30.000599999999999</v>
      </c>
      <c r="HK142">
        <v>34.707500000000003</v>
      </c>
      <c r="HL142">
        <v>34.681600000000003</v>
      </c>
      <c r="HM142">
        <v>48.665100000000002</v>
      </c>
      <c r="HN142">
        <v>21.8994</v>
      </c>
      <c r="HO142">
        <v>99.258899999999997</v>
      </c>
      <c r="HP142">
        <v>31</v>
      </c>
      <c r="HQ142">
        <v>849.53899999999999</v>
      </c>
      <c r="HR142">
        <v>37.152200000000001</v>
      </c>
      <c r="HS142">
        <v>98.933999999999997</v>
      </c>
      <c r="HT142">
        <v>98.586500000000001</v>
      </c>
    </row>
    <row r="143" spans="1:228" x14ac:dyDescent="0.2">
      <c r="A143">
        <v>128</v>
      </c>
      <c r="B143">
        <v>1665425506</v>
      </c>
      <c r="C143">
        <v>507</v>
      </c>
      <c r="D143" t="s">
        <v>615</v>
      </c>
      <c r="E143" t="s">
        <v>616</v>
      </c>
      <c r="F143">
        <v>4</v>
      </c>
      <c r="G143">
        <v>1665425503.6875</v>
      </c>
      <c r="H143">
        <f t="shared" si="34"/>
        <v>7.9079509305662193E-4</v>
      </c>
      <c r="I143">
        <f t="shared" si="35"/>
        <v>0.79079509305662188</v>
      </c>
      <c r="J143">
        <f t="shared" si="36"/>
        <v>7.2639292337708605</v>
      </c>
      <c r="K143">
        <f t="shared" si="37"/>
        <v>827.94049999999993</v>
      </c>
      <c r="L143">
        <f t="shared" si="38"/>
        <v>539.98541524017548</v>
      </c>
      <c r="M143">
        <f t="shared" si="39"/>
        <v>54.722853782173758</v>
      </c>
      <c r="N143">
        <f t="shared" si="40"/>
        <v>83.90461231566411</v>
      </c>
      <c r="O143">
        <f t="shared" si="41"/>
        <v>4.361094728295143E-2</v>
      </c>
      <c r="P143">
        <f t="shared" si="42"/>
        <v>3.6830377508807111</v>
      </c>
      <c r="Q143">
        <f t="shared" si="43"/>
        <v>4.3326082443375248E-2</v>
      </c>
      <c r="R143">
        <f t="shared" si="44"/>
        <v>2.71042402012074E-2</v>
      </c>
      <c r="S143">
        <f t="shared" si="45"/>
        <v>226.10622932296567</v>
      </c>
      <c r="T143">
        <f t="shared" si="46"/>
        <v>35.271725238928276</v>
      </c>
      <c r="U143">
        <f t="shared" si="47"/>
        <v>34.723037499999997</v>
      </c>
      <c r="V143">
        <f t="shared" si="48"/>
        <v>5.5623160420471898</v>
      </c>
      <c r="W143">
        <f t="shared" si="49"/>
        <v>69.650713562486871</v>
      </c>
      <c r="X143">
        <f t="shared" si="50"/>
        <v>3.7980396419490425</v>
      </c>
      <c r="Y143">
        <f t="shared" si="51"/>
        <v>5.4529802319134122</v>
      </c>
      <c r="Z143">
        <f t="shared" si="52"/>
        <v>1.7642764000981472</v>
      </c>
      <c r="AA143">
        <f t="shared" si="53"/>
        <v>-34.874063603797026</v>
      </c>
      <c r="AB143">
        <f t="shared" si="54"/>
        <v>-70.947945426004452</v>
      </c>
      <c r="AC143">
        <f t="shared" si="55"/>
        <v>-4.4788693927252305</v>
      </c>
      <c r="AD143">
        <f t="shared" si="56"/>
        <v>115.80535090043895</v>
      </c>
      <c r="AE143">
        <f t="shared" si="57"/>
        <v>29.978355969451631</v>
      </c>
      <c r="AF143">
        <f t="shared" si="58"/>
        <v>0.78455326185932761</v>
      </c>
      <c r="AG143">
        <f t="shared" si="59"/>
        <v>7.2639292337708605</v>
      </c>
      <c r="AH143">
        <v>873.21158399747026</v>
      </c>
      <c r="AI143">
        <v>863.22943030303043</v>
      </c>
      <c r="AJ143">
        <v>1.68303202728537</v>
      </c>
      <c r="AK143">
        <v>66.797057559018882</v>
      </c>
      <c r="AL143">
        <f t="shared" si="60"/>
        <v>0.79079509305662188</v>
      </c>
      <c r="AM143">
        <v>37.163079532792608</v>
      </c>
      <c r="AN143">
        <v>37.479153846153856</v>
      </c>
      <c r="AO143">
        <v>1.5774429194322469E-5</v>
      </c>
      <c r="AP143">
        <v>86.554030005960257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47173.887082867586</v>
      </c>
      <c r="AV143">
        <f t="shared" si="64"/>
        <v>1199.9512500000001</v>
      </c>
      <c r="AW143">
        <f t="shared" si="65"/>
        <v>1025.8834074212257</v>
      </c>
      <c r="AX143">
        <f t="shared" si="66"/>
        <v>0.85493757135652437</v>
      </c>
      <c r="AY143">
        <f t="shared" si="67"/>
        <v>0.18842951271809222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1665425503.6875</v>
      </c>
      <c r="BF143">
        <v>827.94049999999993</v>
      </c>
      <c r="BG143">
        <v>840.66224999999997</v>
      </c>
      <c r="BH143">
        <v>37.477687500000002</v>
      </c>
      <c r="BI143">
        <v>37.164025000000002</v>
      </c>
      <c r="BJ143">
        <v>826.78075000000001</v>
      </c>
      <c r="BK143">
        <v>37.196962499999998</v>
      </c>
      <c r="BL143">
        <v>650.03150000000005</v>
      </c>
      <c r="BM143">
        <v>101.2415</v>
      </c>
      <c r="BN143">
        <v>9.9855225000000006E-2</v>
      </c>
      <c r="BO143">
        <v>34.365724999999998</v>
      </c>
      <c r="BP143">
        <v>34.723037499999997</v>
      </c>
      <c r="BQ143">
        <v>999.9</v>
      </c>
      <c r="BR143">
        <v>0</v>
      </c>
      <c r="BS143">
        <v>0</v>
      </c>
      <c r="BT143">
        <v>9001.71875</v>
      </c>
      <c r="BU143">
        <v>0</v>
      </c>
      <c r="BV143">
        <v>65.009187499999996</v>
      </c>
      <c r="BW143">
        <v>-12.7218625</v>
      </c>
      <c r="BX143">
        <v>860.17787500000009</v>
      </c>
      <c r="BY143">
        <v>873.11062500000003</v>
      </c>
      <c r="BZ143">
        <v>0.31365912499999998</v>
      </c>
      <c r="CA143">
        <v>840.66224999999997</v>
      </c>
      <c r="CB143">
        <v>37.164025000000002</v>
      </c>
      <c r="CC143">
        <v>3.7942999999999998</v>
      </c>
      <c r="CD143">
        <v>3.7625449999999998</v>
      </c>
      <c r="CE143">
        <v>27.99755</v>
      </c>
      <c r="CF143">
        <v>27.853475</v>
      </c>
      <c r="CG143">
        <v>1199.9512500000001</v>
      </c>
      <c r="CH143">
        <v>0.49999812500000013</v>
      </c>
      <c r="CI143">
        <v>0.50000187499999993</v>
      </c>
      <c r="CJ143">
        <v>0</v>
      </c>
      <c r="CK143">
        <v>1099.35375</v>
      </c>
      <c r="CL143">
        <v>4.9990899999999998</v>
      </c>
      <c r="CM143">
        <v>12994.137500000001</v>
      </c>
      <c r="CN143">
        <v>9557.473750000001</v>
      </c>
      <c r="CO143">
        <v>44.936999999999998</v>
      </c>
      <c r="CP143">
        <v>47.061999999999998</v>
      </c>
      <c r="CQ143">
        <v>45.686999999999998</v>
      </c>
      <c r="CR143">
        <v>46.194875000000003</v>
      </c>
      <c r="CS143">
        <v>46.375</v>
      </c>
      <c r="CT143">
        <v>597.47375</v>
      </c>
      <c r="CU143">
        <v>597.47874999999999</v>
      </c>
      <c r="CV143">
        <v>0</v>
      </c>
      <c r="CW143">
        <v>1665425510</v>
      </c>
      <c r="CX143">
        <v>0</v>
      </c>
      <c r="CY143">
        <v>1665411210</v>
      </c>
      <c r="CZ143" t="s">
        <v>356</v>
      </c>
      <c r="DA143">
        <v>1665411210</v>
      </c>
      <c r="DB143">
        <v>1665411207</v>
      </c>
      <c r="DC143">
        <v>2</v>
      </c>
      <c r="DD143">
        <v>-1.1599999999999999</v>
      </c>
      <c r="DE143">
        <v>-4.0000000000000001E-3</v>
      </c>
      <c r="DF143">
        <v>0.52200000000000002</v>
      </c>
      <c r="DG143">
        <v>0.222</v>
      </c>
      <c r="DH143">
        <v>406</v>
      </c>
      <c r="DI143">
        <v>31</v>
      </c>
      <c r="DJ143">
        <v>0.33</v>
      </c>
      <c r="DK143">
        <v>0.17</v>
      </c>
      <c r="DL143">
        <v>-12.726305</v>
      </c>
      <c r="DM143">
        <v>-0.42499136960597828</v>
      </c>
      <c r="DN143">
        <v>6.5566466085949765E-2</v>
      </c>
      <c r="DO143">
        <v>0</v>
      </c>
      <c r="DP143">
        <v>0.312894175</v>
      </c>
      <c r="DQ143">
        <v>1.1583748592870161E-2</v>
      </c>
      <c r="DR143">
        <v>2.2125620091592991E-3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3.2949799999999998</v>
      </c>
      <c r="EB143">
        <v>2.6251799999999998</v>
      </c>
      <c r="EC143">
        <v>0.16491</v>
      </c>
      <c r="ED143">
        <v>0.165515</v>
      </c>
      <c r="EE143">
        <v>0.148174</v>
      </c>
      <c r="EF143">
        <v>0.14604900000000001</v>
      </c>
      <c r="EG143">
        <v>25221.7</v>
      </c>
      <c r="EH143">
        <v>25756.400000000001</v>
      </c>
      <c r="EI143">
        <v>28109.200000000001</v>
      </c>
      <c r="EJ143">
        <v>29721.5</v>
      </c>
      <c r="EK143">
        <v>32882.1</v>
      </c>
      <c r="EL143">
        <v>35281.199999999997</v>
      </c>
      <c r="EM143">
        <v>39596.9</v>
      </c>
      <c r="EN143">
        <v>42536.2</v>
      </c>
      <c r="EO143">
        <v>2.2081</v>
      </c>
      <c r="EP143">
        <v>2.1512799999999999</v>
      </c>
      <c r="EQ143">
        <v>7.8119300000000003E-2</v>
      </c>
      <c r="ER143">
        <v>0</v>
      </c>
      <c r="ES143">
        <v>33.464700000000001</v>
      </c>
      <c r="ET143">
        <v>999.9</v>
      </c>
      <c r="EU143">
        <v>70.3</v>
      </c>
      <c r="EV143">
        <v>37.299999999999997</v>
      </c>
      <c r="EW143">
        <v>44.498800000000003</v>
      </c>
      <c r="EX143">
        <v>56.461500000000001</v>
      </c>
      <c r="EY143">
        <v>-2.9807700000000001</v>
      </c>
      <c r="EZ143">
        <v>2</v>
      </c>
      <c r="FA143">
        <v>0.61294999999999999</v>
      </c>
      <c r="FB143">
        <v>1.4272400000000001</v>
      </c>
      <c r="FC143">
        <v>20.262799999999999</v>
      </c>
      <c r="FD143">
        <v>5.2163899999999996</v>
      </c>
      <c r="FE143">
        <v>12.004</v>
      </c>
      <c r="FF143">
        <v>4.9850500000000002</v>
      </c>
      <c r="FG143">
        <v>3.2846500000000001</v>
      </c>
      <c r="FH143">
        <v>6026.8</v>
      </c>
      <c r="FI143">
        <v>9999</v>
      </c>
      <c r="FJ143">
        <v>9999</v>
      </c>
      <c r="FK143">
        <v>468.1</v>
      </c>
      <c r="FL143">
        <v>1.8657999999999999</v>
      </c>
      <c r="FM143">
        <v>1.8621799999999999</v>
      </c>
      <c r="FN143">
        <v>1.8642700000000001</v>
      </c>
      <c r="FO143">
        <v>1.8603499999999999</v>
      </c>
      <c r="FP143">
        <v>1.86107</v>
      </c>
      <c r="FQ143">
        <v>1.8601799999999999</v>
      </c>
      <c r="FR143">
        <v>1.86188</v>
      </c>
      <c r="FS143">
        <v>1.8584000000000001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1.163</v>
      </c>
      <c r="GH143">
        <v>0.28070000000000001</v>
      </c>
      <c r="GI143">
        <v>0.1107589500545309</v>
      </c>
      <c r="GJ143">
        <v>1.50489809740067E-3</v>
      </c>
      <c r="GK143">
        <v>-2.0552440134273611E-7</v>
      </c>
      <c r="GL143">
        <v>-9.6702536598140934E-11</v>
      </c>
      <c r="GM143">
        <v>-9.7891647304491333E-2</v>
      </c>
      <c r="GN143">
        <v>9.3380900660654225E-3</v>
      </c>
      <c r="GO143">
        <v>6.5945522138961576E-7</v>
      </c>
      <c r="GP143">
        <v>5.8990856701692426E-7</v>
      </c>
      <c r="GQ143">
        <v>7</v>
      </c>
      <c r="GR143">
        <v>2047</v>
      </c>
      <c r="GS143">
        <v>3</v>
      </c>
      <c r="GT143">
        <v>37</v>
      </c>
      <c r="GU143">
        <v>238.3</v>
      </c>
      <c r="GV143">
        <v>238.3</v>
      </c>
      <c r="GW143">
        <v>2.4475099999999999</v>
      </c>
      <c r="GX143">
        <v>2.5866699999999998</v>
      </c>
      <c r="GY143">
        <v>2.04834</v>
      </c>
      <c r="GZ143">
        <v>2.6171899999999999</v>
      </c>
      <c r="HA143">
        <v>2.1972700000000001</v>
      </c>
      <c r="HB143">
        <v>2.2900399999999999</v>
      </c>
      <c r="HC143">
        <v>41.560499999999998</v>
      </c>
      <c r="HD143">
        <v>16.0671</v>
      </c>
      <c r="HE143">
        <v>18</v>
      </c>
      <c r="HF143">
        <v>709.149</v>
      </c>
      <c r="HG143">
        <v>735.39499999999998</v>
      </c>
      <c r="HH143">
        <v>31.0016</v>
      </c>
      <c r="HI143">
        <v>34.899500000000003</v>
      </c>
      <c r="HJ143">
        <v>30.000699999999998</v>
      </c>
      <c r="HK143">
        <v>34.710700000000003</v>
      </c>
      <c r="HL143">
        <v>34.684699999999999</v>
      </c>
      <c r="HM143">
        <v>48.981299999999997</v>
      </c>
      <c r="HN143">
        <v>21.8994</v>
      </c>
      <c r="HO143">
        <v>99.258899999999997</v>
      </c>
      <c r="HP143">
        <v>31</v>
      </c>
      <c r="HQ143">
        <v>856.21699999999998</v>
      </c>
      <c r="HR143">
        <v>37.152200000000001</v>
      </c>
      <c r="HS143">
        <v>98.931600000000003</v>
      </c>
      <c r="HT143">
        <v>98.586299999999994</v>
      </c>
    </row>
    <row r="144" spans="1:228" x14ac:dyDescent="0.2">
      <c r="A144">
        <v>129</v>
      </c>
      <c r="B144">
        <v>1665425510</v>
      </c>
      <c r="C144">
        <v>511</v>
      </c>
      <c r="D144" t="s">
        <v>617</v>
      </c>
      <c r="E144" t="s">
        <v>618</v>
      </c>
      <c r="F144">
        <v>4</v>
      </c>
      <c r="G144">
        <v>1665425508</v>
      </c>
      <c r="H144">
        <f t="shared" ref="H144:H207" si="68">(I144)/1000</f>
        <v>7.9417761739924357E-4</v>
      </c>
      <c r="I144">
        <f t="shared" ref="I144:I207" si="69">IF(BD144, AL144, AF144)</f>
        <v>0.79417761739924353</v>
      </c>
      <c r="J144">
        <f t="shared" ref="J144:J207" si="70">IF(BD144, AG144, AE144)</f>
        <v>6.0341427687661735</v>
      </c>
      <c r="K144">
        <f t="shared" ref="K144:K207" si="71">BF144 - IF(AS144&gt;1, J144*AZ144*100/(AU144*BT144), 0)</f>
        <v>835.11557142857134</v>
      </c>
      <c r="L144">
        <f t="shared" ref="L144:L207" si="72">((R144-H144/2)*K144-J144)/(R144+H144/2)</f>
        <v>592.11359916896413</v>
      </c>
      <c r="M144">
        <f t="shared" ref="M144:M207" si="73">L144*(BM144+BN144)/1000</f>
        <v>60.005510415872472</v>
      </c>
      <c r="N144">
        <f t="shared" ref="N144:N207" si="74">(BF144 - IF(AS144&gt;1, J144*AZ144*100/(AU144*BT144), 0))*(BM144+BN144)/1000</f>
        <v>84.631625063410709</v>
      </c>
      <c r="O144">
        <f t="shared" ref="O144:O207" si="75">2/((1/Q144-1/P144)+SIGN(Q144)*SQRT((1/Q144-1/P144)*(1/Q144-1/P144) + 4*BA144/((BA144+1)*(BA144+1))*(2*1/Q144*1/P144-1/P144*1/P144)))</f>
        <v>4.3707368902276916E-2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3.6845486685602031</v>
      </c>
      <c r="Q144">
        <f t="shared" ref="Q144:Q207" si="77">H144*(1000-(1000*0.61365*EXP(17.502*U144/(240.97+U144))/(BM144+BN144)+BH144)/2)/(1000*0.61365*EXP(17.502*U144/(240.97+U144))/(BM144+BN144)-BH144)</f>
        <v>4.3421363986798724E-2</v>
      </c>
      <c r="R144">
        <f t="shared" ref="R144:R207" si="78">1/((BA144+1)/(O144/1.6)+1/(P144/1.37)) + BA144/((BA144+1)/(O144/1.6) + BA144/(P144/1.37))</f>
        <v>2.7163892697990764E-2</v>
      </c>
      <c r="S144">
        <f t="shared" ref="S144:S207" si="79">(AV144*AY144)</f>
        <v>226.12219466407799</v>
      </c>
      <c r="T144">
        <f t="shared" ref="T144:T207" si="80">(BO144+(S144+2*0.95*0.0000000567*(((BO144+$B$6)+273)^4-(BO144+273)^4)-44100*H144)/(1.84*29.3*P144+8*0.95*0.0000000567*(BO144+273)^3))</f>
        <v>35.279329685798523</v>
      </c>
      <c r="U144">
        <f t="shared" ref="U144:U207" si="81">($C$6*BP144+$D$6*BQ144+$E$6*T144)</f>
        <v>34.735914285714287</v>
      </c>
      <c r="V144">
        <f t="shared" ref="V144:V207" si="82">0.61365*EXP(17.502*U144/(240.97+U144))</f>
        <v>5.5662915905956059</v>
      </c>
      <c r="W144">
        <f t="shared" ref="W144:W207" si="83">(X144/Y144*100)</f>
        <v>69.624026920924337</v>
      </c>
      <c r="X144">
        <f t="shared" ref="X144:X207" si="84">BH144*(BM144+BN144)/1000</f>
        <v>3.7983989617625218</v>
      </c>
      <c r="Y144">
        <f t="shared" ref="Y144:Y207" si="85">0.61365*EXP(17.502*BO144/(240.97+BO144))</f>
        <v>5.4555864257558149</v>
      </c>
      <c r="Z144">
        <f t="shared" ref="Z144:Z207" si="86">(V144-BH144*(BM144+BN144)/1000)</f>
        <v>1.7678926288330841</v>
      </c>
      <c r="AA144">
        <f t="shared" ref="AA144:AA207" si="87">(-H144*44100)</f>
        <v>-35.023232927306644</v>
      </c>
      <c r="AB144">
        <f t="shared" ref="AB144:AB207" si="88">2*29.3*P144*0.92*(BO144-U144)</f>
        <v>-71.828725835503406</v>
      </c>
      <c r="AC144">
        <f t="shared" ref="AC144:AC207" si="89">2*0.95*0.0000000567*(((BO144+$B$6)+273)^4-(U144+273)^4)</f>
        <v>-4.5330872980142036</v>
      </c>
      <c r="AD144">
        <f t="shared" ref="AD144:AD207" si="90">S144+AC144+AA144+AB144</f>
        <v>114.73714860325373</v>
      </c>
      <c r="AE144">
        <f t="shared" ref="AE144:AE207" si="91">BL144*AS144*(BG144-BF144*(1000-AS144*BI144)/(1000-AS144*BH144))/(100*AZ144)</f>
        <v>29.814613907815161</v>
      </c>
      <c r="AF144">
        <f t="shared" ref="AF144:AF207" si="92">1000*BL144*AS144*(BH144-BI144)/(100*AZ144*(1000-AS144*BH144))</f>
        <v>0.787752641016497</v>
      </c>
      <c r="AG144">
        <f t="shared" ref="AG144:AG207" si="93">(AH144 - AI144 - BM144*1000/(8.314*(BO144+273.15)) * AK144/BL144 * AJ144) * BL144/(100*AZ144) * (1000 - BI144)/1000</f>
        <v>6.0341427687661735</v>
      </c>
      <c r="AH144">
        <v>880.04390473489264</v>
      </c>
      <c r="AI144">
        <v>870.27712121212119</v>
      </c>
      <c r="AJ144">
        <v>1.7604084721787321</v>
      </c>
      <c r="AK144">
        <v>66.797057559018882</v>
      </c>
      <c r="AL144">
        <f t="shared" ref="AL144:AL207" si="94">(AN144 - AM144 + BM144*1000/(8.314*(BO144+273.15)) * AP144/BL144 * AO144) * BL144/(100*AZ144) * 1000/(1000 - AN144)</f>
        <v>0.79417761739924353</v>
      </c>
      <c r="AM144">
        <v>37.16461525883701</v>
      </c>
      <c r="AN144">
        <v>37.481958241758292</v>
      </c>
      <c r="AO144">
        <v>3.4659750127817149E-5</v>
      </c>
      <c r="AP144">
        <v>86.554030005960257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47199.470696229357</v>
      </c>
      <c r="AV144">
        <f t="shared" ref="AV144:AV207" si="98">$B$10*BU144+$C$10*BV144+$F$10*CG144*(1-CJ144)</f>
        <v>1200.031428571428</v>
      </c>
      <c r="AW144">
        <f t="shared" ref="AW144:AW207" si="99">AV144*AX144</f>
        <v>1025.9523993078119</v>
      </c>
      <c r="AX144">
        <f t="shared" ref="AX144:AX207" si="100">($B$10*$D$8+$C$10*$D$8+$F$10*((CT144+CL144)/MAX(CT144+CL144+CU144, 0.1)*$I$8+CU144/MAX(CT144+CL144+CU144, 0.1)*$J$8))/($B$10+$C$10+$F$10)</f>
        <v>0.85493794152470848</v>
      </c>
      <c r="AY144">
        <f t="shared" ref="AY144:AY207" si="101">($B$10*$K$8+$C$10*$K$8+$F$10*((CT144+CL144)/MAX(CT144+CL144+CU144, 0.1)*$P$8+CU144/MAX(CT144+CL144+CU144, 0.1)*$Q$8))/($B$10+$C$10+$F$10)</f>
        <v>0.18843022714268753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1665425508</v>
      </c>
      <c r="BF144">
        <v>835.11557142857134</v>
      </c>
      <c r="BG144">
        <v>847.77342857142855</v>
      </c>
      <c r="BH144">
        <v>37.481285714285711</v>
      </c>
      <c r="BI144">
        <v>37.166328571428558</v>
      </c>
      <c r="BJ144">
        <v>833.94828571428582</v>
      </c>
      <c r="BK144">
        <v>37.200499999999998</v>
      </c>
      <c r="BL144">
        <v>649.99699999999996</v>
      </c>
      <c r="BM144">
        <v>101.2411428571429</v>
      </c>
      <c r="BN144">
        <v>0.1000702142857143</v>
      </c>
      <c r="BO144">
        <v>34.374314285714277</v>
      </c>
      <c r="BP144">
        <v>34.735914285714287</v>
      </c>
      <c r="BQ144">
        <v>999.89999999999986</v>
      </c>
      <c r="BR144">
        <v>0</v>
      </c>
      <c r="BS144">
        <v>0</v>
      </c>
      <c r="BT144">
        <v>9006.9642857142862</v>
      </c>
      <c r="BU144">
        <v>0</v>
      </c>
      <c r="BV144">
        <v>65.169614285714289</v>
      </c>
      <c r="BW144">
        <v>-12.65817142857143</v>
      </c>
      <c r="BX144">
        <v>867.6352857142856</v>
      </c>
      <c r="BY144">
        <v>880.49814285714297</v>
      </c>
      <c r="BZ144">
        <v>0.31495442857142858</v>
      </c>
      <c r="CA144">
        <v>847.77342857142855</v>
      </c>
      <c r="CB144">
        <v>37.166328571428558</v>
      </c>
      <c r="CC144">
        <v>3.7946485714285711</v>
      </c>
      <c r="CD144">
        <v>3.7627642857142858</v>
      </c>
      <c r="CE144">
        <v>27.999142857142861</v>
      </c>
      <c r="CF144">
        <v>27.854471428571429</v>
      </c>
      <c r="CG144">
        <v>1200.031428571428</v>
      </c>
      <c r="CH144">
        <v>0.49998614285714282</v>
      </c>
      <c r="CI144">
        <v>0.50001385714285707</v>
      </c>
      <c r="CJ144">
        <v>0</v>
      </c>
      <c r="CK144">
        <v>1099.212857142857</v>
      </c>
      <c r="CL144">
        <v>4.9990899999999998</v>
      </c>
      <c r="CM144">
        <v>12980.22857142857</v>
      </c>
      <c r="CN144">
        <v>9558.0542857142864</v>
      </c>
      <c r="CO144">
        <v>44.954999999999998</v>
      </c>
      <c r="CP144">
        <v>47.061999999999998</v>
      </c>
      <c r="CQ144">
        <v>45.686999999999998</v>
      </c>
      <c r="CR144">
        <v>46.232000000000014</v>
      </c>
      <c r="CS144">
        <v>46.375</v>
      </c>
      <c r="CT144">
        <v>597.49857142857138</v>
      </c>
      <c r="CU144">
        <v>597.5328571428571</v>
      </c>
      <c r="CV144">
        <v>0</v>
      </c>
      <c r="CW144">
        <v>1665425513.5999999</v>
      </c>
      <c r="CX144">
        <v>0</v>
      </c>
      <c r="CY144">
        <v>1665411210</v>
      </c>
      <c r="CZ144" t="s">
        <v>356</v>
      </c>
      <c r="DA144">
        <v>1665411210</v>
      </c>
      <c r="DB144">
        <v>1665411207</v>
      </c>
      <c r="DC144">
        <v>2</v>
      </c>
      <c r="DD144">
        <v>-1.1599999999999999</v>
      </c>
      <c r="DE144">
        <v>-4.0000000000000001E-3</v>
      </c>
      <c r="DF144">
        <v>0.52200000000000002</v>
      </c>
      <c r="DG144">
        <v>0.222</v>
      </c>
      <c r="DH144">
        <v>406</v>
      </c>
      <c r="DI144">
        <v>31</v>
      </c>
      <c r="DJ144">
        <v>0.33</v>
      </c>
      <c r="DK144">
        <v>0.17</v>
      </c>
      <c r="DL144">
        <v>-12.7350525</v>
      </c>
      <c r="DM144">
        <v>9.6840900562905549E-2</v>
      </c>
      <c r="DN144">
        <v>5.7163865280000177E-2</v>
      </c>
      <c r="DO144">
        <v>1</v>
      </c>
      <c r="DP144">
        <v>0.31359492500000002</v>
      </c>
      <c r="DQ144">
        <v>1.1202157598498829E-2</v>
      </c>
      <c r="DR144">
        <v>2.141943035978085E-3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2</v>
      </c>
      <c r="DY144">
        <v>2</v>
      </c>
      <c r="DZ144" t="s">
        <v>416</v>
      </c>
      <c r="EA144">
        <v>3.2950900000000001</v>
      </c>
      <c r="EB144">
        <v>2.6253099999999998</v>
      </c>
      <c r="EC144">
        <v>0.16578200000000001</v>
      </c>
      <c r="ED144">
        <v>0.166383</v>
      </c>
      <c r="EE144">
        <v>0.148172</v>
      </c>
      <c r="EF144">
        <v>0.14604800000000001</v>
      </c>
      <c r="EG144">
        <v>25195.1</v>
      </c>
      <c r="EH144">
        <v>25729.5</v>
      </c>
      <c r="EI144">
        <v>28109.1</v>
      </c>
      <c r="EJ144">
        <v>29721.5</v>
      </c>
      <c r="EK144">
        <v>32882</v>
      </c>
      <c r="EL144">
        <v>35281.1</v>
      </c>
      <c r="EM144">
        <v>39596.699999999997</v>
      </c>
      <c r="EN144">
        <v>42535.9</v>
      </c>
      <c r="EO144">
        <v>2.2082000000000002</v>
      </c>
      <c r="EP144">
        <v>2.1510500000000001</v>
      </c>
      <c r="EQ144">
        <v>7.7687199999999998E-2</v>
      </c>
      <c r="ER144">
        <v>0</v>
      </c>
      <c r="ES144">
        <v>33.481999999999999</v>
      </c>
      <c r="ET144">
        <v>999.9</v>
      </c>
      <c r="EU144">
        <v>70.3</v>
      </c>
      <c r="EV144">
        <v>37.299999999999997</v>
      </c>
      <c r="EW144">
        <v>44.505400000000002</v>
      </c>
      <c r="EX144">
        <v>56.761499999999998</v>
      </c>
      <c r="EY144">
        <v>-2.93269</v>
      </c>
      <c r="EZ144">
        <v>2</v>
      </c>
      <c r="FA144">
        <v>0.61336100000000005</v>
      </c>
      <c r="FB144">
        <v>1.43102</v>
      </c>
      <c r="FC144">
        <v>20.262699999999999</v>
      </c>
      <c r="FD144">
        <v>5.2163899999999996</v>
      </c>
      <c r="FE144">
        <v>12.004</v>
      </c>
      <c r="FF144">
        <v>4.9850500000000002</v>
      </c>
      <c r="FG144">
        <v>3.2846500000000001</v>
      </c>
      <c r="FH144">
        <v>6027.2</v>
      </c>
      <c r="FI144">
        <v>9999</v>
      </c>
      <c r="FJ144">
        <v>9999</v>
      </c>
      <c r="FK144">
        <v>468.1</v>
      </c>
      <c r="FL144">
        <v>1.86582</v>
      </c>
      <c r="FM144">
        <v>1.8621799999999999</v>
      </c>
      <c r="FN144">
        <v>1.86426</v>
      </c>
      <c r="FO144">
        <v>1.8603499999999999</v>
      </c>
      <c r="FP144">
        <v>1.86111</v>
      </c>
      <c r="FQ144">
        <v>1.86019</v>
      </c>
      <c r="FR144">
        <v>1.8618699999999999</v>
      </c>
      <c r="FS144">
        <v>1.85843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1.17</v>
      </c>
      <c r="GH144">
        <v>0.28079999999999999</v>
      </c>
      <c r="GI144">
        <v>0.1107589500545309</v>
      </c>
      <c r="GJ144">
        <v>1.50489809740067E-3</v>
      </c>
      <c r="GK144">
        <v>-2.0552440134273611E-7</v>
      </c>
      <c r="GL144">
        <v>-9.6702536598140934E-11</v>
      </c>
      <c r="GM144">
        <v>-9.7891647304491333E-2</v>
      </c>
      <c r="GN144">
        <v>9.3380900660654225E-3</v>
      </c>
      <c r="GO144">
        <v>6.5945522138961576E-7</v>
      </c>
      <c r="GP144">
        <v>5.8990856701692426E-7</v>
      </c>
      <c r="GQ144">
        <v>7</v>
      </c>
      <c r="GR144">
        <v>2047</v>
      </c>
      <c r="GS144">
        <v>3</v>
      </c>
      <c r="GT144">
        <v>37</v>
      </c>
      <c r="GU144">
        <v>238.3</v>
      </c>
      <c r="GV144">
        <v>238.4</v>
      </c>
      <c r="GW144">
        <v>2.4621599999999999</v>
      </c>
      <c r="GX144">
        <v>2.5830099999999998</v>
      </c>
      <c r="GY144">
        <v>2.04834</v>
      </c>
      <c r="GZ144">
        <v>2.6159699999999999</v>
      </c>
      <c r="HA144">
        <v>2.1972700000000001</v>
      </c>
      <c r="HB144">
        <v>2.36816</v>
      </c>
      <c r="HC144">
        <v>41.560499999999998</v>
      </c>
      <c r="HD144">
        <v>16.084599999999998</v>
      </c>
      <c r="HE144">
        <v>18</v>
      </c>
      <c r="HF144">
        <v>709.26800000000003</v>
      </c>
      <c r="HG144">
        <v>735.226</v>
      </c>
      <c r="HH144">
        <v>31.001300000000001</v>
      </c>
      <c r="HI144">
        <v>34.904899999999998</v>
      </c>
      <c r="HJ144">
        <v>30.000599999999999</v>
      </c>
      <c r="HK144">
        <v>34.713799999999999</v>
      </c>
      <c r="HL144">
        <v>34.688600000000001</v>
      </c>
      <c r="HM144">
        <v>49.292900000000003</v>
      </c>
      <c r="HN144">
        <v>21.8994</v>
      </c>
      <c r="HO144">
        <v>99.258899999999997</v>
      </c>
      <c r="HP144">
        <v>31</v>
      </c>
      <c r="HQ144">
        <v>862.89599999999996</v>
      </c>
      <c r="HR144">
        <v>37.152200000000001</v>
      </c>
      <c r="HS144">
        <v>98.930899999999994</v>
      </c>
      <c r="HT144">
        <v>98.585899999999995</v>
      </c>
    </row>
    <row r="145" spans="1:228" x14ac:dyDescent="0.2">
      <c r="A145">
        <v>130</v>
      </c>
      <c r="B145">
        <v>1665425514</v>
      </c>
      <c r="C145">
        <v>515</v>
      </c>
      <c r="D145" t="s">
        <v>619</v>
      </c>
      <c r="E145" t="s">
        <v>620</v>
      </c>
      <c r="F145">
        <v>4</v>
      </c>
      <c r="G145">
        <v>1665425511.6875</v>
      </c>
      <c r="H145">
        <f t="shared" si="68"/>
        <v>7.8141463964500929E-4</v>
      </c>
      <c r="I145">
        <f t="shared" si="69"/>
        <v>0.78141463964500935</v>
      </c>
      <c r="J145">
        <f t="shared" si="70"/>
        <v>7.032044090889273</v>
      </c>
      <c r="K145">
        <f t="shared" si="71"/>
        <v>841.18174999999997</v>
      </c>
      <c r="L145">
        <f t="shared" si="72"/>
        <v>557.45024883978874</v>
      </c>
      <c r="M145">
        <f t="shared" si="73"/>
        <v>56.493250279291757</v>
      </c>
      <c r="N145">
        <f t="shared" si="74"/>
        <v>85.24723279257195</v>
      </c>
      <c r="O145">
        <f t="shared" si="75"/>
        <v>4.2973574283955734E-2</v>
      </c>
      <c r="P145">
        <f t="shared" si="76"/>
        <v>3.6783910829274369</v>
      </c>
      <c r="Q145">
        <f t="shared" si="77"/>
        <v>4.2696599668620772E-2</v>
      </c>
      <c r="R145">
        <f t="shared" si="78"/>
        <v>2.6710110860389456E-2</v>
      </c>
      <c r="S145">
        <f t="shared" si="79"/>
        <v>226.11455091097167</v>
      </c>
      <c r="T145">
        <f t="shared" si="80"/>
        <v>35.287234431555163</v>
      </c>
      <c r="U145">
        <f t="shared" si="81"/>
        <v>34.739224999999998</v>
      </c>
      <c r="V145">
        <f t="shared" si="82"/>
        <v>5.5673141318075592</v>
      </c>
      <c r="W145">
        <f t="shared" si="83"/>
        <v>69.607224707080235</v>
      </c>
      <c r="X145">
        <f t="shared" si="84"/>
        <v>3.7982953086558369</v>
      </c>
      <c r="Y145">
        <f t="shared" si="85"/>
        <v>5.4567544168579465</v>
      </c>
      <c r="Z145">
        <f t="shared" si="86"/>
        <v>1.7690188231517223</v>
      </c>
      <c r="AA145">
        <f t="shared" si="87"/>
        <v>-34.460385608344907</v>
      </c>
      <c r="AB145">
        <f t="shared" si="88"/>
        <v>-71.602094981418077</v>
      </c>
      <c r="AC145">
        <f t="shared" si="89"/>
        <v>-4.5265071306064</v>
      </c>
      <c r="AD145">
        <f t="shared" si="90"/>
        <v>115.52556319060227</v>
      </c>
      <c r="AE145">
        <f t="shared" si="91"/>
        <v>30.111191458259398</v>
      </c>
      <c r="AF145">
        <f t="shared" si="92"/>
        <v>0.78015982682377782</v>
      </c>
      <c r="AG145">
        <f t="shared" si="93"/>
        <v>7.032044090889273</v>
      </c>
      <c r="AH145">
        <v>887.025979187031</v>
      </c>
      <c r="AI145">
        <v>877.03120606060577</v>
      </c>
      <c r="AJ145">
        <v>1.710713665510742</v>
      </c>
      <c r="AK145">
        <v>66.797057559018882</v>
      </c>
      <c r="AL145">
        <f t="shared" si="94"/>
        <v>0.78141463964500935</v>
      </c>
      <c r="AM145">
        <v>37.167045944465499</v>
      </c>
      <c r="AN145">
        <v>37.479579120879173</v>
      </c>
      <c r="AO145">
        <v>-2.25492916379348E-5</v>
      </c>
      <c r="AP145">
        <v>86.554030005960257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47089.253908423932</v>
      </c>
      <c r="AV145">
        <f t="shared" si="98"/>
        <v>1199.9949999999999</v>
      </c>
      <c r="AW145">
        <f t="shared" si="99"/>
        <v>1025.920851249208</v>
      </c>
      <c r="AX145">
        <f t="shared" si="100"/>
        <v>0.854937604947694</v>
      </c>
      <c r="AY145">
        <f t="shared" si="101"/>
        <v>0.18842957754904954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1665425511.6875</v>
      </c>
      <c r="BF145">
        <v>841.18174999999997</v>
      </c>
      <c r="BG145">
        <v>853.96174999999994</v>
      </c>
      <c r="BH145">
        <v>37.479887499999997</v>
      </c>
      <c r="BI145">
        <v>37.167974999999998</v>
      </c>
      <c r="BJ145">
        <v>840.00912500000004</v>
      </c>
      <c r="BK145">
        <v>37.199125000000002</v>
      </c>
      <c r="BL145">
        <v>650.01649999999995</v>
      </c>
      <c r="BM145">
        <v>101.24225</v>
      </c>
      <c r="BN145">
        <v>9.9978112499999994E-2</v>
      </c>
      <c r="BO145">
        <v>34.378162500000002</v>
      </c>
      <c r="BP145">
        <v>34.739224999999998</v>
      </c>
      <c r="BQ145">
        <v>999.9</v>
      </c>
      <c r="BR145">
        <v>0</v>
      </c>
      <c r="BS145">
        <v>0</v>
      </c>
      <c r="BT145">
        <v>8985.625</v>
      </c>
      <c r="BU145">
        <v>0</v>
      </c>
      <c r="BV145">
        <v>65.195262499999998</v>
      </c>
      <c r="BW145">
        <v>-12.779837499999999</v>
      </c>
      <c r="BX145">
        <v>873.93662500000005</v>
      </c>
      <c r="BY145">
        <v>886.926875</v>
      </c>
      <c r="BZ145">
        <v>0.31191150000000001</v>
      </c>
      <c r="CA145">
        <v>853.96174999999994</v>
      </c>
      <c r="CB145">
        <v>37.167974999999998</v>
      </c>
      <c r="CC145">
        <v>3.7945424999999999</v>
      </c>
      <c r="CD145">
        <v>3.7629649999999999</v>
      </c>
      <c r="CE145">
        <v>27.998662499999998</v>
      </c>
      <c r="CF145">
        <v>27.855374999999999</v>
      </c>
      <c r="CG145">
        <v>1199.9949999999999</v>
      </c>
      <c r="CH145">
        <v>0.49999812500000002</v>
      </c>
      <c r="CI145">
        <v>0.50000187499999993</v>
      </c>
      <c r="CJ145">
        <v>0</v>
      </c>
      <c r="CK145">
        <v>1099</v>
      </c>
      <c r="CL145">
        <v>4.9990899999999998</v>
      </c>
      <c r="CM145">
        <v>12912.3125</v>
      </c>
      <c r="CN145">
        <v>9557.807499999999</v>
      </c>
      <c r="CO145">
        <v>44.960624999999993</v>
      </c>
      <c r="CP145">
        <v>47.061999999999998</v>
      </c>
      <c r="CQ145">
        <v>45.686999999999998</v>
      </c>
      <c r="CR145">
        <v>46.210624999999993</v>
      </c>
      <c r="CS145">
        <v>46.405999999999999</v>
      </c>
      <c r="CT145">
        <v>597.49499999999989</v>
      </c>
      <c r="CU145">
        <v>597.50250000000005</v>
      </c>
      <c r="CV145">
        <v>0</v>
      </c>
      <c r="CW145">
        <v>1665425517.8</v>
      </c>
      <c r="CX145">
        <v>0</v>
      </c>
      <c r="CY145">
        <v>1665411210</v>
      </c>
      <c r="CZ145" t="s">
        <v>356</v>
      </c>
      <c r="DA145">
        <v>1665411210</v>
      </c>
      <c r="DB145">
        <v>1665411207</v>
      </c>
      <c r="DC145">
        <v>2</v>
      </c>
      <c r="DD145">
        <v>-1.1599999999999999</v>
      </c>
      <c r="DE145">
        <v>-4.0000000000000001E-3</v>
      </c>
      <c r="DF145">
        <v>0.52200000000000002</v>
      </c>
      <c r="DG145">
        <v>0.222</v>
      </c>
      <c r="DH145">
        <v>406</v>
      </c>
      <c r="DI145">
        <v>31</v>
      </c>
      <c r="DJ145">
        <v>0.33</v>
      </c>
      <c r="DK145">
        <v>0.17</v>
      </c>
      <c r="DL145">
        <v>-12.746515</v>
      </c>
      <c r="DM145">
        <v>0.26868292682927841</v>
      </c>
      <c r="DN145">
        <v>5.819811229756517E-2</v>
      </c>
      <c r="DO145">
        <v>0</v>
      </c>
      <c r="DP145">
        <v>0.31367397499999999</v>
      </c>
      <c r="DQ145">
        <v>2.9089193245777638E-3</v>
      </c>
      <c r="DR145">
        <v>2.1443172629942182E-3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3.2947700000000002</v>
      </c>
      <c r="EB145">
        <v>2.6249799999999999</v>
      </c>
      <c r="EC145">
        <v>0.16664000000000001</v>
      </c>
      <c r="ED145">
        <v>0.16724600000000001</v>
      </c>
      <c r="EE145">
        <v>0.148175</v>
      </c>
      <c r="EF145">
        <v>0.14606</v>
      </c>
      <c r="EG145">
        <v>25169.1</v>
      </c>
      <c r="EH145">
        <v>25703.1</v>
      </c>
      <c r="EI145">
        <v>28109.1</v>
      </c>
      <c r="EJ145">
        <v>29721.8</v>
      </c>
      <c r="EK145">
        <v>32881.699999999997</v>
      </c>
      <c r="EL145">
        <v>35281.199999999997</v>
      </c>
      <c r="EM145">
        <v>39596.400000000001</v>
      </c>
      <c r="EN145">
        <v>42536.7</v>
      </c>
      <c r="EO145">
        <v>2.2078799999999998</v>
      </c>
      <c r="EP145">
        <v>2.1511999999999998</v>
      </c>
      <c r="EQ145">
        <v>7.6956999999999998E-2</v>
      </c>
      <c r="ER145">
        <v>0</v>
      </c>
      <c r="ES145">
        <v>33.497700000000002</v>
      </c>
      <c r="ET145">
        <v>999.9</v>
      </c>
      <c r="EU145">
        <v>70.3</v>
      </c>
      <c r="EV145">
        <v>37.299999999999997</v>
      </c>
      <c r="EW145">
        <v>44.499899999999997</v>
      </c>
      <c r="EX145">
        <v>56.311500000000002</v>
      </c>
      <c r="EY145">
        <v>-2.7243599999999999</v>
      </c>
      <c r="EZ145">
        <v>2</v>
      </c>
      <c r="FA145">
        <v>0.61376299999999995</v>
      </c>
      <c r="FB145">
        <v>1.43374</v>
      </c>
      <c r="FC145">
        <v>20.2624</v>
      </c>
      <c r="FD145">
        <v>5.2142900000000001</v>
      </c>
      <c r="FE145">
        <v>12.004</v>
      </c>
      <c r="FF145">
        <v>4.9844999999999997</v>
      </c>
      <c r="FG145">
        <v>3.2843499999999999</v>
      </c>
      <c r="FH145">
        <v>6027.2</v>
      </c>
      <c r="FI145">
        <v>9999</v>
      </c>
      <c r="FJ145">
        <v>9999</v>
      </c>
      <c r="FK145">
        <v>468.1</v>
      </c>
      <c r="FL145">
        <v>1.86582</v>
      </c>
      <c r="FM145">
        <v>1.8621799999999999</v>
      </c>
      <c r="FN145">
        <v>1.8642799999999999</v>
      </c>
      <c r="FO145">
        <v>1.8603499999999999</v>
      </c>
      <c r="FP145">
        <v>1.8611</v>
      </c>
      <c r="FQ145">
        <v>1.8601700000000001</v>
      </c>
      <c r="FR145">
        <v>1.86188</v>
      </c>
      <c r="FS145">
        <v>1.8584499999999999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1.1759999999999999</v>
      </c>
      <c r="GH145">
        <v>0.28079999999999999</v>
      </c>
      <c r="GI145">
        <v>0.1107589500545309</v>
      </c>
      <c r="GJ145">
        <v>1.50489809740067E-3</v>
      </c>
      <c r="GK145">
        <v>-2.0552440134273611E-7</v>
      </c>
      <c r="GL145">
        <v>-9.6702536598140934E-11</v>
      </c>
      <c r="GM145">
        <v>-9.7891647304491333E-2</v>
      </c>
      <c r="GN145">
        <v>9.3380900660654225E-3</v>
      </c>
      <c r="GO145">
        <v>6.5945522138961576E-7</v>
      </c>
      <c r="GP145">
        <v>5.8990856701692426E-7</v>
      </c>
      <c r="GQ145">
        <v>7</v>
      </c>
      <c r="GR145">
        <v>2047</v>
      </c>
      <c r="GS145">
        <v>3</v>
      </c>
      <c r="GT145">
        <v>37</v>
      </c>
      <c r="GU145">
        <v>238.4</v>
      </c>
      <c r="GV145">
        <v>238.4</v>
      </c>
      <c r="GW145">
        <v>2.47803</v>
      </c>
      <c r="GX145">
        <v>2.5769000000000002</v>
      </c>
      <c r="GY145">
        <v>2.04834</v>
      </c>
      <c r="GZ145">
        <v>2.6171899999999999</v>
      </c>
      <c r="HA145">
        <v>2.1972700000000001</v>
      </c>
      <c r="HB145">
        <v>2.3584000000000001</v>
      </c>
      <c r="HC145">
        <v>41.560499999999998</v>
      </c>
      <c r="HD145">
        <v>16.075800000000001</v>
      </c>
      <c r="HE145">
        <v>18</v>
      </c>
      <c r="HF145">
        <v>709.03700000000003</v>
      </c>
      <c r="HG145">
        <v>735.41600000000005</v>
      </c>
      <c r="HH145">
        <v>31.001000000000001</v>
      </c>
      <c r="HI145">
        <v>34.9099</v>
      </c>
      <c r="HJ145">
        <v>30.000599999999999</v>
      </c>
      <c r="HK145">
        <v>34.7179</v>
      </c>
      <c r="HL145">
        <v>34.692500000000003</v>
      </c>
      <c r="HM145">
        <v>49.603700000000003</v>
      </c>
      <c r="HN145">
        <v>21.8994</v>
      </c>
      <c r="HO145">
        <v>99.258899999999997</v>
      </c>
      <c r="HP145">
        <v>31</v>
      </c>
      <c r="HQ145">
        <v>869.57399999999996</v>
      </c>
      <c r="HR145">
        <v>37.293199999999999</v>
      </c>
      <c r="HS145">
        <v>98.930599999999998</v>
      </c>
      <c r="HT145">
        <v>98.587500000000006</v>
      </c>
    </row>
    <row r="146" spans="1:228" x14ac:dyDescent="0.2">
      <c r="A146">
        <v>131</v>
      </c>
      <c r="B146">
        <v>1665425518</v>
      </c>
      <c r="C146">
        <v>519</v>
      </c>
      <c r="D146" t="s">
        <v>621</v>
      </c>
      <c r="E146" t="s">
        <v>622</v>
      </c>
      <c r="F146">
        <v>4</v>
      </c>
      <c r="G146">
        <v>1665425516</v>
      </c>
      <c r="H146">
        <f t="shared" si="68"/>
        <v>7.9041211290199547E-4</v>
      </c>
      <c r="I146">
        <f t="shared" si="69"/>
        <v>0.79041211290199542</v>
      </c>
      <c r="J146">
        <f t="shared" si="70"/>
        <v>6.5018757746966243</v>
      </c>
      <c r="K146">
        <f t="shared" si="71"/>
        <v>848.39800000000014</v>
      </c>
      <c r="L146">
        <f t="shared" si="72"/>
        <v>586.49277301172526</v>
      </c>
      <c r="M146">
        <f t="shared" si="73"/>
        <v>59.435838351387829</v>
      </c>
      <c r="N146">
        <f t="shared" si="74"/>
        <v>85.977609113066819</v>
      </c>
      <c r="O146">
        <f t="shared" si="75"/>
        <v>4.3426497240700988E-2</v>
      </c>
      <c r="P146">
        <f t="shared" si="76"/>
        <v>3.6893627720949222</v>
      </c>
      <c r="Q146">
        <f t="shared" si="77"/>
        <v>4.3144509391808035E-2</v>
      </c>
      <c r="R146">
        <f t="shared" si="78"/>
        <v>2.6990501029034369E-2</v>
      </c>
      <c r="S146">
        <f t="shared" si="79"/>
        <v>226.12039294944685</v>
      </c>
      <c r="T146">
        <f t="shared" si="80"/>
        <v>35.286406019756086</v>
      </c>
      <c r="U146">
        <f t="shared" si="81"/>
        <v>34.745771428571423</v>
      </c>
      <c r="V146">
        <f t="shared" si="82"/>
        <v>5.5693365305215279</v>
      </c>
      <c r="W146">
        <f t="shared" si="83"/>
        <v>69.598388061556648</v>
      </c>
      <c r="X146">
        <f t="shared" si="84"/>
        <v>3.7985665523515673</v>
      </c>
      <c r="Y146">
        <f t="shared" si="85"/>
        <v>5.4578369674192828</v>
      </c>
      <c r="Z146">
        <f t="shared" si="86"/>
        <v>1.7707699781699606</v>
      </c>
      <c r="AA146">
        <f t="shared" si="87"/>
        <v>-34.857174178977999</v>
      </c>
      <c r="AB146">
        <f t="shared" si="88"/>
        <v>-72.408461305371887</v>
      </c>
      <c r="AC146">
        <f t="shared" si="89"/>
        <v>-4.5640958858635283</v>
      </c>
      <c r="AD146">
        <f t="shared" si="90"/>
        <v>114.29066157923343</v>
      </c>
      <c r="AE146">
        <f t="shared" si="91"/>
        <v>30.151778342712927</v>
      </c>
      <c r="AF146">
        <f t="shared" si="92"/>
        <v>0.78146886314201203</v>
      </c>
      <c r="AG146">
        <f t="shared" si="93"/>
        <v>6.5018757746966243</v>
      </c>
      <c r="AH146">
        <v>893.9970735159178</v>
      </c>
      <c r="AI146">
        <v>884.06412121212099</v>
      </c>
      <c r="AJ146">
        <v>1.751590657122448</v>
      </c>
      <c r="AK146">
        <v>66.797057559018882</v>
      </c>
      <c r="AL146">
        <f t="shared" si="94"/>
        <v>0.79041211290199542</v>
      </c>
      <c r="AM146">
        <v>37.169786259985329</v>
      </c>
      <c r="AN146">
        <v>37.485794505494518</v>
      </c>
      <c r="AO146">
        <v>4.5094473627916167E-6</v>
      </c>
      <c r="AP146">
        <v>86.554030005960257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47284.066063898645</v>
      </c>
      <c r="AV146">
        <f t="shared" si="98"/>
        <v>1200.024285714286</v>
      </c>
      <c r="AW146">
        <f t="shared" si="99"/>
        <v>1025.9460564504909</v>
      </c>
      <c r="AX146">
        <f t="shared" si="100"/>
        <v>0.85493774473057504</v>
      </c>
      <c r="AY146">
        <f t="shared" si="101"/>
        <v>0.1884298473300097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1665425516</v>
      </c>
      <c r="BF146">
        <v>848.39800000000014</v>
      </c>
      <c r="BG146">
        <v>861.19857142857131</v>
      </c>
      <c r="BH146">
        <v>37.482971428571418</v>
      </c>
      <c r="BI146">
        <v>37.170514285714283</v>
      </c>
      <c r="BJ146">
        <v>847.21857142857129</v>
      </c>
      <c r="BK146">
        <v>37.202157142857139</v>
      </c>
      <c r="BL146">
        <v>649.97014285714283</v>
      </c>
      <c r="BM146">
        <v>101.2412857142857</v>
      </c>
      <c r="BN146">
        <v>9.9840871428571426E-2</v>
      </c>
      <c r="BO146">
        <v>34.381728571428567</v>
      </c>
      <c r="BP146">
        <v>34.745771428571423</v>
      </c>
      <c r="BQ146">
        <v>999.89999999999986</v>
      </c>
      <c r="BR146">
        <v>0</v>
      </c>
      <c r="BS146">
        <v>0</v>
      </c>
      <c r="BT146">
        <v>9023.5714285714294</v>
      </c>
      <c r="BU146">
        <v>0</v>
      </c>
      <c r="BV146">
        <v>64.738957142857132</v>
      </c>
      <c r="BW146">
        <v>-12.80057142857143</v>
      </c>
      <c r="BX146">
        <v>881.43700000000001</v>
      </c>
      <c r="BY146">
        <v>894.44571428571442</v>
      </c>
      <c r="BZ146">
        <v>0.31246314285714277</v>
      </c>
      <c r="CA146">
        <v>861.19857142857131</v>
      </c>
      <c r="CB146">
        <v>37.170514285714283</v>
      </c>
      <c r="CC146">
        <v>3.7948228571428571</v>
      </c>
      <c r="CD146">
        <v>3.7631900000000011</v>
      </c>
      <c r="CE146">
        <v>27.999914285714279</v>
      </c>
      <c r="CF146">
        <v>27.85641428571429</v>
      </c>
      <c r="CG146">
        <v>1200.024285714286</v>
      </c>
      <c r="CH146">
        <v>0.49999214285714288</v>
      </c>
      <c r="CI146">
        <v>0.50000785714285712</v>
      </c>
      <c r="CJ146">
        <v>0</v>
      </c>
      <c r="CK146">
        <v>1098.918571428572</v>
      </c>
      <c r="CL146">
        <v>4.9990899999999998</v>
      </c>
      <c r="CM146">
        <v>12901.37142857143</v>
      </c>
      <c r="CN146">
        <v>9558.0185714285726</v>
      </c>
      <c r="CO146">
        <v>45</v>
      </c>
      <c r="CP146">
        <v>47.08</v>
      </c>
      <c r="CQ146">
        <v>45.704999999999998</v>
      </c>
      <c r="CR146">
        <v>46.25</v>
      </c>
      <c r="CS146">
        <v>46.419285714285706</v>
      </c>
      <c r="CT146">
        <v>597.50285714285712</v>
      </c>
      <c r="CU146">
        <v>597.52142857142849</v>
      </c>
      <c r="CV146">
        <v>0</v>
      </c>
      <c r="CW146">
        <v>1665425522</v>
      </c>
      <c r="CX146">
        <v>0</v>
      </c>
      <c r="CY146">
        <v>1665411210</v>
      </c>
      <c r="CZ146" t="s">
        <v>356</v>
      </c>
      <c r="DA146">
        <v>1665411210</v>
      </c>
      <c r="DB146">
        <v>1665411207</v>
      </c>
      <c r="DC146">
        <v>2</v>
      </c>
      <c r="DD146">
        <v>-1.1599999999999999</v>
      </c>
      <c r="DE146">
        <v>-4.0000000000000001E-3</v>
      </c>
      <c r="DF146">
        <v>0.52200000000000002</v>
      </c>
      <c r="DG146">
        <v>0.222</v>
      </c>
      <c r="DH146">
        <v>406</v>
      </c>
      <c r="DI146">
        <v>31</v>
      </c>
      <c r="DJ146">
        <v>0.33</v>
      </c>
      <c r="DK146">
        <v>0.17</v>
      </c>
      <c r="DL146">
        <v>-12.7521325</v>
      </c>
      <c r="DM146">
        <v>-5.19073170731651E-2</v>
      </c>
      <c r="DN146">
        <v>6.2173207201736087E-2</v>
      </c>
      <c r="DO146">
        <v>1</v>
      </c>
      <c r="DP146">
        <v>0.31374912500000002</v>
      </c>
      <c r="DQ146">
        <v>-1.5268018761726711E-2</v>
      </c>
      <c r="DR146">
        <v>1.93459253057976E-3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2</v>
      </c>
      <c r="DY146">
        <v>2</v>
      </c>
      <c r="DZ146" t="s">
        <v>416</v>
      </c>
      <c r="EA146">
        <v>3.2952300000000001</v>
      </c>
      <c r="EB146">
        <v>2.6256200000000001</v>
      </c>
      <c r="EC146">
        <v>0.167517</v>
      </c>
      <c r="ED146">
        <v>0.168104</v>
      </c>
      <c r="EE146">
        <v>0.14818600000000001</v>
      </c>
      <c r="EF146">
        <v>0.146062</v>
      </c>
      <c r="EG146">
        <v>25142.3</v>
      </c>
      <c r="EH146">
        <v>25675.5</v>
      </c>
      <c r="EI146">
        <v>28108.9</v>
      </c>
      <c r="EJ146">
        <v>29720.6</v>
      </c>
      <c r="EK146">
        <v>32881.300000000003</v>
      </c>
      <c r="EL146">
        <v>35280</v>
      </c>
      <c r="EM146">
        <v>39596.400000000001</v>
      </c>
      <c r="EN146">
        <v>42535.199999999997</v>
      </c>
      <c r="EO146">
        <v>2.2081300000000001</v>
      </c>
      <c r="EP146">
        <v>2.15083</v>
      </c>
      <c r="EQ146">
        <v>7.6338600000000006E-2</v>
      </c>
      <c r="ER146">
        <v>0</v>
      </c>
      <c r="ES146">
        <v>33.513500000000001</v>
      </c>
      <c r="ET146">
        <v>999.9</v>
      </c>
      <c r="EU146">
        <v>70.3</v>
      </c>
      <c r="EV146">
        <v>37.299999999999997</v>
      </c>
      <c r="EW146">
        <v>44.500500000000002</v>
      </c>
      <c r="EX146">
        <v>56.581499999999998</v>
      </c>
      <c r="EY146">
        <v>-2.8806099999999999</v>
      </c>
      <c r="EZ146">
        <v>2</v>
      </c>
      <c r="FA146">
        <v>0.61452200000000001</v>
      </c>
      <c r="FB146">
        <v>1.4361699999999999</v>
      </c>
      <c r="FC146">
        <v>20.262699999999999</v>
      </c>
      <c r="FD146">
        <v>5.21624</v>
      </c>
      <c r="FE146">
        <v>12.004</v>
      </c>
      <c r="FF146">
        <v>4.9850500000000002</v>
      </c>
      <c r="FG146">
        <v>3.2846500000000001</v>
      </c>
      <c r="FH146">
        <v>6027.2</v>
      </c>
      <c r="FI146">
        <v>9999</v>
      </c>
      <c r="FJ146">
        <v>9999</v>
      </c>
      <c r="FK146">
        <v>468.1</v>
      </c>
      <c r="FL146">
        <v>1.86581</v>
      </c>
      <c r="FM146">
        <v>1.8621799999999999</v>
      </c>
      <c r="FN146">
        <v>1.86425</v>
      </c>
      <c r="FO146">
        <v>1.8603499999999999</v>
      </c>
      <c r="FP146">
        <v>1.8611</v>
      </c>
      <c r="FQ146">
        <v>1.8601799999999999</v>
      </c>
      <c r="FR146">
        <v>1.8618699999999999</v>
      </c>
      <c r="FS146">
        <v>1.85842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1.1819999999999999</v>
      </c>
      <c r="GH146">
        <v>0.28089999999999998</v>
      </c>
      <c r="GI146">
        <v>0.1107589500545309</v>
      </c>
      <c r="GJ146">
        <v>1.50489809740067E-3</v>
      </c>
      <c r="GK146">
        <v>-2.0552440134273611E-7</v>
      </c>
      <c r="GL146">
        <v>-9.6702536598140934E-11</v>
      </c>
      <c r="GM146">
        <v>-9.7891647304491333E-2</v>
      </c>
      <c r="GN146">
        <v>9.3380900660654225E-3</v>
      </c>
      <c r="GO146">
        <v>6.5945522138961576E-7</v>
      </c>
      <c r="GP146">
        <v>5.8990856701692426E-7</v>
      </c>
      <c r="GQ146">
        <v>7</v>
      </c>
      <c r="GR146">
        <v>2047</v>
      </c>
      <c r="GS146">
        <v>3</v>
      </c>
      <c r="GT146">
        <v>37</v>
      </c>
      <c r="GU146">
        <v>238.5</v>
      </c>
      <c r="GV146">
        <v>238.5</v>
      </c>
      <c r="GW146">
        <v>2.4939</v>
      </c>
      <c r="GX146">
        <v>2.5756800000000002</v>
      </c>
      <c r="GY146">
        <v>2.04834</v>
      </c>
      <c r="GZ146">
        <v>2.6159699999999999</v>
      </c>
      <c r="HA146">
        <v>2.1972700000000001</v>
      </c>
      <c r="HB146">
        <v>2.34985</v>
      </c>
      <c r="HC146">
        <v>41.560499999999998</v>
      </c>
      <c r="HD146">
        <v>16.075800000000001</v>
      </c>
      <c r="HE146">
        <v>18</v>
      </c>
      <c r="HF146">
        <v>709.3</v>
      </c>
      <c r="HG146">
        <v>735.10500000000002</v>
      </c>
      <c r="HH146">
        <v>31.000800000000002</v>
      </c>
      <c r="HI146">
        <v>34.915300000000002</v>
      </c>
      <c r="HJ146">
        <v>30.000800000000002</v>
      </c>
      <c r="HK146">
        <v>34.722499999999997</v>
      </c>
      <c r="HL146">
        <v>34.6965</v>
      </c>
      <c r="HM146">
        <v>49.913699999999999</v>
      </c>
      <c r="HN146">
        <v>21.8994</v>
      </c>
      <c r="HO146">
        <v>99.258899999999997</v>
      </c>
      <c r="HP146">
        <v>31</v>
      </c>
      <c r="HQ146">
        <v>876.25300000000004</v>
      </c>
      <c r="HR146">
        <v>37.348300000000002</v>
      </c>
      <c r="HS146">
        <v>98.930199999999999</v>
      </c>
      <c r="HT146">
        <v>98.5839</v>
      </c>
    </row>
    <row r="147" spans="1:228" x14ac:dyDescent="0.2">
      <c r="A147">
        <v>132</v>
      </c>
      <c r="B147">
        <v>1665425522</v>
      </c>
      <c r="C147">
        <v>523</v>
      </c>
      <c r="D147" t="s">
        <v>623</v>
      </c>
      <c r="E147" t="s">
        <v>624</v>
      </c>
      <c r="F147">
        <v>4</v>
      </c>
      <c r="G147">
        <v>1665425519.6875</v>
      </c>
      <c r="H147">
        <f t="shared" si="68"/>
        <v>7.9004218133490653E-4</v>
      </c>
      <c r="I147">
        <f t="shared" si="69"/>
        <v>0.79004218133490656</v>
      </c>
      <c r="J147">
        <f t="shared" si="70"/>
        <v>6.9343052671010978</v>
      </c>
      <c r="K147">
        <f t="shared" si="71"/>
        <v>854.57275000000004</v>
      </c>
      <c r="L147">
        <f t="shared" si="72"/>
        <v>576.43257376119141</v>
      </c>
      <c r="M147">
        <f t="shared" si="73"/>
        <v>58.416173693675503</v>
      </c>
      <c r="N147">
        <f t="shared" si="74"/>
        <v>86.603138806245724</v>
      </c>
      <c r="O147">
        <f t="shared" si="75"/>
        <v>4.3383728065538633E-2</v>
      </c>
      <c r="P147">
        <f t="shared" si="76"/>
        <v>3.6710656015834613</v>
      </c>
      <c r="Q147">
        <f t="shared" si="77"/>
        <v>4.3100900594486159E-2</v>
      </c>
      <c r="R147">
        <f t="shared" si="78"/>
        <v>2.6963319906740477E-2</v>
      </c>
      <c r="S147">
        <f t="shared" si="79"/>
        <v>226.1122799865872</v>
      </c>
      <c r="T147">
        <f t="shared" si="80"/>
        <v>35.29681657022919</v>
      </c>
      <c r="U147">
        <f t="shared" si="81"/>
        <v>34.750525000000003</v>
      </c>
      <c r="V147">
        <f t="shared" si="82"/>
        <v>5.5708054591783496</v>
      </c>
      <c r="W147">
        <f t="shared" si="83"/>
        <v>69.584354197721609</v>
      </c>
      <c r="X147">
        <f t="shared" si="84"/>
        <v>3.7990966228564882</v>
      </c>
      <c r="Y147">
        <f t="shared" si="85"/>
        <v>5.4596994779336203</v>
      </c>
      <c r="Z147">
        <f t="shared" si="86"/>
        <v>1.7717088363218614</v>
      </c>
      <c r="AA147">
        <f t="shared" si="87"/>
        <v>-34.840860196869379</v>
      </c>
      <c r="AB147">
        <f t="shared" si="88"/>
        <v>-71.776163262722747</v>
      </c>
      <c r="AC147">
        <f t="shared" si="89"/>
        <v>-4.5470314259038398</v>
      </c>
      <c r="AD147">
        <f t="shared" si="90"/>
        <v>114.94822510109123</v>
      </c>
      <c r="AE147">
        <f t="shared" si="91"/>
        <v>30.138117378298734</v>
      </c>
      <c r="AF147">
        <f t="shared" si="92"/>
        <v>0.77568222850348723</v>
      </c>
      <c r="AG147">
        <f t="shared" si="93"/>
        <v>6.9343052671010978</v>
      </c>
      <c r="AH147">
        <v>900.94816915895558</v>
      </c>
      <c r="AI147">
        <v>890.97396363636346</v>
      </c>
      <c r="AJ147">
        <v>1.7162545890320271</v>
      </c>
      <c r="AK147">
        <v>66.797057559018882</v>
      </c>
      <c r="AL147">
        <f t="shared" si="94"/>
        <v>0.79004218133490656</v>
      </c>
      <c r="AM147">
        <v>37.171579152477122</v>
      </c>
      <c r="AN147">
        <v>37.486938461538472</v>
      </c>
      <c r="AO147">
        <v>9.1409793586608542E-5</v>
      </c>
      <c r="AP147">
        <v>86.554030005960257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46957.370173745039</v>
      </c>
      <c r="AV147">
        <f t="shared" si="98"/>
        <v>1199.9712500000001</v>
      </c>
      <c r="AW147">
        <f t="shared" si="99"/>
        <v>1025.9016885940866</v>
      </c>
      <c r="AX147">
        <f t="shared" si="100"/>
        <v>0.85493855673132724</v>
      </c>
      <c r="AY147">
        <f t="shared" si="101"/>
        <v>0.1884314144914615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1665425519.6875</v>
      </c>
      <c r="BF147">
        <v>854.57275000000004</v>
      </c>
      <c r="BG147">
        <v>867.36587499999996</v>
      </c>
      <c r="BH147">
        <v>37.488300000000002</v>
      </c>
      <c r="BI147">
        <v>37.178199999999997</v>
      </c>
      <c r="BJ147">
        <v>853.38762499999996</v>
      </c>
      <c r="BK147">
        <v>37.207437499999997</v>
      </c>
      <c r="BL147">
        <v>650.05762499999992</v>
      </c>
      <c r="BM147">
        <v>101.240375</v>
      </c>
      <c r="BN147">
        <v>0.100486625</v>
      </c>
      <c r="BO147">
        <v>34.387862499999997</v>
      </c>
      <c r="BP147">
        <v>34.750525000000003</v>
      </c>
      <c r="BQ147">
        <v>999.9</v>
      </c>
      <c r="BR147">
        <v>0</v>
      </c>
      <c r="BS147">
        <v>0</v>
      </c>
      <c r="BT147">
        <v>8960.5462499999994</v>
      </c>
      <c r="BU147">
        <v>0</v>
      </c>
      <c r="BV147">
        <v>64.667924999999997</v>
      </c>
      <c r="BW147">
        <v>-12.7930625</v>
      </c>
      <c r="BX147">
        <v>887.857125</v>
      </c>
      <c r="BY147">
        <v>900.85799999999995</v>
      </c>
      <c r="BZ147">
        <v>0.31010537500000002</v>
      </c>
      <c r="CA147">
        <v>867.36587499999996</v>
      </c>
      <c r="CB147">
        <v>37.178199999999997</v>
      </c>
      <c r="CC147">
        <v>3.7953325000000002</v>
      </c>
      <c r="CD147">
        <v>3.7639387499999999</v>
      </c>
      <c r="CE147">
        <v>28.002212499999999</v>
      </c>
      <c r="CF147">
        <v>27.8598125</v>
      </c>
      <c r="CG147">
        <v>1199.9712500000001</v>
      </c>
      <c r="CH147">
        <v>0.49996525000000003</v>
      </c>
      <c r="CI147">
        <v>0.50003474999999997</v>
      </c>
      <c r="CJ147">
        <v>0</v>
      </c>
      <c r="CK147">
        <v>1098.6849999999999</v>
      </c>
      <c r="CL147">
        <v>4.9990899999999998</v>
      </c>
      <c r="CM147">
        <v>13005.85</v>
      </c>
      <c r="CN147">
        <v>9557.5037499999999</v>
      </c>
      <c r="CO147">
        <v>45</v>
      </c>
      <c r="CP147">
        <v>47.125</v>
      </c>
      <c r="CQ147">
        <v>45.75</v>
      </c>
      <c r="CR147">
        <v>46.25</v>
      </c>
      <c r="CS147">
        <v>46.429250000000003</v>
      </c>
      <c r="CT147">
        <v>597.44375000000002</v>
      </c>
      <c r="CU147">
        <v>597.52750000000003</v>
      </c>
      <c r="CV147">
        <v>0</v>
      </c>
      <c r="CW147">
        <v>1665425525.5999999</v>
      </c>
      <c r="CX147">
        <v>0</v>
      </c>
      <c r="CY147">
        <v>1665411210</v>
      </c>
      <c r="CZ147" t="s">
        <v>356</v>
      </c>
      <c r="DA147">
        <v>1665411210</v>
      </c>
      <c r="DB147">
        <v>1665411207</v>
      </c>
      <c r="DC147">
        <v>2</v>
      </c>
      <c r="DD147">
        <v>-1.1599999999999999</v>
      </c>
      <c r="DE147">
        <v>-4.0000000000000001E-3</v>
      </c>
      <c r="DF147">
        <v>0.52200000000000002</v>
      </c>
      <c r="DG147">
        <v>0.222</v>
      </c>
      <c r="DH147">
        <v>406</v>
      </c>
      <c r="DI147">
        <v>31</v>
      </c>
      <c r="DJ147">
        <v>0.33</v>
      </c>
      <c r="DK147">
        <v>0.17</v>
      </c>
      <c r="DL147">
        <v>-12.747864999999999</v>
      </c>
      <c r="DM147">
        <v>-0.3724322701688012</v>
      </c>
      <c r="DN147">
        <v>5.8278188672950378E-2</v>
      </c>
      <c r="DO147">
        <v>0</v>
      </c>
      <c r="DP147">
        <v>0.3134189</v>
      </c>
      <c r="DQ147">
        <v>-1.4320525328334281E-3</v>
      </c>
      <c r="DR147">
        <v>1.6053338718160751E-3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3.2951899999999998</v>
      </c>
      <c r="EB147">
        <v>2.6253299999999999</v>
      </c>
      <c r="EC147">
        <v>0.16837199999999999</v>
      </c>
      <c r="ED147">
        <v>0.168956</v>
      </c>
      <c r="EE147">
        <v>0.14818300000000001</v>
      </c>
      <c r="EF147">
        <v>0.146177</v>
      </c>
      <c r="EG147">
        <v>25116</v>
      </c>
      <c r="EH147">
        <v>25648.7</v>
      </c>
      <c r="EI147">
        <v>28108.5</v>
      </c>
      <c r="EJ147">
        <v>29720.2</v>
      </c>
      <c r="EK147">
        <v>32881</v>
      </c>
      <c r="EL147">
        <v>35274.800000000003</v>
      </c>
      <c r="EM147">
        <v>39595.800000000003</v>
      </c>
      <c r="EN147">
        <v>42534.6</v>
      </c>
      <c r="EO147">
        <v>2.2080000000000002</v>
      </c>
      <c r="EP147">
        <v>2.1510500000000001</v>
      </c>
      <c r="EQ147">
        <v>7.5981000000000007E-2</v>
      </c>
      <c r="ER147">
        <v>0</v>
      </c>
      <c r="ES147">
        <v>33.528599999999997</v>
      </c>
      <c r="ET147">
        <v>999.9</v>
      </c>
      <c r="EU147">
        <v>70.3</v>
      </c>
      <c r="EV147">
        <v>37.299999999999997</v>
      </c>
      <c r="EW147">
        <v>44.496699999999997</v>
      </c>
      <c r="EX147">
        <v>56.791499999999999</v>
      </c>
      <c r="EY147">
        <v>-3.0168300000000001</v>
      </c>
      <c r="EZ147">
        <v>2</v>
      </c>
      <c r="FA147">
        <v>0.61493900000000001</v>
      </c>
      <c r="FB147">
        <v>1.4390499999999999</v>
      </c>
      <c r="FC147">
        <v>20.262699999999999</v>
      </c>
      <c r="FD147">
        <v>5.2163899999999996</v>
      </c>
      <c r="FE147">
        <v>12.004300000000001</v>
      </c>
      <c r="FF147">
        <v>4.98515</v>
      </c>
      <c r="FG147">
        <v>3.2846500000000001</v>
      </c>
      <c r="FH147">
        <v>6027.5</v>
      </c>
      <c r="FI147">
        <v>9999</v>
      </c>
      <c r="FJ147">
        <v>9999</v>
      </c>
      <c r="FK147">
        <v>468.1</v>
      </c>
      <c r="FL147">
        <v>1.8657999999999999</v>
      </c>
      <c r="FM147">
        <v>1.8621799999999999</v>
      </c>
      <c r="FN147">
        <v>1.86425</v>
      </c>
      <c r="FO147">
        <v>1.8603499999999999</v>
      </c>
      <c r="FP147">
        <v>1.8611</v>
      </c>
      <c r="FQ147">
        <v>1.86019</v>
      </c>
      <c r="FR147">
        <v>1.8618699999999999</v>
      </c>
      <c r="FS147">
        <v>1.8584000000000001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1.1879999999999999</v>
      </c>
      <c r="GH147">
        <v>0.28079999999999999</v>
      </c>
      <c r="GI147">
        <v>0.1107589500545309</v>
      </c>
      <c r="GJ147">
        <v>1.50489809740067E-3</v>
      </c>
      <c r="GK147">
        <v>-2.0552440134273611E-7</v>
      </c>
      <c r="GL147">
        <v>-9.6702536598140934E-11</v>
      </c>
      <c r="GM147">
        <v>-9.7891647304491333E-2</v>
      </c>
      <c r="GN147">
        <v>9.3380900660654225E-3</v>
      </c>
      <c r="GO147">
        <v>6.5945522138961576E-7</v>
      </c>
      <c r="GP147">
        <v>5.8990856701692426E-7</v>
      </c>
      <c r="GQ147">
        <v>7</v>
      </c>
      <c r="GR147">
        <v>2047</v>
      </c>
      <c r="GS147">
        <v>3</v>
      </c>
      <c r="GT147">
        <v>37</v>
      </c>
      <c r="GU147">
        <v>238.5</v>
      </c>
      <c r="GV147">
        <v>238.6</v>
      </c>
      <c r="GW147">
        <v>2.50854</v>
      </c>
      <c r="GX147">
        <v>2.5817899999999998</v>
      </c>
      <c r="GY147">
        <v>2.04834</v>
      </c>
      <c r="GZ147">
        <v>2.6159699999999999</v>
      </c>
      <c r="HA147">
        <v>2.1972700000000001</v>
      </c>
      <c r="HB147">
        <v>2.34497</v>
      </c>
      <c r="HC147">
        <v>41.560499999999998</v>
      </c>
      <c r="HD147">
        <v>16.075800000000001</v>
      </c>
      <c r="HE147">
        <v>18</v>
      </c>
      <c r="HF147">
        <v>709.23699999999997</v>
      </c>
      <c r="HG147">
        <v>735.36699999999996</v>
      </c>
      <c r="HH147">
        <v>31.000900000000001</v>
      </c>
      <c r="HI147">
        <v>34.920200000000001</v>
      </c>
      <c r="HJ147">
        <v>30.000699999999998</v>
      </c>
      <c r="HK147">
        <v>34.726500000000001</v>
      </c>
      <c r="HL147">
        <v>34.700400000000002</v>
      </c>
      <c r="HM147">
        <v>50.224400000000003</v>
      </c>
      <c r="HN147">
        <v>21.610499999999998</v>
      </c>
      <c r="HO147">
        <v>99.258899999999997</v>
      </c>
      <c r="HP147">
        <v>31</v>
      </c>
      <c r="HQ147">
        <v>882.93100000000004</v>
      </c>
      <c r="HR147">
        <v>37.416400000000003</v>
      </c>
      <c r="HS147">
        <v>98.928700000000006</v>
      </c>
      <c r="HT147">
        <v>98.582400000000007</v>
      </c>
    </row>
    <row r="148" spans="1:228" x14ac:dyDescent="0.2">
      <c r="A148">
        <v>133</v>
      </c>
      <c r="B148">
        <v>1665425526</v>
      </c>
      <c r="C148">
        <v>527</v>
      </c>
      <c r="D148" t="s">
        <v>625</v>
      </c>
      <c r="E148" t="s">
        <v>626</v>
      </c>
      <c r="F148">
        <v>4</v>
      </c>
      <c r="G148">
        <v>1665425524</v>
      </c>
      <c r="H148">
        <f t="shared" si="68"/>
        <v>7.338635841679438E-4</v>
      </c>
      <c r="I148">
        <f t="shared" si="69"/>
        <v>0.73386358416794384</v>
      </c>
      <c r="J148">
        <f t="shared" si="70"/>
        <v>6.3430953524370679</v>
      </c>
      <c r="K148">
        <f t="shared" si="71"/>
        <v>861.73528571428574</v>
      </c>
      <c r="L148">
        <f t="shared" si="72"/>
        <v>587.11234104335517</v>
      </c>
      <c r="M148">
        <f t="shared" si="73"/>
        <v>59.499621220740472</v>
      </c>
      <c r="N148">
        <f t="shared" si="74"/>
        <v>87.3306853019469</v>
      </c>
      <c r="O148">
        <f t="shared" si="75"/>
        <v>4.0261902306256515E-2</v>
      </c>
      <c r="P148">
        <f t="shared" si="76"/>
        <v>3.6760461745471242</v>
      </c>
      <c r="Q148">
        <f t="shared" si="77"/>
        <v>4.0018518653714419E-2</v>
      </c>
      <c r="R148">
        <f t="shared" si="78"/>
        <v>2.5033318380653001E-2</v>
      </c>
      <c r="S148">
        <f t="shared" si="79"/>
        <v>226.11762005039776</v>
      </c>
      <c r="T148">
        <f t="shared" si="80"/>
        <v>35.31117743995155</v>
      </c>
      <c r="U148">
        <f t="shared" si="81"/>
        <v>34.756114285714283</v>
      </c>
      <c r="V148">
        <f t="shared" si="82"/>
        <v>5.5725330675328228</v>
      </c>
      <c r="W148">
        <f t="shared" si="83"/>
        <v>69.587089324257931</v>
      </c>
      <c r="X148">
        <f t="shared" si="84"/>
        <v>3.8000358551633244</v>
      </c>
      <c r="Y148">
        <f t="shared" si="85"/>
        <v>5.4608346060518995</v>
      </c>
      <c r="Z148">
        <f t="shared" si="86"/>
        <v>1.7724972123694984</v>
      </c>
      <c r="AA148">
        <f t="shared" si="87"/>
        <v>-32.363384061806322</v>
      </c>
      <c r="AB148">
        <f t="shared" si="88"/>
        <v>-72.240535182250042</v>
      </c>
      <c r="AC148">
        <f t="shared" si="89"/>
        <v>-4.570456859898588</v>
      </c>
      <c r="AD148">
        <f t="shared" si="90"/>
        <v>116.94324394644279</v>
      </c>
      <c r="AE148">
        <f t="shared" si="91"/>
        <v>30.304130281313398</v>
      </c>
      <c r="AF148">
        <f t="shared" si="92"/>
        <v>0.50127359763645662</v>
      </c>
      <c r="AG148">
        <f t="shared" si="93"/>
        <v>6.3430953524370679</v>
      </c>
      <c r="AH148">
        <v>907.9143346298606</v>
      </c>
      <c r="AI148">
        <v>897.96798787878731</v>
      </c>
      <c r="AJ148">
        <v>1.771939832713165</v>
      </c>
      <c r="AK148">
        <v>66.797057559018882</v>
      </c>
      <c r="AL148">
        <f t="shared" si="94"/>
        <v>0.73386358416794384</v>
      </c>
      <c r="AM148">
        <v>37.21870020530686</v>
      </c>
      <c r="AN148">
        <v>37.512674725274742</v>
      </c>
      <c r="AO148">
        <v>-1.1269063259688029E-4</v>
      </c>
      <c r="AP148">
        <v>86.554030005960257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47045.457768042063</v>
      </c>
      <c r="AV148">
        <f t="shared" si="98"/>
        <v>1200.018571428571</v>
      </c>
      <c r="AW148">
        <f t="shared" si="99"/>
        <v>1025.9402922540919</v>
      </c>
      <c r="AX148">
        <f t="shared" si="100"/>
        <v>0.85493701237702813</v>
      </c>
      <c r="AY148">
        <f t="shared" si="101"/>
        <v>0.18842843388766423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1665425524</v>
      </c>
      <c r="BF148">
        <v>861.73528571428574</v>
      </c>
      <c r="BG148">
        <v>874.50171428571434</v>
      </c>
      <c r="BH148">
        <v>37.496842857142852</v>
      </c>
      <c r="BI148">
        <v>37.296442857142857</v>
      </c>
      <c r="BJ148">
        <v>860.54328571428562</v>
      </c>
      <c r="BK148">
        <v>37.215871428571432</v>
      </c>
      <c r="BL148">
        <v>650.04442857142851</v>
      </c>
      <c r="BM148">
        <v>101.2427142857143</v>
      </c>
      <c r="BN148">
        <v>0.1001072857142857</v>
      </c>
      <c r="BO148">
        <v>34.391599999999997</v>
      </c>
      <c r="BP148">
        <v>34.756114285714283</v>
      </c>
      <c r="BQ148">
        <v>999.89999999999986</v>
      </c>
      <c r="BR148">
        <v>0</v>
      </c>
      <c r="BS148">
        <v>0</v>
      </c>
      <c r="BT148">
        <v>8977.5</v>
      </c>
      <c r="BU148">
        <v>0</v>
      </c>
      <c r="BV148">
        <v>64.782428571428582</v>
      </c>
      <c r="BW148">
        <v>-12.766500000000001</v>
      </c>
      <c r="BX148">
        <v>895.30642857142846</v>
      </c>
      <c r="BY148">
        <v>908.38114285714278</v>
      </c>
      <c r="BZ148">
        <v>0.20037342857142859</v>
      </c>
      <c r="CA148">
        <v>874.50171428571434</v>
      </c>
      <c r="CB148">
        <v>37.296442857142857</v>
      </c>
      <c r="CC148">
        <v>3.7962828571428568</v>
      </c>
      <c r="CD148">
        <v>3.7759942857142859</v>
      </c>
      <c r="CE148">
        <v>28.006528571428571</v>
      </c>
      <c r="CF148">
        <v>27.914628571428569</v>
      </c>
      <c r="CG148">
        <v>1200.018571428571</v>
      </c>
      <c r="CH148">
        <v>0.50001771428571418</v>
      </c>
      <c r="CI148">
        <v>0.49998228571428582</v>
      </c>
      <c r="CJ148">
        <v>0</v>
      </c>
      <c r="CK148">
        <v>1098.421428571429</v>
      </c>
      <c r="CL148">
        <v>4.9990899999999998</v>
      </c>
      <c r="CM148">
        <v>13009.22857142857</v>
      </c>
      <c r="CN148">
        <v>9558.0557142857142</v>
      </c>
      <c r="CO148">
        <v>45</v>
      </c>
      <c r="CP148">
        <v>47.125</v>
      </c>
      <c r="CQ148">
        <v>45.75</v>
      </c>
      <c r="CR148">
        <v>46.25</v>
      </c>
      <c r="CS148">
        <v>46.436999999999998</v>
      </c>
      <c r="CT148">
        <v>597.53</v>
      </c>
      <c r="CU148">
        <v>597.49</v>
      </c>
      <c r="CV148">
        <v>0</v>
      </c>
      <c r="CW148">
        <v>1665425529.8</v>
      </c>
      <c r="CX148">
        <v>0</v>
      </c>
      <c r="CY148">
        <v>1665411210</v>
      </c>
      <c r="CZ148" t="s">
        <v>356</v>
      </c>
      <c r="DA148">
        <v>1665411210</v>
      </c>
      <c r="DB148">
        <v>1665411207</v>
      </c>
      <c r="DC148">
        <v>2</v>
      </c>
      <c r="DD148">
        <v>-1.1599999999999999</v>
      </c>
      <c r="DE148">
        <v>-4.0000000000000001E-3</v>
      </c>
      <c r="DF148">
        <v>0.52200000000000002</v>
      </c>
      <c r="DG148">
        <v>0.222</v>
      </c>
      <c r="DH148">
        <v>406</v>
      </c>
      <c r="DI148">
        <v>31</v>
      </c>
      <c r="DJ148">
        <v>0.33</v>
      </c>
      <c r="DK148">
        <v>0.17</v>
      </c>
      <c r="DL148">
        <v>-12.7624475</v>
      </c>
      <c r="DM148">
        <v>-0.38597110694182918</v>
      </c>
      <c r="DN148">
        <v>5.9875524997698409E-2</v>
      </c>
      <c r="DO148">
        <v>0</v>
      </c>
      <c r="DP148">
        <v>0.29883349999999997</v>
      </c>
      <c r="DQ148">
        <v>-0.22972365478424139</v>
      </c>
      <c r="DR148">
        <v>3.4786282685851898E-2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365</v>
      </c>
      <c r="EA148">
        <v>3.2949199999999998</v>
      </c>
      <c r="EB148">
        <v>2.6251899999999999</v>
      </c>
      <c r="EC148">
        <v>0.169242</v>
      </c>
      <c r="ED148">
        <v>0.16980999999999999</v>
      </c>
      <c r="EE148">
        <v>0.14827799999999999</v>
      </c>
      <c r="EF148">
        <v>0.14652599999999999</v>
      </c>
      <c r="EG148">
        <v>25089.3</v>
      </c>
      <c r="EH148">
        <v>25621.4</v>
      </c>
      <c r="EI148">
        <v>28108.1</v>
      </c>
      <c r="EJ148">
        <v>29719.200000000001</v>
      </c>
      <c r="EK148">
        <v>32876.6</v>
      </c>
      <c r="EL148">
        <v>35259.199999999997</v>
      </c>
      <c r="EM148">
        <v>39594.9</v>
      </c>
      <c r="EN148">
        <v>42533.2</v>
      </c>
      <c r="EO148">
        <v>2.20783</v>
      </c>
      <c r="EP148">
        <v>2.1510699999999998</v>
      </c>
      <c r="EQ148">
        <v>7.5101899999999999E-2</v>
      </c>
      <c r="ER148">
        <v>0</v>
      </c>
      <c r="ES148">
        <v>33.543700000000001</v>
      </c>
      <c r="ET148">
        <v>999.9</v>
      </c>
      <c r="EU148">
        <v>70.3</v>
      </c>
      <c r="EV148">
        <v>37.299999999999997</v>
      </c>
      <c r="EW148">
        <v>44.507100000000001</v>
      </c>
      <c r="EX148">
        <v>56.731499999999997</v>
      </c>
      <c r="EY148">
        <v>-3.0328499999999998</v>
      </c>
      <c r="EZ148">
        <v>2</v>
      </c>
      <c r="FA148">
        <v>0.61557399999999995</v>
      </c>
      <c r="FB148">
        <v>1.4420500000000001</v>
      </c>
      <c r="FC148">
        <v>20.262799999999999</v>
      </c>
      <c r="FD148">
        <v>5.2157900000000001</v>
      </c>
      <c r="FE148">
        <v>12.004300000000001</v>
      </c>
      <c r="FF148">
        <v>4.98515</v>
      </c>
      <c r="FG148">
        <v>3.2845800000000001</v>
      </c>
      <c r="FH148">
        <v>6027.5</v>
      </c>
      <c r="FI148">
        <v>9999</v>
      </c>
      <c r="FJ148">
        <v>9999</v>
      </c>
      <c r="FK148">
        <v>468.1</v>
      </c>
      <c r="FL148">
        <v>1.8658300000000001</v>
      </c>
      <c r="FM148">
        <v>1.8621799999999999</v>
      </c>
      <c r="FN148">
        <v>1.86425</v>
      </c>
      <c r="FO148">
        <v>1.8603499999999999</v>
      </c>
      <c r="FP148">
        <v>1.8611</v>
      </c>
      <c r="FQ148">
        <v>1.86016</v>
      </c>
      <c r="FR148">
        <v>1.8618600000000001</v>
      </c>
      <c r="FS148">
        <v>1.85843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1.1950000000000001</v>
      </c>
      <c r="GH148">
        <v>0.28120000000000001</v>
      </c>
      <c r="GI148">
        <v>0.1107589500545309</v>
      </c>
      <c r="GJ148">
        <v>1.50489809740067E-3</v>
      </c>
      <c r="GK148">
        <v>-2.0552440134273611E-7</v>
      </c>
      <c r="GL148">
        <v>-9.6702536598140934E-11</v>
      </c>
      <c r="GM148">
        <v>-9.7891647304491333E-2</v>
      </c>
      <c r="GN148">
        <v>9.3380900660654225E-3</v>
      </c>
      <c r="GO148">
        <v>6.5945522138961576E-7</v>
      </c>
      <c r="GP148">
        <v>5.8990856701692426E-7</v>
      </c>
      <c r="GQ148">
        <v>7</v>
      </c>
      <c r="GR148">
        <v>2047</v>
      </c>
      <c r="GS148">
        <v>3</v>
      </c>
      <c r="GT148">
        <v>37</v>
      </c>
      <c r="GU148">
        <v>238.6</v>
      </c>
      <c r="GV148">
        <v>238.7</v>
      </c>
      <c r="GW148">
        <v>2.52441</v>
      </c>
      <c r="GX148">
        <v>2.5842299999999998</v>
      </c>
      <c r="GY148">
        <v>2.04834</v>
      </c>
      <c r="GZ148">
        <v>2.6159699999999999</v>
      </c>
      <c r="HA148">
        <v>2.1972700000000001</v>
      </c>
      <c r="HB148">
        <v>2.2997999999999998</v>
      </c>
      <c r="HC148">
        <v>41.560499999999998</v>
      </c>
      <c r="HD148">
        <v>16.0671</v>
      </c>
      <c r="HE148">
        <v>18</v>
      </c>
      <c r="HF148">
        <v>709.125</v>
      </c>
      <c r="HG148">
        <v>735.45500000000004</v>
      </c>
      <c r="HH148">
        <v>31.000900000000001</v>
      </c>
      <c r="HI148">
        <v>34.925800000000002</v>
      </c>
      <c r="HJ148">
        <v>30.000800000000002</v>
      </c>
      <c r="HK148">
        <v>34.729799999999997</v>
      </c>
      <c r="HL148">
        <v>34.7059</v>
      </c>
      <c r="HM148">
        <v>50.532400000000003</v>
      </c>
      <c r="HN148">
        <v>21.610499999999998</v>
      </c>
      <c r="HO148">
        <v>99.258899999999997</v>
      </c>
      <c r="HP148">
        <v>31</v>
      </c>
      <c r="HQ148">
        <v>889.61</v>
      </c>
      <c r="HR148">
        <v>37.423699999999997</v>
      </c>
      <c r="HS148">
        <v>98.926900000000003</v>
      </c>
      <c r="HT148">
        <v>98.5792</v>
      </c>
    </row>
    <row r="149" spans="1:228" x14ac:dyDescent="0.2">
      <c r="A149">
        <v>134</v>
      </c>
      <c r="B149">
        <v>1665425530</v>
      </c>
      <c r="C149">
        <v>531</v>
      </c>
      <c r="D149" t="s">
        <v>627</v>
      </c>
      <c r="E149" t="s">
        <v>628</v>
      </c>
      <c r="F149">
        <v>4</v>
      </c>
      <c r="G149">
        <v>1665425527.6875</v>
      </c>
      <c r="H149">
        <f t="shared" si="68"/>
        <v>7.4704017387886956E-4</v>
      </c>
      <c r="I149">
        <f t="shared" si="69"/>
        <v>0.74704017387886956</v>
      </c>
      <c r="J149">
        <f t="shared" si="70"/>
        <v>6.7992790206858942</v>
      </c>
      <c r="K149">
        <f t="shared" si="71"/>
        <v>868.02037499999994</v>
      </c>
      <c r="L149">
        <f t="shared" si="72"/>
        <v>580.64799362628059</v>
      </c>
      <c r="M149">
        <f t="shared" si="73"/>
        <v>58.843152561767248</v>
      </c>
      <c r="N149">
        <f t="shared" si="74"/>
        <v>87.965610685846727</v>
      </c>
      <c r="O149">
        <f t="shared" si="75"/>
        <v>4.1085753943614599E-2</v>
      </c>
      <c r="P149">
        <f t="shared" si="76"/>
        <v>3.683241261993798</v>
      </c>
      <c r="Q149">
        <f t="shared" si="77"/>
        <v>4.0832833574384199E-2</v>
      </c>
      <c r="R149">
        <f t="shared" si="78"/>
        <v>2.5543114897098047E-2</v>
      </c>
      <c r="S149">
        <f t="shared" si="79"/>
        <v>226.10510469788386</v>
      </c>
      <c r="T149">
        <f t="shared" si="80"/>
        <v>35.314358895947386</v>
      </c>
      <c r="U149">
        <f t="shared" si="81"/>
        <v>34.758524999999999</v>
      </c>
      <c r="V149">
        <f t="shared" si="82"/>
        <v>5.5732783458646944</v>
      </c>
      <c r="W149">
        <f t="shared" si="83"/>
        <v>69.648828485062381</v>
      </c>
      <c r="X149">
        <f t="shared" si="84"/>
        <v>3.8050339354784781</v>
      </c>
      <c r="Y149">
        <f t="shared" si="85"/>
        <v>5.4631700464201574</v>
      </c>
      <c r="Z149">
        <f t="shared" si="86"/>
        <v>1.7682444103862163</v>
      </c>
      <c r="AA149">
        <f t="shared" si="87"/>
        <v>-32.944471668058149</v>
      </c>
      <c r="AB149">
        <f t="shared" si="88"/>
        <v>-71.334114736505356</v>
      </c>
      <c r="AC149">
        <f t="shared" si="89"/>
        <v>-4.5045157464930146</v>
      </c>
      <c r="AD149">
        <f t="shared" si="90"/>
        <v>117.32200254682733</v>
      </c>
      <c r="AE149">
        <f t="shared" si="91"/>
        <v>30.30603314290995</v>
      </c>
      <c r="AF149">
        <f t="shared" si="92"/>
        <v>0.48008905561722309</v>
      </c>
      <c r="AG149">
        <f t="shared" si="93"/>
        <v>6.7992790206858942</v>
      </c>
      <c r="AH149">
        <v>915.07960802477419</v>
      </c>
      <c r="AI149">
        <v>905.05199393939404</v>
      </c>
      <c r="AJ149">
        <v>1.7433613672231381</v>
      </c>
      <c r="AK149">
        <v>66.797057559018882</v>
      </c>
      <c r="AL149">
        <f t="shared" si="94"/>
        <v>0.74704017387886956</v>
      </c>
      <c r="AM149">
        <v>37.3487801251378</v>
      </c>
      <c r="AN149">
        <v>37.573120879120921</v>
      </c>
      <c r="AO149">
        <v>1.409488880698976E-2</v>
      </c>
      <c r="AP149">
        <v>86.554030005960257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47172.353783393846</v>
      </c>
      <c r="AV149">
        <f t="shared" si="98"/>
        <v>1199.9437499999999</v>
      </c>
      <c r="AW149">
        <f t="shared" si="99"/>
        <v>1025.8771449211833</v>
      </c>
      <c r="AX149">
        <f t="shared" si="100"/>
        <v>0.85493769597215152</v>
      </c>
      <c r="AY149">
        <f t="shared" si="101"/>
        <v>0.18842975322625238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1665425527.6875</v>
      </c>
      <c r="BF149">
        <v>868.02037499999994</v>
      </c>
      <c r="BG149">
        <v>880.782375</v>
      </c>
      <c r="BH149">
        <v>37.547024999999998</v>
      </c>
      <c r="BI149">
        <v>37.355087500000003</v>
      </c>
      <c r="BJ149">
        <v>866.82224999999994</v>
      </c>
      <c r="BK149">
        <v>37.265475000000002</v>
      </c>
      <c r="BL149">
        <v>649.98787500000003</v>
      </c>
      <c r="BM149">
        <v>101.24062499999999</v>
      </c>
      <c r="BN149">
        <v>9.9865637499999993E-2</v>
      </c>
      <c r="BO149">
        <v>34.3992875</v>
      </c>
      <c r="BP149">
        <v>34.758524999999999</v>
      </c>
      <c r="BQ149">
        <v>999.9</v>
      </c>
      <c r="BR149">
        <v>0</v>
      </c>
      <c r="BS149">
        <v>0</v>
      </c>
      <c r="BT149">
        <v>9002.4987500000007</v>
      </c>
      <c r="BU149">
        <v>0</v>
      </c>
      <c r="BV149">
        <v>64.80095</v>
      </c>
      <c r="BW149">
        <v>-12.7623125</v>
      </c>
      <c r="BX149">
        <v>901.883375</v>
      </c>
      <c r="BY149">
        <v>914.96125000000006</v>
      </c>
      <c r="BZ149">
        <v>0.19193299999999999</v>
      </c>
      <c r="CA149">
        <v>880.782375</v>
      </c>
      <c r="CB149">
        <v>37.355087500000003</v>
      </c>
      <c r="CC149">
        <v>3.8012812500000002</v>
      </c>
      <c r="CD149">
        <v>3.7818499999999999</v>
      </c>
      <c r="CE149">
        <v>28.0291</v>
      </c>
      <c r="CF149">
        <v>27.941199999999998</v>
      </c>
      <c r="CG149">
        <v>1199.9437499999999</v>
      </c>
      <c r="CH149">
        <v>0.49999462500000003</v>
      </c>
      <c r="CI149">
        <v>0.50000537499999997</v>
      </c>
      <c r="CJ149">
        <v>0</v>
      </c>
      <c r="CK149">
        <v>1098.33</v>
      </c>
      <c r="CL149">
        <v>4.9990899999999998</v>
      </c>
      <c r="CM149">
        <v>13003.5875</v>
      </c>
      <c r="CN149">
        <v>9557.3950000000004</v>
      </c>
      <c r="CO149">
        <v>45</v>
      </c>
      <c r="CP149">
        <v>47.125</v>
      </c>
      <c r="CQ149">
        <v>45.75</v>
      </c>
      <c r="CR149">
        <v>46.25</v>
      </c>
      <c r="CS149">
        <v>46.436999999999998</v>
      </c>
      <c r="CT149">
        <v>597.46499999999992</v>
      </c>
      <c r="CU149">
        <v>597.48</v>
      </c>
      <c r="CV149">
        <v>0</v>
      </c>
      <c r="CW149">
        <v>1665425534</v>
      </c>
      <c r="CX149">
        <v>0</v>
      </c>
      <c r="CY149">
        <v>1665411210</v>
      </c>
      <c r="CZ149" t="s">
        <v>356</v>
      </c>
      <c r="DA149">
        <v>1665411210</v>
      </c>
      <c r="DB149">
        <v>1665411207</v>
      </c>
      <c r="DC149">
        <v>2</v>
      </c>
      <c r="DD149">
        <v>-1.1599999999999999</v>
      </c>
      <c r="DE149">
        <v>-4.0000000000000001E-3</v>
      </c>
      <c r="DF149">
        <v>0.52200000000000002</v>
      </c>
      <c r="DG149">
        <v>0.222</v>
      </c>
      <c r="DH149">
        <v>406</v>
      </c>
      <c r="DI149">
        <v>31</v>
      </c>
      <c r="DJ149">
        <v>0.33</v>
      </c>
      <c r="DK149">
        <v>0.17</v>
      </c>
      <c r="DL149">
        <v>-12.7759</v>
      </c>
      <c r="DM149">
        <v>-1.9587242025970119E-3</v>
      </c>
      <c r="DN149">
        <v>4.4169723793566963E-2</v>
      </c>
      <c r="DO149">
        <v>1</v>
      </c>
      <c r="DP149">
        <v>0.27232790000000001</v>
      </c>
      <c r="DQ149">
        <v>-0.49079428142589099</v>
      </c>
      <c r="DR149">
        <v>5.6450625796708398E-2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3.2950200000000001</v>
      </c>
      <c r="EB149">
        <v>2.6251699999999998</v>
      </c>
      <c r="EC149">
        <v>0.17010700000000001</v>
      </c>
      <c r="ED149">
        <v>0.17066200000000001</v>
      </c>
      <c r="EE149">
        <v>0.148419</v>
      </c>
      <c r="EF149">
        <v>0.14655299999999999</v>
      </c>
      <c r="EG149">
        <v>25062.7</v>
      </c>
      <c r="EH149">
        <v>25594.5</v>
      </c>
      <c r="EI149">
        <v>28107.7</v>
      </c>
      <c r="EJ149">
        <v>29718.7</v>
      </c>
      <c r="EK149">
        <v>32870.9</v>
      </c>
      <c r="EL149">
        <v>35257.599999999999</v>
      </c>
      <c r="EM149">
        <v>39594.5</v>
      </c>
      <c r="EN149">
        <v>42532.4</v>
      </c>
      <c r="EO149">
        <v>2.2077499999999999</v>
      </c>
      <c r="EP149">
        <v>2.15097</v>
      </c>
      <c r="EQ149">
        <v>7.4610099999999999E-2</v>
      </c>
      <c r="ER149">
        <v>0</v>
      </c>
      <c r="ES149">
        <v>33.555700000000002</v>
      </c>
      <c r="ET149">
        <v>999.9</v>
      </c>
      <c r="EU149">
        <v>70.3</v>
      </c>
      <c r="EV149">
        <v>37.299999999999997</v>
      </c>
      <c r="EW149">
        <v>44.503100000000003</v>
      </c>
      <c r="EX149">
        <v>56.881500000000003</v>
      </c>
      <c r="EY149">
        <v>-2.9927899999999998</v>
      </c>
      <c r="EZ149">
        <v>2</v>
      </c>
      <c r="FA149">
        <v>0.61604899999999996</v>
      </c>
      <c r="FB149">
        <v>1.4457</v>
      </c>
      <c r="FC149">
        <v>20.262899999999998</v>
      </c>
      <c r="FD149">
        <v>5.2157900000000001</v>
      </c>
      <c r="FE149">
        <v>12.004300000000001</v>
      </c>
      <c r="FF149">
        <v>4.9850500000000002</v>
      </c>
      <c r="FG149">
        <v>3.2845</v>
      </c>
      <c r="FH149">
        <v>6027.8</v>
      </c>
      <c r="FI149">
        <v>9999</v>
      </c>
      <c r="FJ149">
        <v>9999</v>
      </c>
      <c r="FK149">
        <v>468.1</v>
      </c>
      <c r="FL149">
        <v>1.86582</v>
      </c>
      <c r="FM149">
        <v>1.8621799999999999</v>
      </c>
      <c r="FN149">
        <v>1.86425</v>
      </c>
      <c r="FO149">
        <v>1.8603499999999999</v>
      </c>
      <c r="FP149">
        <v>1.8610899999999999</v>
      </c>
      <c r="FQ149">
        <v>1.8601700000000001</v>
      </c>
      <c r="FR149">
        <v>1.8618600000000001</v>
      </c>
      <c r="FS149">
        <v>1.85843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1.2010000000000001</v>
      </c>
      <c r="GH149">
        <v>0.28189999999999998</v>
      </c>
      <c r="GI149">
        <v>0.1107589500545309</v>
      </c>
      <c r="GJ149">
        <v>1.50489809740067E-3</v>
      </c>
      <c r="GK149">
        <v>-2.0552440134273611E-7</v>
      </c>
      <c r="GL149">
        <v>-9.6702536598140934E-11</v>
      </c>
      <c r="GM149">
        <v>-9.7891647304491333E-2</v>
      </c>
      <c r="GN149">
        <v>9.3380900660654225E-3</v>
      </c>
      <c r="GO149">
        <v>6.5945522138961576E-7</v>
      </c>
      <c r="GP149">
        <v>5.8990856701692426E-7</v>
      </c>
      <c r="GQ149">
        <v>7</v>
      </c>
      <c r="GR149">
        <v>2047</v>
      </c>
      <c r="GS149">
        <v>3</v>
      </c>
      <c r="GT149">
        <v>37</v>
      </c>
      <c r="GU149">
        <v>238.7</v>
      </c>
      <c r="GV149">
        <v>238.7</v>
      </c>
      <c r="GW149">
        <v>2.5402800000000001</v>
      </c>
      <c r="GX149">
        <v>2.5842299999999998</v>
      </c>
      <c r="GY149">
        <v>2.04834</v>
      </c>
      <c r="GZ149">
        <v>2.6171899999999999</v>
      </c>
      <c r="HA149">
        <v>2.1972700000000001</v>
      </c>
      <c r="HB149">
        <v>2.34985</v>
      </c>
      <c r="HC149">
        <v>41.560499999999998</v>
      </c>
      <c r="HD149">
        <v>16.075800000000001</v>
      </c>
      <c r="HE149">
        <v>18</v>
      </c>
      <c r="HF149">
        <v>709.12099999999998</v>
      </c>
      <c r="HG149">
        <v>735.39800000000002</v>
      </c>
      <c r="HH149">
        <v>31.001000000000001</v>
      </c>
      <c r="HI149">
        <v>34.931399999999996</v>
      </c>
      <c r="HJ149">
        <v>30.000699999999998</v>
      </c>
      <c r="HK149">
        <v>34.735100000000003</v>
      </c>
      <c r="HL149">
        <v>34.709000000000003</v>
      </c>
      <c r="HM149">
        <v>50.843800000000002</v>
      </c>
      <c r="HN149">
        <v>21.610499999999998</v>
      </c>
      <c r="HO149">
        <v>99.258899999999997</v>
      </c>
      <c r="HP149">
        <v>31</v>
      </c>
      <c r="HQ149">
        <v>896.28800000000001</v>
      </c>
      <c r="HR149">
        <v>37.417900000000003</v>
      </c>
      <c r="HS149">
        <v>98.925700000000006</v>
      </c>
      <c r="HT149">
        <v>98.577399999999997</v>
      </c>
    </row>
    <row r="150" spans="1:228" x14ac:dyDescent="0.2">
      <c r="A150">
        <v>135</v>
      </c>
      <c r="B150">
        <v>1665425534</v>
      </c>
      <c r="C150">
        <v>535</v>
      </c>
      <c r="D150" t="s">
        <v>629</v>
      </c>
      <c r="E150" t="s">
        <v>630</v>
      </c>
      <c r="F150">
        <v>4</v>
      </c>
      <c r="G150">
        <v>1665425532</v>
      </c>
      <c r="H150">
        <f t="shared" si="68"/>
        <v>7.8518060810389213E-4</v>
      </c>
      <c r="I150">
        <f t="shared" si="69"/>
        <v>0.78518060810389212</v>
      </c>
      <c r="J150">
        <f t="shared" si="70"/>
        <v>6.7357592194600331</v>
      </c>
      <c r="K150">
        <f t="shared" si="71"/>
        <v>875.19357142857132</v>
      </c>
      <c r="L150">
        <f t="shared" si="72"/>
        <v>602.82091520040467</v>
      </c>
      <c r="M150">
        <f t="shared" si="73"/>
        <v>61.090871970776412</v>
      </c>
      <c r="N150">
        <f t="shared" si="74"/>
        <v>88.693568974817012</v>
      </c>
      <c r="O150">
        <f t="shared" si="75"/>
        <v>4.3216702240440844E-2</v>
      </c>
      <c r="P150">
        <f t="shared" si="76"/>
        <v>3.6764316360279654</v>
      </c>
      <c r="Q150">
        <f t="shared" si="77"/>
        <v>4.2936447506358444E-2</v>
      </c>
      <c r="R150">
        <f t="shared" si="78"/>
        <v>2.6860307776380661E-2</v>
      </c>
      <c r="S150">
        <f t="shared" si="79"/>
        <v>226.11270352178062</v>
      </c>
      <c r="T150">
        <f t="shared" si="80"/>
        <v>35.31207461562353</v>
      </c>
      <c r="U150">
        <f t="shared" si="81"/>
        <v>34.771714285714289</v>
      </c>
      <c r="V150">
        <f t="shared" si="82"/>
        <v>5.5773573803586896</v>
      </c>
      <c r="W150">
        <f t="shared" si="83"/>
        <v>69.723054161110113</v>
      </c>
      <c r="X150">
        <f t="shared" si="84"/>
        <v>3.8099512734918073</v>
      </c>
      <c r="Y150">
        <f t="shared" si="85"/>
        <v>5.464406743697853</v>
      </c>
      <c r="Z150">
        <f t="shared" si="86"/>
        <v>1.7674061068668823</v>
      </c>
      <c r="AA150">
        <f t="shared" si="87"/>
        <v>-34.626464817381645</v>
      </c>
      <c r="AB150">
        <f t="shared" si="88"/>
        <v>-73.009778974177081</v>
      </c>
      <c r="AC150">
        <f t="shared" si="89"/>
        <v>-4.6192567348677036</v>
      </c>
      <c r="AD150">
        <f t="shared" si="90"/>
        <v>113.8572029953542</v>
      </c>
      <c r="AE150">
        <f t="shared" si="91"/>
        <v>30.17383882587589</v>
      </c>
      <c r="AF150">
        <f t="shared" si="92"/>
        <v>0.5817012215458871</v>
      </c>
      <c r="AG150">
        <f t="shared" si="93"/>
        <v>6.7357592194600331</v>
      </c>
      <c r="AH150">
        <v>921.95919222679379</v>
      </c>
      <c r="AI150">
        <v>911.98709696969706</v>
      </c>
      <c r="AJ150">
        <v>1.736679924670421</v>
      </c>
      <c r="AK150">
        <v>66.797057559018882</v>
      </c>
      <c r="AL150">
        <f t="shared" si="94"/>
        <v>0.78518060810389212</v>
      </c>
      <c r="AM150">
        <v>37.360061262671621</v>
      </c>
      <c r="AN150">
        <v>37.607452747252772</v>
      </c>
      <c r="AO150">
        <v>1.2608580372202451E-2</v>
      </c>
      <c r="AP150">
        <v>86.554030005960257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47050.511593660201</v>
      </c>
      <c r="AV150">
        <f t="shared" si="98"/>
        <v>1199.977142857143</v>
      </c>
      <c r="AW150">
        <f t="shared" si="99"/>
        <v>1025.906370736674</v>
      </c>
      <c r="AX150">
        <f t="shared" si="100"/>
        <v>0.85493826015218355</v>
      </c>
      <c r="AY150">
        <f t="shared" si="101"/>
        <v>0.18843084209371419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1665425532</v>
      </c>
      <c r="BF150">
        <v>875.19357142857132</v>
      </c>
      <c r="BG150">
        <v>887.93785714285707</v>
      </c>
      <c r="BH150">
        <v>37.595114285714281</v>
      </c>
      <c r="BI150">
        <v>37.362585714285707</v>
      </c>
      <c r="BJ150">
        <v>873.98914285714295</v>
      </c>
      <c r="BK150">
        <v>37.313014285714289</v>
      </c>
      <c r="BL150">
        <v>650.04771428571439</v>
      </c>
      <c r="BM150">
        <v>101.2415714285714</v>
      </c>
      <c r="BN150">
        <v>0.1000881428571429</v>
      </c>
      <c r="BO150">
        <v>34.403357142857139</v>
      </c>
      <c r="BP150">
        <v>34.771714285714289</v>
      </c>
      <c r="BQ150">
        <v>999.89999999999986</v>
      </c>
      <c r="BR150">
        <v>0</v>
      </c>
      <c r="BS150">
        <v>0</v>
      </c>
      <c r="BT150">
        <v>8978.9299999999985</v>
      </c>
      <c r="BU150">
        <v>0</v>
      </c>
      <c r="BV150">
        <v>64.942985714285712</v>
      </c>
      <c r="BW150">
        <v>-12.74422857142857</v>
      </c>
      <c r="BX150">
        <v>909.38199999999995</v>
      </c>
      <c r="BY150">
        <v>922.40128571428556</v>
      </c>
      <c r="BZ150">
        <v>0.23252871428571431</v>
      </c>
      <c r="CA150">
        <v>887.93785714285707</v>
      </c>
      <c r="CB150">
        <v>37.362585714285707</v>
      </c>
      <c r="CC150">
        <v>3.806187142857143</v>
      </c>
      <c r="CD150">
        <v>3.7826457142857142</v>
      </c>
      <c r="CE150">
        <v>28.051214285714281</v>
      </c>
      <c r="CF150">
        <v>27.944785714285711</v>
      </c>
      <c r="CG150">
        <v>1199.977142857143</v>
      </c>
      <c r="CH150">
        <v>0.49997614285714292</v>
      </c>
      <c r="CI150">
        <v>0.50002414285714281</v>
      </c>
      <c r="CJ150">
        <v>0</v>
      </c>
      <c r="CK150">
        <v>1098.247142857143</v>
      </c>
      <c r="CL150">
        <v>4.9990899999999998</v>
      </c>
      <c r="CM150">
        <v>12997.37142857143</v>
      </c>
      <c r="CN150">
        <v>9557.585714285713</v>
      </c>
      <c r="CO150">
        <v>45</v>
      </c>
      <c r="CP150">
        <v>47.142714285714291</v>
      </c>
      <c r="CQ150">
        <v>45.767714285714291</v>
      </c>
      <c r="CR150">
        <v>46.25</v>
      </c>
      <c r="CS150">
        <v>46.436999999999998</v>
      </c>
      <c r="CT150">
        <v>597.45857142857142</v>
      </c>
      <c r="CU150">
        <v>597.51857142857148</v>
      </c>
      <c r="CV150">
        <v>0</v>
      </c>
      <c r="CW150">
        <v>1665425537.5999999</v>
      </c>
      <c r="CX150">
        <v>0</v>
      </c>
      <c r="CY150">
        <v>1665411210</v>
      </c>
      <c r="CZ150" t="s">
        <v>356</v>
      </c>
      <c r="DA150">
        <v>1665411210</v>
      </c>
      <c r="DB150">
        <v>1665411207</v>
      </c>
      <c r="DC150">
        <v>2</v>
      </c>
      <c r="DD150">
        <v>-1.1599999999999999</v>
      </c>
      <c r="DE150">
        <v>-4.0000000000000001E-3</v>
      </c>
      <c r="DF150">
        <v>0.52200000000000002</v>
      </c>
      <c r="DG150">
        <v>0.222</v>
      </c>
      <c r="DH150">
        <v>406</v>
      </c>
      <c r="DI150">
        <v>31</v>
      </c>
      <c r="DJ150">
        <v>0.33</v>
      </c>
      <c r="DK150">
        <v>0.17</v>
      </c>
      <c r="DL150">
        <v>-12.779290243902439</v>
      </c>
      <c r="DM150">
        <v>0.20529825783970371</v>
      </c>
      <c r="DN150">
        <v>3.120214818181638E-2</v>
      </c>
      <c r="DO150">
        <v>0</v>
      </c>
      <c r="DP150">
        <v>0.2539409024390244</v>
      </c>
      <c r="DQ150">
        <v>-0.42866224390243862</v>
      </c>
      <c r="DR150">
        <v>5.4607135704895941E-2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365</v>
      </c>
      <c r="EA150">
        <v>3.29495</v>
      </c>
      <c r="EB150">
        <v>2.6251899999999999</v>
      </c>
      <c r="EC150">
        <v>0.170961</v>
      </c>
      <c r="ED150">
        <v>0.17149800000000001</v>
      </c>
      <c r="EE150">
        <v>0.14851600000000001</v>
      </c>
      <c r="EF150">
        <v>0.146566</v>
      </c>
      <c r="EG150">
        <v>25036.400000000001</v>
      </c>
      <c r="EH150">
        <v>25568.3</v>
      </c>
      <c r="EI150">
        <v>28107.1</v>
      </c>
      <c r="EJ150">
        <v>29718.3</v>
      </c>
      <c r="EK150">
        <v>32866.800000000003</v>
      </c>
      <c r="EL150">
        <v>35256.800000000003</v>
      </c>
      <c r="EM150">
        <v>39594</v>
      </c>
      <c r="EN150">
        <v>42532.1</v>
      </c>
      <c r="EO150">
        <v>2.2074799999999999</v>
      </c>
      <c r="EP150">
        <v>2.1510500000000001</v>
      </c>
      <c r="EQ150">
        <v>7.4766600000000003E-2</v>
      </c>
      <c r="ER150">
        <v>0</v>
      </c>
      <c r="ES150">
        <v>33.570799999999998</v>
      </c>
      <c r="ET150">
        <v>999.9</v>
      </c>
      <c r="EU150">
        <v>70.400000000000006</v>
      </c>
      <c r="EV150">
        <v>37.299999999999997</v>
      </c>
      <c r="EW150">
        <v>44.566299999999998</v>
      </c>
      <c r="EX150">
        <v>56.581499999999998</v>
      </c>
      <c r="EY150">
        <v>-2.89263</v>
      </c>
      <c r="EZ150">
        <v>2</v>
      </c>
      <c r="FA150">
        <v>0.61674300000000004</v>
      </c>
      <c r="FB150">
        <v>1.45041</v>
      </c>
      <c r="FC150">
        <v>20.262499999999999</v>
      </c>
      <c r="FD150">
        <v>5.2156399999999996</v>
      </c>
      <c r="FE150">
        <v>12.004099999999999</v>
      </c>
      <c r="FF150">
        <v>4.9850500000000002</v>
      </c>
      <c r="FG150">
        <v>3.2844500000000001</v>
      </c>
      <c r="FH150">
        <v>6027.8</v>
      </c>
      <c r="FI150">
        <v>9999</v>
      </c>
      <c r="FJ150">
        <v>9999</v>
      </c>
      <c r="FK150">
        <v>468.1</v>
      </c>
      <c r="FL150">
        <v>1.86581</v>
      </c>
      <c r="FM150">
        <v>1.8621799999999999</v>
      </c>
      <c r="FN150">
        <v>1.8642300000000001</v>
      </c>
      <c r="FO150">
        <v>1.8603499999999999</v>
      </c>
      <c r="FP150">
        <v>1.8610899999999999</v>
      </c>
      <c r="FQ150">
        <v>1.8601399999999999</v>
      </c>
      <c r="FR150">
        <v>1.8618600000000001</v>
      </c>
      <c r="FS150">
        <v>1.8584400000000001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1.208</v>
      </c>
      <c r="GH150">
        <v>0.2823</v>
      </c>
      <c r="GI150">
        <v>0.1107589500545309</v>
      </c>
      <c r="GJ150">
        <v>1.50489809740067E-3</v>
      </c>
      <c r="GK150">
        <v>-2.0552440134273611E-7</v>
      </c>
      <c r="GL150">
        <v>-9.6702536598140934E-11</v>
      </c>
      <c r="GM150">
        <v>-9.7891647304491333E-2</v>
      </c>
      <c r="GN150">
        <v>9.3380900660654225E-3</v>
      </c>
      <c r="GO150">
        <v>6.5945522138961576E-7</v>
      </c>
      <c r="GP150">
        <v>5.8990856701692426E-7</v>
      </c>
      <c r="GQ150">
        <v>7</v>
      </c>
      <c r="GR150">
        <v>2047</v>
      </c>
      <c r="GS150">
        <v>3</v>
      </c>
      <c r="GT150">
        <v>37</v>
      </c>
      <c r="GU150">
        <v>238.7</v>
      </c>
      <c r="GV150">
        <v>238.8</v>
      </c>
      <c r="GW150">
        <v>2.5561500000000001</v>
      </c>
      <c r="GX150">
        <v>2.5769000000000002</v>
      </c>
      <c r="GY150">
        <v>2.04834</v>
      </c>
      <c r="GZ150">
        <v>2.6171899999999999</v>
      </c>
      <c r="HA150">
        <v>2.1972700000000001</v>
      </c>
      <c r="HB150">
        <v>2.3120099999999999</v>
      </c>
      <c r="HC150">
        <v>41.560499999999998</v>
      </c>
      <c r="HD150">
        <v>16.058299999999999</v>
      </c>
      <c r="HE150">
        <v>18</v>
      </c>
      <c r="HF150">
        <v>708.93100000000004</v>
      </c>
      <c r="HG150">
        <v>735.50800000000004</v>
      </c>
      <c r="HH150">
        <v>31.001200000000001</v>
      </c>
      <c r="HI150">
        <v>34.937600000000003</v>
      </c>
      <c r="HJ150">
        <v>30.000800000000002</v>
      </c>
      <c r="HK150">
        <v>34.739100000000001</v>
      </c>
      <c r="HL150">
        <v>34.712200000000003</v>
      </c>
      <c r="HM150">
        <v>51.153500000000001</v>
      </c>
      <c r="HN150">
        <v>21.610499999999998</v>
      </c>
      <c r="HO150">
        <v>99.258899999999997</v>
      </c>
      <c r="HP150">
        <v>31</v>
      </c>
      <c r="HQ150">
        <v>902.96699999999998</v>
      </c>
      <c r="HR150">
        <v>37.415599999999998</v>
      </c>
      <c r="HS150">
        <v>98.924199999999999</v>
      </c>
      <c r="HT150">
        <v>98.576499999999996</v>
      </c>
    </row>
    <row r="151" spans="1:228" x14ac:dyDescent="0.2">
      <c r="A151">
        <v>136</v>
      </c>
      <c r="B151">
        <v>1665425538</v>
      </c>
      <c r="C151">
        <v>539</v>
      </c>
      <c r="D151" t="s">
        <v>631</v>
      </c>
      <c r="E151" t="s">
        <v>632</v>
      </c>
      <c r="F151">
        <v>4</v>
      </c>
      <c r="G151">
        <v>1665425535.6875</v>
      </c>
      <c r="H151">
        <f t="shared" si="68"/>
        <v>7.8614540159376695E-4</v>
      </c>
      <c r="I151">
        <f t="shared" si="69"/>
        <v>0.786145401593767</v>
      </c>
      <c r="J151">
        <f t="shared" si="70"/>
        <v>6.7172369725758321</v>
      </c>
      <c r="K151">
        <f t="shared" si="71"/>
        <v>881.3622499999999</v>
      </c>
      <c r="L151">
        <f t="shared" si="72"/>
        <v>609.6727462307083</v>
      </c>
      <c r="M151">
        <f t="shared" si="73"/>
        <v>61.784332492281159</v>
      </c>
      <c r="N151">
        <f t="shared" si="74"/>
        <v>89.317389758371718</v>
      </c>
      <c r="O151">
        <f t="shared" si="75"/>
        <v>4.3249308652289778E-2</v>
      </c>
      <c r="P151">
        <f t="shared" si="76"/>
        <v>3.6930806842356221</v>
      </c>
      <c r="Q151">
        <f t="shared" si="77"/>
        <v>4.2969888858686391E-2</v>
      </c>
      <c r="R151">
        <f t="shared" si="78"/>
        <v>2.6881134619497888E-2</v>
      </c>
      <c r="S151">
        <f t="shared" si="79"/>
        <v>226.12314407291134</v>
      </c>
      <c r="T151">
        <f t="shared" si="80"/>
        <v>35.311159805951952</v>
      </c>
      <c r="U151">
        <f t="shared" si="81"/>
        <v>34.782837499999999</v>
      </c>
      <c r="V151">
        <f t="shared" si="82"/>
        <v>5.5807994602955544</v>
      </c>
      <c r="W151">
        <f t="shared" si="83"/>
        <v>69.761040292855085</v>
      </c>
      <c r="X151">
        <f t="shared" si="84"/>
        <v>3.8126827656370126</v>
      </c>
      <c r="Y151">
        <f t="shared" si="85"/>
        <v>5.465346774691815</v>
      </c>
      <c r="Z151">
        <f t="shared" si="86"/>
        <v>1.7681166946585418</v>
      </c>
      <c r="AA151">
        <f t="shared" si="87"/>
        <v>-34.669012210285125</v>
      </c>
      <c r="AB151">
        <f t="shared" si="88"/>
        <v>-74.939265338306356</v>
      </c>
      <c r="AC151">
        <f t="shared" si="89"/>
        <v>-4.7202859838671509</v>
      </c>
      <c r="AD151">
        <f t="shared" si="90"/>
        <v>111.79458054045271</v>
      </c>
      <c r="AE151">
        <f t="shared" si="91"/>
        <v>30.129020793089293</v>
      </c>
      <c r="AF151">
        <f t="shared" si="92"/>
        <v>0.64036159527452685</v>
      </c>
      <c r="AG151">
        <f t="shared" si="93"/>
        <v>6.7172369725758321</v>
      </c>
      <c r="AH151">
        <v>928.91512241886619</v>
      </c>
      <c r="AI151">
        <v>918.96001212121155</v>
      </c>
      <c r="AJ151">
        <v>1.7342164085428819</v>
      </c>
      <c r="AK151">
        <v>66.797057559018882</v>
      </c>
      <c r="AL151">
        <f t="shared" si="94"/>
        <v>0.786145401593767</v>
      </c>
      <c r="AM151">
        <v>37.364743266729683</v>
      </c>
      <c r="AN151">
        <v>37.632473626373638</v>
      </c>
      <c r="AO151">
        <v>8.8283518643073565E-3</v>
      </c>
      <c r="AP151">
        <v>86.554030005960257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47346.475714916407</v>
      </c>
      <c r="AV151">
        <f t="shared" si="98"/>
        <v>1200.04</v>
      </c>
      <c r="AW151">
        <f t="shared" si="99"/>
        <v>1025.9593824211975</v>
      </c>
      <c r="AX151">
        <f t="shared" si="100"/>
        <v>0.85493765409586142</v>
      </c>
      <c r="AY151">
        <f t="shared" si="101"/>
        <v>0.18842967240501263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1665425535.6875</v>
      </c>
      <c r="BF151">
        <v>881.3622499999999</v>
      </c>
      <c r="BG151">
        <v>894.11237499999993</v>
      </c>
      <c r="BH151">
        <v>37.622624999999999</v>
      </c>
      <c r="BI151">
        <v>37.366624999999999</v>
      </c>
      <c r="BJ151">
        <v>880.15212500000007</v>
      </c>
      <c r="BK151">
        <v>37.340200000000003</v>
      </c>
      <c r="BL151">
        <v>649.97174999999993</v>
      </c>
      <c r="BM151">
        <v>101.2405</v>
      </c>
      <c r="BN151">
        <v>9.9658099999999999E-2</v>
      </c>
      <c r="BO151">
        <v>34.40645</v>
      </c>
      <c r="BP151">
        <v>34.782837499999999</v>
      </c>
      <c r="BQ151">
        <v>999.9</v>
      </c>
      <c r="BR151">
        <v>0</v>
      </c>
      <c r="BS151">
        <v>0</v>
      </c>
      <c r="BT151">
        <v>9036.4850000000006</v>
      </c>
      <c r="BU151">
        <v>0</v>
      </c>
      <c r="BV151">
        <v>64.964587499999993</v>
      </c>
      <c r="BW151">
        <v>-12.749962500000001</v>
      </c>
      <c r="BX151">
        <v>915.81774999999993</v>
      </c>
      <c r="BY151">
        <v>928.81899999999996</v>
      </c>
      <c r="BZ151">
        <v>0.25597150000000002</v>
      </c>
      <c r="CA151">
        <v>894.11237499999993</v>
      </c>
      <c r="CB151">
        <v>37.366624999999999</v>
      </c>
      <c r="CC151">
        <v>3.8089300000000001</v>
      </c>
      <c r="CD151">
        <v>3.7830149999999998</v>
      </c>
      <c r="CE151">
        <v>28.063575</v>
      </c>
      <c r="CF151">
        <v>27.946462499999999</v>
      </c>
      <c r="CG151">
        <v>1200.04</v>
      </c>
      <c r="CH151">
        <v>0.49999437499999999</v>
      </c>
      <c r="CI151">
        <v>0.50000575000000003</v>
      </c>
      <c r="CJ151">
        <v>0</v>
      </c>
      <c r="CK151">
        <v>1098.2262499999999</v>
      </c>
      <c r="CL151">
        <v>4.9990899999999998</v>
      </c>
      <c r="CM151">
        <v>12997.65</v>
      </c>
      <c r="CN151">
        <v>9558.1549999999988</v>
      </c>
      <c r="CO151">
        <v>45.030999999999999</v>
      </c>
      <c r="CP151">
        <v>47.155999999999999</v>
      </c>
      <c r="CQ151">
        <v>45.780999999999999</v>
      </c>
      <c r="CR151">
        <v>46.257750000000001</v>
      </c>
      <c r="CS151">
        <v>46.460625</v>
      </c>
      <c r="CT151">
        <v>597.51499999999999</v>
      </c>
      <c r="CU151">
        <v>597.52625</v>
      </c>
      <c r="CV151">
        <v>0</v>
      </c>
      <c r="CW151">
        <v>1665425541.8</v>
      </c>
      <c r="CX151">
        <v>0</v>
      </c>
      <c r="CY151">
        <v>1665411210</v>
      </c>
      <c r="CZ151" t="s">
        <v>356</v>
      </c>
      <c r="DA151">
        <v>1665411210</v>
      </c>
      <c r="DB151">
        <v>1665411207</v>
      </c>
      <c r="DC151">
        <v>2</v>
      </c>
      <c r="DD151">
        <v>-1.1599999999999999</v>
      </c>
      <c r="DE151">
        <v>-4.0000000000000001E-3</v>
      </c>
      <c r="DF151">
        <v>0.52200000000000002</v>
      </c>
      <c r="DG151">
        <v>0.222</v>
      </c>
      <c r="DH151">
        <v>406</v>
      </c>
      <c r="DI151">
        <v>31</v>
      </c>
      <c r="DJ151">
        <v>0.33</v>
      </c>
      <c r="DK151">
        <v>0.17</v>
      </c>
      <c r="DL151">
        <v>-12.76554390243902</v>
      </c>
      <c r="DM151">
        <v>0.1710878048780432</v>
      </c>
      <c r="DN151">
        <v>3.1841658928321442E-2</v>
      </c>
      <c r="DO151">
        <v>0</v>
      </c>
      <c r="DP151">
        <v>0.24273917073170731</v>
      </c>
      <c r="DQ151">
        <v>-0.19061688501742149</v>
      </c>
      <c r="DR151">
        <v>4.7100193351528173E-2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365</v>
      </c>
      <c r="EA151">
        <v>3.2949999999999999</v>
      </c>
      <c r="EB151">
        <v>2.6254</v>
      </c>
      <c r="EC151">
        <v>0.17180300000000001</v>
      </c>
      <c r="ED151">
        <v>0.172343</v>
      </c>
      <c r="EE151">
        <v>0.14857000000000001</v>
      </c>
      <c r="EF151">
        <v>0.14657300000000001</v>
      </c>
      <c r="EG151">
        <v>25009.8</v>
      </c>
      <c r="EH151">
        <v>25541.7</v>
      </c>
      <c r="EI151">
        <v>28106</v>
      </c>
      <c r="EJ151">
        <v>29717.9</v>
      </c>
      <c r="EK151">
        <v>32863.4</v>
      </c>
      <c r="EL151">
        <v>35256.300000000003</v>
      </c>
      <c r="EM151">
        <v>39592.400000000001</v>
      </c>
      <c r="EN151">
        <v>42531.7</v>
      </c>
      <c r="EO151">
        <v>2.2076500000000001</v>
      </c>
      <c r="EP151">
        <v>2.15097</v>
      </c>
      <c r="EQ151">
        <v>7.4416399999999994E-2</v>
      </c>
      <c r="ER151">
        <v>0</v>
      </c>
      <c r="ES151">
        <v>33.584400000000002</v>
      </c>
      <c r="ET151">
        <v>999.9</v>
      </c>
      <c r="EU151">
        <v>70.400000000000006</v>
      </c>
      <c r="EV151">
        <v>37.299999999999997</v>
      </c>
      <c r="EW151">
        <v>44.5623</v>
      </c>
      <c r="EX151">
        <v>56.041499999999999</v>
      </c>
      <c r="EY151">
        <v>-2.9166599999999998</v>
      </c>
      <c r="EZ151">
        <v>2</v>
      </c>
      <c r="FA151">
        <v>0.61724100000000004</v>
      </c>
      <c r="FB151">
        <v>1.4567399999999999</v>
      </c>
      <c r="FC151">
        <v>20.262499999999999</v>
      </c>
      <c r="FD151">
        <v>5.2160900000000003</v>
      </c>
      <c r="FE151">
        <v>12.004</v>
      </c>
      <c r="FF151">
        <v>4.98515</v>
      </c>
      <c r="FG151">
        <v>3.2844799999999998</v>
      </c>
      <c r="FH151">
        <v>6027.8</v>
      </c>
      <c r="FI151">
        <v>9999</v>
      </c>
      <c r="FJ151">
        <v>9999</v>
      </c>
      <c r="FK151">
        <v>468.1</v>
      </c>
      <c r="FL151">
        <v>1.8657999999999999</v>
      </c>
      <c r="FM151">
        <v>1.8621799999999999</v>
      </c>
      <c r="FN151">
        <v>1.8642399999999999</v>
      </c>
      <c r="FO151">
        <v>1.8603499999999999</v>
      </c>
      <c r="FP151">
        <v>1.8610899999999999</v>
      </c>
      <c r="FQ151">
        <v>1.8601300000000001</v>
      </c>
      <c r="FR151">
        <v>1.8618699999999999</v>
      </c>
      <c r="FS151">
        <v>1.85843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1.2130000000000001</v>
      </c>
      <c r="GH151">
        <v>0.28260000000000002</v>
      </c>
      <c r="GI151">
        <v>0.1107589500545309</v>
      </c>
      <c r="GJ151">
        <v>1.50489809740067E-3</v>
      </c>
      <c r="GK151">
        <v>-2.0552440134273611E-7</v>
      </c>
      <c r="GL151">
        <v>-9.6702536598140934E-11</v>
      </c>
      <c r="GM151">
        <v>-9.7891647304491333E-2</v>
      </c>
      <c r="GN151">
        <v>9.3380900660654225E-3</v>
      </c>
      <c r="GO151">
        <v>6.5945522138961576E-7</v>
      </c>
      <c r="GP151">
        <v>5.8990856701692426E-7</v>
      </c>
      <c r="GQ151">
        <v>7</v>
      </c>
      <c r="GR151">
        <v>2047</v>
      </c>
      <c r="GS151">
        <v>3</v>
      </c>
      <c r="GT151">
        <v>37</v>
      </c>
      <c r="GU151">
        <v>238.8</v>
      </c>
      <c r="GV151">
        <v>238.8</v>
      </c>
      <c r="GW151">
        <v>2.5708000000000002</v>
      </c>
      <c r="GX151">
        <v>2.5732400000000002</v>
      </c>
      <c r="GY151">
        <v>2.04834</v>
      </c>
      <c r="GZ151">
        <v>2.6171899999999999</v>
      </c>
      <c r="HA151">
        <v>2.1972700000000001</v>
      </c>
      <c r="HB151">
        <v>2.34009</v>
      </c>
      <c r="HC151">
        <v>41.560499999999998</v>
      </c>
      <c r="HD151">
        <v>16.0671</v>
      </c>
      <c r="HE151">
        <v>18</v>
      </c>
      <c r="HF151">
        <v>709.12300000000005</v>
      </c>
      <c r="HG151">
        <v>735.5</v>
      </c>
      <c r="HH151">
        <v>31.0015</v>
      </c>
      <c r="HI151">
        <v>34.942500000000003</v>
      </c>
      <c r="HJ151">
        <v>30.000800000000002</v>
      </c>
      <c r="HK151">
        <v>34.743200000000002</v>
      </c>
      <c r="HL151">
        <v>34.717700000000001</v>
      </c>
      <c r="HM151">
        <v>51.462499999999999</v>
      </c>
      <c r="HN151">
        <v>21.610499999999998</v>
      </c>
      <c r="HO151">
        <v>99.258899999999997</v>
      </c>
      <c r="HP151">
        <v>31</v>
      </c>
      <c r="HQ151">
        <v>909.64499999999998</v>
      </c>
      <c r="HR151">
        <v>37.413699999999999</v>
      </c>
      <c r="HS151">
        <v>98.920199999999994</v>
      </c>
      <c r="HT151">
        <v>98.575299999999999</v>
      </c>
    </row>
    <row r="152" spans="1:228" x14ac:dyDescent="0.2">
      <c r="A152">
        <v>137</v>
      </c>
      <c r="B152">
        <v>1665425542</v>
      </c>
      <c r="C152">
        <v>543</v>
      </c>
      <c r="D152" t="s">
        <v>633</v>
      </c>
      <c r="E152" t="s">
        <v>634</v>
      </c>
      <c r="F152">
        <v>4</v>
      </c>
      <c r="G152">
        <v>1665425540</v>
      </c>
      <c r="H152">
        <f t="shared" si="68"/>
        <v>7.3914500993321286E-4</v>
      </c>
      <c r="I152">
        <f t="shared" si="69"/>
        <v>0.73914500993321286</v>
      </c>
      <c r="J152">
        <f t="shared" si="70"/>
        <v>6.7170632122875826</v>
      </c>
      <c r="K152">
        <f t="shared" si="71"/>
        <v>888.50957142857146</v>
      </c>
      <c r="L152">
        <f t="shared" si="72"/>
        <v>600.71600082124439</v>
      </c>
      <c r="M152">
        <f t="shared" si="73"/>
        <v>60.877238134927723</v>
      </c>
      <c r="N152">
        <f t="shared" si="74"/>
        <v>90.042563692448297</v>
      </c>
      <c r="O152">
        <f t="shared" si="75"/>
        <v>4.0615388067236198E-2</v>
      </c>
      <c r="P152">
        <f t="shared" si="76"/>
        <v>3.6847780324906672</v>
      </c>
      <c r="Q152">
        <f t="shared" si="77"/>
        <v>4.0368309223453983E-2</v>
      </c>
      <c r="R152">
        <f t="shared" si="78"/>
        <v>2.5252266831909717E-2</v>
      </c>
      <c r="S152">
        <f t="shared" si="79"/>
        <v>226.12122133525384</v>
      </c>
      <c r="T152">
        <f t="shared" si="80"/>
        <v>35.329730061373112</v>
      </c>
      <c r="U152">
        <f t="shared" si="81"/>
        <v>34.793814285714276</v>
      </c>
      <c r="V152">
        <f t="shared" si="82"/>
        <v>5.5841980379435379</v>
      </c>
      <c r="W152">
        <f t="shared" si="83"/>
        <v>69.771103250802724</v>
      </c>
      <c r="X152">
        <f t="shared" si="84"/>
        <v>3.8146856985527622</v>
      </c>
      <c r="Y152">
        <f t="shared" si="85"/>
        <v>5.4674292376319471</v>
      </c>
      <c r="Z152">
        <f t="shared" si="86"/>
        <v>1.7695123393907757</v>
      </c>
      <c r="AA152">
        <f t="shared" si="87"/>
        <v>-32.59629493805469</v>
      </c>
      <c r="AB152">
        <f t="shared" si="88"/>
        <v>-75.59059103670532</v>
      </c>
      <c r="AC152">
        <f t="shared" si="89"/>
        <v>-4.7724550168462283</v>
      </c>
      <c r="AD152">
        <f t="shared" si="90"/>
        <v>113.1618803436476</v>
      </c>
      <c r="AE152">
        <f t="shared" si="91"/>
        <v>30.265044584938266</v>
      </c>
      <c r="AF152">
        <f t="shared" si="92"/>
        <v>0.68362007480818421</v>
      </c>
      <c r="AG152">
        <f t="shared" si="93"/>
        <v>6.7170632122875826</v>
      </c>
      <c r="AH152">
        <v>935.87305592139955</v>
      </c>
      <c r="AI152">
        <v>925.8818606060604</v>
      </c>
      <c r="AJ152">
        <v>1.7432817608866129</v>
      </c>
      <c r="AK152">
        <v>66.797057559018882</v>
      </c>
      <c r="AL152">
        <f t="shared" si="94"/>
        <v>0.73914500993321286</v>
      </c>
      <c r="AM152">
        <v>37.368459947467038</v>
      </c>
      <c r="AN152">
        <v>37.646784615384647</v>
      </c>
      <c r="AO152">
        <v>3.2512936881762518E-3</v>
      </c>
      <c r="AP152">
        <v>86.554030005960257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47197.567741749044</v>
      </c>
      <c r="AV152">
        <f t="shared" si="98"/>
        <v>1200.027142857143</v>
      </c>
      <c r="AW152">
        <f t="shared" si="99"/>
        <v>1025.9486493965046</v>
      </c>
      <c r="AX152">
        <f t="shared" si="100"/>
        <v>0.85493786995002874</v>
      </c>
      <c r="AY152">
        <f t="shared" si="101"/>
        <v>0.18843008900355548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1665425540</v>
      </c>
      <c r="BF152">
        <v>888.50957142857146</v>
      </c>
      <c r="BG152">
        <v>901.33328571428581</v>
      </c>
      <c r="BH152">
        <v>37.642028571428568</v>
      </c>
      <c r="BI152">
        <v>37.368757142857142</v>
      </c>
      <c r="BJ152">
        <v>887.29271428571428</v>
      </c>
      <c r="BK152">
        <v>37.359400000000001</v>
      </c>
      <c r="BL152">
        <v>650.01142857142861</v>
      </c>
      <c r="BM152">
        <v>101.241</v>
      </c>
      <c r="BN152">
        <v>0.1001296714285714</v>
      </c>
      <c r="BO152">
        <v>34.4133</v>
      </c>
      <c r="BP152">
        <v>34.793814285714276</v>
      </c>
      <c r="BQ152">
        <v>999.89999999999986</v>
      </c>
      <c r="BR152">
        <v>0</v>
      </c>
      <c r="BS152">
        <v>0</v>
      </c>
      <c r="BT152">
        <v>9007.7685714285708</v>
      </c>
      <c r="BU152">
        <v>0</v>
      </c>
      <c r="BV152">
        <v>64.834357142857144</v>
      </c>
      <c r="BW152">
        <v>-12.82394285714286</v>
      </c>
      <c r="BX152">
        <v>923.26300000000003</v>
      </c>
      <c r="BY152">
        <v>936.32271428571426</v>
      </c>
      <c r="BZ152">
        <v>0.27330885714285708</v>
      </c>
      <c r="CA152">
        <v>901.33328571428581</v>
      </c>
      <c r="CB152">
        <v>37.368757142857142</v>
      </c>
      <c r="CC152">
        <v>3.8109157142857142</v>
      </c>
      <c r="CD152">
        <v>3.7832428571428571</v>
      </c>
      <c r="CE152">
        <v>28.072514285714281</v>
      </c>
      <c r="CF152">
        <v>27.947514285714281</v>
      </c>
      <c r="CG152">
        <v>1200.027142857143</v>
      </c>
      <c r="CH152">
        <v>0.49998814285714283</v>
      </c>
      <c r="CI152">
        <v>0.50001185714285712</v>
      </c>
      <c r="CJ152">
        <v>0</v>
      </c>
      <c r="CK152">
        <v>1097.77</v>
      </c>
      <c r="CL152">
        <v>4.9990899999999998</v>
      </c>
      <c r="CM152">
        <v>12994.62857142857</v>
      </c>
      <c r="CN152">
        <v>9558.028571428571</v>
      </c>
      <c r="CO152">
        <v>45.026571428571437</v>
      </c>
      <c r="CP152">
        <v>47.178142857142859</v>
      </c>
      <c r="CQ152">
        <v>45.803142857142859</v>
      </c>
      <c r="CR152">
        <v>46.285428571428568</v>
      </c>
      <c r="CS152">
        <v>46.473000000000013</v>
      </c>
      <c r="CT152">
        <v>597.5</v>
      </c>
      <c r="CU152">
        <v>597.52857142857158</v>
      </c>
      <c r="CV152">
        <v>0</v>
      </c>
      <c r="CW152">
        <v>1665425546</v>
      </c>
      <c r="CX152">
        <v>0</v>
      </c>
      <c r="CY152">
        <v>1665411210</v>
      </c>
      <c r="CZ152" t="s">
        <v>356</v>
      </c>
      <c r="DA152">
        <v>1665411210</v>
      </c>
      <c r="DB152">
        <v>1665411207</v>
      </c>
      <c r="DC152">
        <v>2</v>
      </c>
      <c r="DD152">
        <v>-1.1599999999999999</v>
      </c>
      <c r="DE152">
        <v>-4.0000000000000001E-3</v>
      </c>
      <c r="DF152">
        <v>0.52200000000000002</v>
      </c>
      <c r="DG152">
        <v>0.222</v>
      </c>
      <c r="DH152">
        <v>406</v>
      </c>
      <c r="DI152">
        <v>31</v>
      </c>
      <c r="DJ152">
        <v>0.33</v>
      </c>
      <c r="DK152">
        <v>0.17</v>
      </c>
      <c r="DL152">
        <v>-12.7717243902439</v>
      </c>
      <c r="DM152">
        <v>-4.5330313588874717E-2</v>
      </c>
      <c r="DN152">
        <v>3.727162512236807E-2</v>
      </c>
      <c r="DO152">
        <v>1</v>
      </c>
      <c r="DP152">
        <v>0.2341561707317073</v>
      </c>
      <c r="DQ152">
        <v>0.18228951219512141</v>
      </c>
      <c r="DR152">
        <v>3.5936255861749082E-2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3.2950300000000001</v>
      </c>
      <c r="EB152">
        <v>2.6254599999999999</v>
      </c>
      <c r="EC152">
        <v>0.172652</v>
      </c>
      <c r="ED152">
        <v>0.173182</v>
      </c>
      <c r="EE152">
        <v>0.14860400000000001</v>
      </c>
      <c r="EF152">
        <v>0.14657999999999999</v>
      </c>
      <c r="EG152">
        <v>24984.5</v>
      </c>
      <c r="EH152">
        <v>25515.599999999999</v>
      </c>
      <c r="EI152">
        <v>28106.5</v>
      </c>
      <c r="EJ152">
        <v>29717.8</v>
      </c>
      <c r="EK152">
        <v>32862.800000000003</v>
      </c>
      <c r="EL152">
        <v>35256.1</v>
      </c>
      <c r="EM152">
        <v>39593.199999999997</v>
      </c>
      <c r="EN152">
        <v>42531.8</v>
      </c>
      <c r="EO152">
        <v>2.2076199999999999</v>
      </c>
      <c r="EP152">
        <v>2.1509</v>
      </c>
      <c r="EQ152">
        <v>7.4505799999999997E-2</v>
      </c>
      <c r="ER152">
        <v>0</v>
      </c>
      <c r="ES152">
        <v>33.597999999999999</v>
      </c>
      <c r="ET152">
        <v>999.9</v>
      </c>
      <c r="EU152">
        <v>70.400000000000006</v>
      </c>
      <c r="EV152">
        <v>37.299999999999997</v>
      </c>
      <c r="EW152">
        <v>44.5625</v>
      </c>
      <c r="EX152">
        <v>56.4315</v>
      </c>
      <c r="EY152">
        <v>-3.0208400000000002</v>
      </c>
      <c r="EZ152">
        <v>2</v>
      </c>
      <c r="FA152">
        <v>0.61787599999999998</v>
      </c>
      <c r="FB152">
        <v>1.46106</v>
      </c>
      <c r="FC152">
        <v>20.2623</v>
      </c>
      <c r="FD152">
        <v>5.2159399999999998</v>
      </c>
      <c r="FE152">
        <v>12.004099999999999</v>
      </c>
      <c r="FF152">
        <v>4.9847999999999999</v>
      </c>
      <c r="FG152">
        <v>3.2844799999999998</v>
      </c>
      <c r="FH152">
        <v>6028.1</v>
      </c>
      <c r="FI152">
        <v>9999</v>
      </c>
      <c r="FJ152">
        <v>9999</v>
      </c>
      <c r="FK152">
        <v>468.1</v>
      </c>
      <c r="FL152">
        <v>1.86582</v>
      </c>
      <c r="FM152">
        <v>1.8621799999999999</v>
      </c>
      <c r="FN152">
        <v>1.86425</v>
      </c>
      <c r="FO152">
        <v>1.8603499999999999</v>
      </c>
      <c r="FP152">
        <v>1.8610800000000001</v>
      </c>
      <c r="FQ152">
        <v>1.86015</v>
      </c>
      <c r="FR152">
        <v>1.8618699999999999</v>
      </c>
      <c r="FS152">
        <v>1.85846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1.22</v>
      </c>
      <c r="GH152">
        <v>0.28270000000000001</v>
      </c>
      <c r="GI152">
        <v>0.1107589500545309</v>
      </c>
      <c r="GJ152">
        <v>1.50489809740067E-3</v>
      </c>
      <c r="GK152">
        <v>-2.0552440134273611E-7</v>
      </c>
      <c r="GL152">
        <v>-9.6702536598140934E-11</v>
      </c>
      <c r="GM152">
        <v>-9.7891647304491333E-2</v>
      </c>
      <c r="GN152">
        <v>9.3380900660654225E-3</v>
      </c>
      <c r="GO152">
        <v>6.5945522138961576E-7</v>
      </c>
      <c r="GP152">
        <v>5.8990856701692426E-7</v>
      </c>
      <c r="GQ152">
        <v>7</v>
      </c>
      <c r="GR152">
        <v>2047</v>
      </c>
      <c r="GS152">
        <v>3</v>
      </c>
      <c r="GT152">
        <v>37</v>
      </c>
      <c r="GU152">
        <v>238.9</v>
      </c>
      <c r="GV152">
        <v>238.9</v>
      </c>
      <c r="GW152">
        <v>2.5866699999999998</v>
      </c>
      <c r="GX152">
        <v>2.5769000000000002</v>
      </c>
      <c r="GY152">
        <v>2.04834</v>
      </c>
      <c r="GZ152">
        <v>2.6159699999999999</v>
      </c>
      <c r="HA152">
        <v>2.1972700000000001</v>
      </c>
      <c r="HB152">
        <v>2.32544</v>
      </c>
      <c r="HC152">
        <v>41.560499999999998</v>
      </c>
      <c r="HD152">
        <v>16.058299999999999</v>
      </c>
      <c r="HE152">
        <v>18</v>
      </c>
      <c r="HF152">
        <v>709.16200000000003</v>
      </c>
      <c r="HG152">
        <v>735.47699999999998</v>
      </c>
      <c r="HH152">
        <v>31.0014</v>
      </c>
      <c r="HI152">
        <v>34.948900000000002</v>
      </c>
      <c r="HJ152">
        <v>30.000800000000002</v>
      </c>
      <c r="HK152">
        <v>34.7485</v>
      </c>
      <c r="HL152">
        <v>34.721600000000002</v>
      </c>
      <c r="HM152">
        <v>51.770200000000003</v>
      </c>
      <c r="HN152">
        <v>21.610499999999998</v>
      </c>
      <c r="HO152">
        <v>99.258899999999997</v>
      </c>
      <c r="HP152">
        <v>31</v>
      </c>
      <c r="HQ152">
        <v>916.32299999999998</v>
      </c>
      <c r="HR152">
        <v>37.413499999999999</v>
      </c>
      <c r="HS152">
        <v>98.921999999999997</v>
      </c>
      <c r="HT152">
        <v>98.575400000000002</v>
      </c>
    </row>
    <row r="153" spans="1:228" x14ac:dyDescent="0.2">
      <c r="A153">
        <v>138</v>
      </c>
      <c r="B153">
        <v>1665425546</v>
      </c>
      <c r="C153">
        <v>547</v>
      </c>
      <c r="D153" t="s">
        <v>635</v>
      </c>
      <c r="E153" t="s">
        <v>636</v>
      </c>
      <c r="F153">
        <v>4</v>
      </c>
      <c r="G153">
        <v>1665425543.6875</v>
      </c>
      <c r="H153">
        <f t="shared" si="68"/>
        <v>7.1860504404624244E-4</v>
      </c>
      <c r="I153">
        <f t="shared" si="69"/>
        <v>0.71860504404624248</v>
      </c>
      <c r="J153">
        <f t="shared" si="70"/>
        <v>6.2673546054094906</v>
      </c>
      <c r="K153">
        <f t="shared" si="71"/>
        <v>894.70949999999993</v>
      </c>
      <c r="L153">
        <f t="shared" si="72"/>
        <v>616.92991196604862</v>
      </c>
      <c r="M153">
        <f t="shared" si="73"/>
        <v>62.52074857743149</v>
      </c>
      <c r="N153">
        <f t="shared" si="74"/>
        <v>90.671414393046746</v>
      </c>
      <c r="O153">
        <f t="shared" si="75"/>
        <v>3.9427899457806816E-2</v>
      </c>
      <c r="P153">
        <f t="shared" si="76"/>
        <v>3.6822225667232016</v>
      </c>
      <c r="Q153">
        <f t="shared" si="77"/>
        <v>3.9194851994257013E-2</v>
      </c>
      <c r="R153">
        <f t="shared" si="78"/>
        <v>2.4517605871335786E-2</v>
      </c>
      <c r="S153">
        <f t="shared" si="79"/>
        <v>226.11859003342863</v>
      </c>
      <c r="T153">
        <f t="shared" si="80"/>
        <v>35.343828188802334</v>
      </c>
      <c r="U153">
        <f t="shared" si="81"/>
        <v>34.804025000000003</v>
      </c>
      <c r="V153">
        <f t="shared" si="82"/>
        <v>5.5873610432845631</v>
      </c>
      <c r="W153">
        <f t="shared" si="83"/>
        <v>69.750967654205155</v>
      </c>
      <c r="X153">
        <f t="shared" si="84"/>
        <v>3.8155417146591248</v>
      </c>
      <c r="Y153">
        <f t="shared" si="85"/>
        <v>5.4702348124758853</v>
      </c>
      <c r="Z153">
        <f t="shared" si="86"/>
        <v>1.7718193286254382</v>
      </c>
      <c r="AA153">
        <f t="shared" si="87"/>
        <v>-31.69048244243929</v>
      </c>
      <c r="AB153">
        <f t="shared" si="88"/>
        <v>-75.733847521055168</v>
      </c>
      <c r="AC153">
        <f t="shared" si="89"/>
        <v>-4.7852714733295922</v>
      </c>
      <c r="AD153">
        <f t="shared" si="90"/>
        <v>113.90898859660456</v>
      </c>
      <c r="AE153">
        <f t="shared" si="91"/>
        <v>30.179661454442524</v>
      </c>
      <c r="AF153">
        <f t="shared" si="92"/>
        <v>0.69743981885825501</v>
      </c>
      <c r="AG153">
        <f t="shared" si="93"/>
        <v>6.2673546054094906</v>
      </c>
      <c r="AH153">
        <v>942.82457842029839</v>
      </c>
      <c r="AI153">
        <v>932.92067272727184</v>
      </c>
      <c r="AJ153">
        <v>1.76961544302496</v>
      </c>
      <c r="AK153">
        <v>66.797057559018882</v>
      </c>
      <c r="AL153">
        <f t="shared" si="94"/>
        <v>0.71860504404624248</v>
      </c>
      <c r="AM153">
        <v>37.370149475607533</v>
      </c>
      <c r="AN153">
        <v>37.653289010989027</v>
      </c>
      <c r="AO153">
        <v>7.7913361443150719E-4</v>
      </c>
      <c r="AP153">
        <v>86.554030005960257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47150.658444315995</v>
      </c>
      <c r="AV153">
        <f t="shared" si="98"/>
        <v>1200.0062499999999</v>
      </c>
      <c r="AW153">
        <f t="shared" si="99"/>
        <v>1025.9314637478903</v>
      </c>
      <c r="AX153">
        <f t="shared" si="100"/>
        <v>0.85493843365223343</v>
      </c>
      <c r="AY153">
        <f t="shared" si="101"/>
        <v>0.18843117694881059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1665425543.6875</v>
      </c>
      <c r="BF153">
        <v>894.70949999999993</v>
      </c>
      <c r="BG153">
        <v>907.50437499999998</v>
      </c>
      <c r="BH153">
        <v>37.65025</v>
      </c>
      <c r="BI153">
        <v>37.3714625</v>
      </c>
      <c r="BJ153">
        <v>893.48712499999988</v>
      </c>
      <c r="BK153">
        <v>37.367462500000002</v>
      </c>
      <c r="BL153">
        <v>650.025125</v>
      </c>
      <c r="BM153">
        <v>101.2415</v>
      </c>
      <c r="BN153">
        <v>0.10023650000000001</v>
      </c>
      <c r="BO153">
        <v>34.422525</v>
      </c>
      <c r="BP153">
        <v>34.804025000000003</v>
      </c>
      <c r="BQ153">
        <v>999.9</v>
      </c>
      <c r="BR153">
        <v>0</v>
      </c>
      <c r="BS153">
        <v>0</v>
      </c>
      <c r="BT153">
        <v>8998.90625</v>
      </c>
      <c r="BU153">
        <v>0</v>
      </c>
      <c r="BV153">
        <v>62.682212499999999</v>
      </c>
      <c r="BW153">
        <v>-12.794762499999999</v>
      </c>
      <c r="BX153">
        <v>929.71349999999995</v>
      </c>
      <c r="BY153">
        <v>942.73575000000005</v>
      </c>
      <c r="BZ153">
        <v>0.27876299999999998</v>
      </c>
      <c r="CA153">
        <v>907.50437499999998</v>
      </c>
      <c r="CB153">
        <v>37.3714625</v>
      </c>
      <c r="CC153">
        <v>3.8117662499999998</v>
      </c>
      <c r="CD153">
        <v>3.7835412499999999</v>
      </c>
      <c r="CE153">
        <v>28.076350000000001</v>
      </c>
      <c r="CF153">
        <v>27.948862500000001</v>
      </c>
      <c r="CG153">
        <v>1200.0062499999999</v>
      </c>
      <c r="CH153">
        <v>0.49997037500000002</v>
      </c>
      <c r="CI153">
        <v>0.50002962500000003</v>
      </c>
      <c r="CJ153">
        <v>0</v>
      </c>
      <c r="CK153">
        <v>1097.9324999999999</v>
      </c>
      <c r="CL153">
        <v>4.9990899999999998</v>
      </c>
      <c r="CM153">
        <v>12998.137500000001</v>
      </c>
      <c r="CN153">
        <v>9557.807499999999</v>
      </c>
      <c r="CO153">
        <v>45.061999999999998</v>
      </c>
      <c r="CP153">
        <v>47.186999999999998</v>
      </c>
      <c r="CQ153">
        <v>45.804250000000003</v>
      </c>
      <c r="CR153">
        <v>46.288749999999993</v>
      </c>
      <c r="CS153">
        <v>46.5</v>
      </c>
      <c r="CT153">
        <v>597.46749999999997</v>
      </c>
      <c r="CU153">
        <v>597.54124999999999</v>
      </c>
      <c r="CV153">
        <v>0</v>
      </c>
      <c r="CW153">
        <v>1665425549.5999999</v>
      </c>
      <c r="CX153">
        <v>0</v>
      </c>
      <c r="CY153">
        <v>1665411210</v>
      </c>
      <c r="CZ153" t="s">
        <v>356</v>
      </c>
      <c r="DA153">
        <v>1665411210</v>
      </c>
      <c r="DB153">
        <v>1665411207</v>
      </c>
      <c r="DC153">
        <v>2</v>
      </c>
      <c r="DD153">
        <v>-1.1599999999999999</v>
      </c>
      <c r="DE153">
        <v>-4.0000000000000001E-3</v>
      </c>
      <c r="DF153">
        <v>0.52200000000000002</v>
      </c>
      <c r="DG153">
        <v>0.222</v>
      </c>
      <c r="DH153">
        <v>406</v>
      </c>
      <c r="DI153">
        <v>31</v>
      </c>
      <c r="DJ153">
        <v>0.33</v>
      </c>
      <c r="DK153">
        <v>0.17</v>
      </c>
      <c r="DL153">
        <v>-12.77344878048781</v>
      </c>
      <c r="DM153">
        <v>-0.21766620209061049</v>
      </c>
      <c r="DN153">
        <v>3.7861623030620073E-2</v>
      </c>
      <c r="DO153">
        <v>0</v>
      </c>
      <c r="DP153">
        <v>0.24154387804878061</v>
      </c>
      <c r="DQ153">
        <v>0.34619186759581849</v>
      </c>
      <c r="DR153">
        <v>3.5552321941388763E-2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365</v>
      </c>
      <c r="EA153">
        <v>3.29514</v>
      </c>
      <c r="EB153">
        <v>2.6255000000000002</v>
      </c>
      <c r="EC153">
        <v>0.17350599999999999</v>
      </c>
      <c r="ED153">
        <v>0.17401900000000001</v>
      </c>
      <c r="EE153">
        <v>0.14862300000000001</v>
      </c>
      <c r="EF153">
        <v>0.146587</v>
      </c>
      <c r="EG153">
        <v>24958.3</v>
      </c>
      <c r="EH153">
        <v>25489.9</v>
      </c>
      <c r="EI153">
        <v>28106.1</v>
      </c>
      <c r="EJ153">
        <v>29718.1</v>
      </c>
      <c r="EK153">
        <v>32861.699999999997</v>
      </c>
      <c r="EL153">
        <v>35256</v>
      </c>
      <c r="EM153">
        <v>39592.699999999997</v>
      </c>
      <c r="EN153">
        <v>42532</v>
      </c>
      <c r="EO153">
        <v>2.2075800000000001</v>
      </c>
      <c r="EP153">
        <v>2.1507700000000001</v>
      </c>
      <c r="EQ153">
        <v>7.3917200000000002E-2</v>
      </c>
      <c r="ER153">
        <v>0</v>
      </c>
      <c r="ES153">
        <v>33.611600000000003</v>
      </c>
      <c r="ET153">
        <v>999.9</v>
      </c>
      <c r="EU153">
        <v>70.400000000000006</v>
      </c>
      <c r="EV153">
        <v>37.299999999999997</v>
      </c>
      <c r="EW153">
        <v>44.568100000000001</v>
      </c>
      <c r="EX153">
        <v>56.521500000000003</v>
      </c>
      <c r="EY153">
        <v>-3.0769199999999999</v>
      </c>
      <c r="EZ153">
        <v>2</v>
      </c>
      <c r="FA153">
        <v>0.618506</v>
      </c>
      <c r="FB153">
        <v>1.4648399999999999</v>
      </c>
      <c r="FC153">
        <v>20.2623</v>
      </c>
      <c r="FD153">
        <v>5.2157900000000001</v>
      </c>
      <c r="FE153">
        <v>12.004099999999999</v>
      </c>
      <c r="FF153">
        <v>4.9850500000000002</v>
      </c>
      <c r="FG153">
        <v>3.2845</v>
      </c>
      <c r="FH153">
        <v>6028.1</v>
      </c>
      <c r="FI153">
        <v>9999</v>
      </c>
      <c r="FJ153">
        <v>9999</v>
      </c>
      <c r="FK153">
        <v>468.1</v>
      </c>
      <c r="FL153">
        <v>1.8658399999999999</v>
      </c>
      <c r="FM153">
        <v>1.8621799999999999</v>
      </c>
      <c r="FN153">
        <v>1.86425</v>
      </c>
      <c r="FO153">
        <v>1.8603499999999999</v>
      </c>
      <c r="FP153">
        <v>1.8611</v>
      </c>
      <c r="FQ153">
        <v>1.86015</v>
      </c>
      <c r="FR153">
        <v>1.8618699999999999</v>
      </c>
      <c r="FS153">
        <v>1.8584499999999999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1.226</v>
      </c>
      <c r="GH153">
        <v>0.2828</v>
      </c>
      <c r="GI153">
        <v>0.1107589500545309</v>
      </c>
      <c r="GJ153">
        <v>1.50489809740067E-3</v>
      </c>
      <c r="GK153">
        <v>-2.0552440134273611E-7</v>
      </c>
      <c r="GL153">
        <v>-9.6702536598140934E-11</v>
      </c>
      <c r="GM153">
        <v>-9.7891647304491333E-2</v>
      </c>
      <c r="GN153">
        <v>9.3380900660654225E-3</v>
      </c>
      <c r="GO153">
        <v>6.5945522138961576E-7</v>
      </c>
      <c r="GP153">
        <v>5.8990856701692426E-7</v>
      </c>
      <c r="GQ153">
        <v>7</v>
      </c>
      <c r="GR153">
        <v>2047</v>
      </c>
      <c r="GS153">
        <v>3</v>
      </c>
      <c r="GT153">
        <v>37</v>
      </c>
      <c r="GU153">
        <v>238.9</v>
      </c>
      <c r="GV153">
        <v>239</v>
      </c>
      <c r="GW153">
        <v>2.6013199999999999</v>
      </c>
      <c r="GX153">
        <v>2.5671400000000002</v>
      </c>
      <c r="GY153">
        <v>2.04834</v>
      </c>
      <c r="GZ153">
        <v>2.6171899999999999</v>
      </c>
      <c r="HA153">
        <v>2.1972700000000001</v>
      </c>
      <c r="HB153">
        <v>2.35229</v>
      </c>
      <c r="HC153">
        <v>41.560499999999998</v>
      </c>
      <c r="HD153">
        <v>16.0671</v>
      </c>
      <c r="HE153">
        <v>18</v>
      </c>
      <c r="HF153">
        <v>709.16399999999999</v>
      </c>
      <c r="HG153">
        <v>735.404</v>
      </c>
      <c r="HH153">
        <v>31.001200000000001</v>
      </c>
      <c r="HI153">
        <v>34.955300000000001</v>
      </c>
      <c r="HJ153">
        <v>30.000800000000002</v>
      </c>
      <c r="HK153">
        <v>34.752600000000001</v>
      </c>
      <c r="HL153">
        <v>34.7256</v>
      </c>
      <c r="HM153">
        <v>52.079000000000001</v>
      </c>
      <c r="HN153">
        <v>21.610499999999998</v>
      </c>
      <c r="HO153">
        <v>99.258899999999997</v>
      </c>
      <c r="HP153">
        <v>31</v>
      </c>
      <c r="HQ153">
        <v>923.02800000000002</v>
      </c>
      <c r="HR153">
        <v>37.414099999999998</v>
      </c>
      <c r="HS153">
        <v>98.9208</v>
      </c>
      <c r="HT153">
        <v>98.575999999999993</v>
      </c>
    </row>
    <row r="154" spans="1:228" x14ac:dyDescent="0.2">
      <c r="A154">
        <v>139</v>
      </c>
      <c r="B154">
        <v>1665425550</v>
      </c>
      <c r="C154">
        <v>551</v>
      </c>
      <c r="D154" t="s">
        <v>637</v>
      </c>
      <c r="E154" t="s">
        <v>638</v>
      </c>
      <c r="F154">
        <v>4</v>
      </c>
      <c r="G154">
        <v>1665425548</v>
      </c>
      <c r="H154">
        <f t="shared" si="68"/>
        <v>7.2113928124770024E-4</v>
      </c>
      <c r="I154">
        <f t="shared" si="69"/>
        <v>0.72113928124770021</v>
      </c>
      <c r="J154">
        <f t="shared" si="70"/>
        <v>6.823872948291303</v>
      </c>
      <c r="K154">
        <f t="shared" si="71"/>
        <v>901.94142857142856</v>
      </c>
      <c r="L154">
        <f t="shared" si="72"/>
        <v>602.46188866965826</v>
      </c>
      <c r="M154">
        <f t="shared" si="73"/>
        <v>61.054736589392604</v>
      </c>
      <c r="N154">
        <f t="shared" si="74"/>
        <v>91.404613928506592</v>
      </c>
      <c r="O154">
        <f t="shared" si="75"/>
        <v>3.9556298871497378E-2</v>
      </c>
      <c r="P154">
        <f t="shared" si="76"/>
        <v>3.6826042358266831</v>
      </c>
      <c r="Q154">
        <f t="shared" si="77"/>
        <v>3.9321760097155115E-2</v>
      </c>
      <c r="R154">
        <f t="shared" si="78"/>
        <v>2.4597056326981174E-2</v>
      </c>
      <c r="S154">
        <f t="shared" si="79"/>
        <v>226.10396109270349</v>
      </c>
      <c r="T154">
        <f t="shared" si="80"/>
        <v>35.348254659220089</v>
      </c>
      <c r="U154">
        <f t="shared" si="81"/>
        <v>34.808057142857137</v>
      </c>
      <c r="V154">
        <f t="shared" si="82"/>
        <v>5.588610521800045</v>
      </c>
      <c r="W154">
        <f t="shared" si="83"/>
        <v>69.744858119713768</v>
      </c>
      <c r="X154">
        <f t="shared" si="84"/>
        <v>3.8162934502356567</v>
      </c>
      <c r="Y154">
        <f t="shared" si="85"/>
        <v>5.471791832575196</v>
      </c>
      <c r="Z154">
        <f t="shared" si="86"/>
        <v>1.7723170715643883</v>
      </c>
      <c r="AA154">
        <f t="shared" si="87"/>
        <v>-31.802242303023579</v>
      </c>
      <c r="AB154">
        <f t="shared" si="88"/>
        <v>-75.526143493906432</v>
      </c>
      <c r="AC154">
        <f t="shared" si="89"/>
        <v>-4.7718659190637407</v>
      </c>
      <c r="AD154">
        <f t="shared" si="90"/>
        <v>114.00370937670974</v>
      </c>
      <c r="AE154">
        <f t="shared" si="91"/>
        <v>30.191665502792976</v>
      </c>
      <c r="AF154">
        <f t="shared" si="92"/>
        <v>0.70579615698156573</v>
      </c>
      <c r="AG154">
        <f t="shared" si="93"/>
        <v>6.823872948291303</v>
      </c>
      <c r="AH154">
        <v>949.82133529198438</v>
      </c>
      <c r="AI154">
        <v>939.8342787878787</v>
      </c>
      <c r="AJ154">
        <v>1.731145840670905</v>
      </c>
      <c r="AK154">
        <v>66.797057559018882</v>
      </c>
      <c r="AL154">
        <f t="shared" si="94"/>
        <v>0.72113928124770021</v>
      </c>
      <c r="AM154">
        <v>37.373803378468942</v>
      </c>
      <c r="AN154">
        <v>37.660605494505511</v>
      </c>
      <c r="AO154">
        <v>2.7393699300696161E-4</v>
      </c>
      <c r="AP154">
        <v>86.554030005960257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47156.67170954118</v>
      </c>
      <c r="AV154">
        <f t="shared" si="98"/>
        <v>1199.934285714286</v>
      </c>
      <c r="AW154">
        <f t="shared" si="99"/>
        <v>1025.8693850221264</v>
      </c>
      <c r="AX154">
        <f t="shared" si="100"/>
        <v>0.85493797221691692</v>
      </c>
      <c r="AY154">
        <f t="shared" si="101"/>
        <v>0.18843028637864978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1665425548</v>
      </c>
      <c r="BF154">
        <v>901.94142857142856</v>
      </c>
      <c r="BG154">
        <v>914.74600000000009</v>
      </c>
      <c r="BH154">
        <v>37.657542857142857</v>
      </c>
      <c r="BI154">
        <v>37.375428571428571</v>
      </c>
      <c r="BJ154">
        <v>900.71271428571424</v>
      </c>
      <c r="BK154">
        <v>37.374699999999997</v>
      </c>
      <c r="BL154">
        <v>650.05128571428565</v>
      </c>
      <c r="BM154">
        <v>101.242</v>
      </c>
      <c r="BN154">
        <v>0.1000728142857143</v>
      </c>
      <c r="BO154">
        <v>34.427642857142857</v>
      </c>
      <c r="BP154">
        <v>34.808057142857137</v>
      </c>
      <c r="BQ154">
        <v>999.89999999999986</v>
      </c>
      <c r="BR154">
        <v>0</v>
      </c>
      <c r="BS154">
        <v>0</v>
      </c>
      <c r="BT154">
        <v>9000.1785714285706</v>
      </c>
      <c r="BU154">
        <v>0</v>
      </c>
      <c r="BV154">
        <v>63.544328571428572</v>
      </c>
      <c r="BW154">
        <v>-12.804357142857141</v>
      </c>
      <c r="BX154">
        <v>937.23571428571427</v>
      </c>
      <c r="BY154">
        <v>950.26228571428567</v>
      </c>
      <c r="BZ154">
        <v>0.28210242857142859</v>
      </c>
      <c r="CA154">
        <v>914.74600000000009</v>
      </c>
      <c r="CB154">
        <v>37.375428571428571</v>
      </c>
      <c r="CC154">
        <v>3.812531428571428</v>
      </c>
      <c r="CD154">
        <v>3.7839685714285709</v>
      </c>
      <c r="CE154">
        <v>28.079799999999999</v>
      </c>
      <c r="CF154">
        <v>27.950800000000001</v>
      </c>
      <c r="CG154">
        <v>1199.934285714286</v>
      </c>
      <c r="CH154">
        <v>0.49998428571428571</v>
      </c>
      <c r="CI154">
        <v>0.50001571428571434</v>
      </c>
      <c r="CJ154">
        <v>0</v>
      </c>
      <c r="CK154">
        <v>1097.8328571428569</v>
      </c>
      <c r="CL154">
        <v>4.9990899999999998</v>
      </c>
      <c r="CM154">
        <v>13004.6</v>
      </c>
      <c r="CN154">
        <v>9557.2771428571432</v>
      </c>
      <c r="CO154">
        <v>45.061999999999998</v>
      </c>
      <c r="CP154">
        <v>47.186999999999998</v>
      </c>
      <c r="CQ154">
        <v>45.811999999999998</v>
      </c>
      <c r="CR154">
        <v>46.294285714285706</v>
      </c>
      <c r="CS154">
        <v>46.5</v>
      </c>
      <c r="CT154">
        <v>597.44857142857131</v>
      </c>
      <c r="CU154">
        <v>597.48571428571427</v>
      </c>
      <c r="CV154">
        <v>0</v>
      </c>
      <c r="CW154">
        <v>1665425553.8</v>
      </c>
      <c r="CX154">
        <v>0</v>
      </c>
      <c r="CY154">
        <v>1665411210</v>
      </c>
      <c r="CZ154" t="s">
        <v>356</v>
      </c>
      <c r="DA154">
        <v>1665411210</v>
      </c>
      <c r="DB154">
        <v>1665411207</v>
      </c>
      <c r="DC154">
        <v>2</v>
      </c>
      <c r="DD154">
        <v>-1.1599999999999999</v>
      </c>
      <c r="DE154">
        <v>-4.0000000000000001E-3</v>
      </c>
      <c r="DF154">
        <v>0.52200000000000002</v>
      </c>
      <c r="DG154">
        <v>0.222</v>
      </c>
      <c r="DH154">
        <v>406</v>
      </c>
      <c r="DI154">
        <v>31</v>
      </c>
      <c r="DJ154">
        <v>0.33</v>
      </c>
      <c r="DK154">
        <v>0.17</v>
      </c>
      <c r="DL154">
        <v>-12.78255853658537</v>
      </c>
      <c r="DM154">
        <v>-0.1809700348432236</v>
      </c>
      <c r="DN154">
        <v>3.6183185527694797E-2</v>
      </c>
      <c r="DO154">
        <v>0</v>
      </c>
      <c r="DP154">
        <v>0.26083643902439019</v>
      </c>
      <c r="DQ154">
        <v>0.21028036933797931</v>
      </c>
      <c r="DR154">
        <v>2.229857481615468E-2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365</v>
      </c>
      <c r="EA154">
        <v>3.29487</v>
      </c>
      <c r="EB154">
        <v>2.6251899999999999</v>
      </c>
      <c r="EC154">
        <v>0.174341</v>
      </c>
      <c r="ED154">
        <v>0.17485300000000001</v>
      </c>
      <c r="EE154">
        <v>0.148644</v>
      </c>
      <c r="EF154">
        <v>0.146593</v>
      </c>
      <c r="EG154">
        <v>24932.6</v>
      </c>
      <c r="EH154">
        <v>25464.1</v>
      </c>
      <c r="EI154">
        <v>28105.599999999999</v>
      </c>
      <c r="EJ154">
        <v>29718.1</v>
      </c>
      <c r="EK154">
        <v>32860.5</v>
      </c>
      <c r="EL154">
        <v>35255.699999999997</v>
      </c>
      <c r="EM154">
        <v>39592.199999999997</v>
      </c>
      <c r="EN154">
        <v>42531.8</v>
      </c>
      <c r="EO154">
        <v>2.2072699999999998</v>
      </c>
      <c r="EP154">
        <v>2.1506799999999999</v>
      </c>
      <c r="EQ154">
        <v>7.3373300000000002E-2</v>
      </c>
      <c r="ER154">
        <v>0</v>
      </c>
      <c r="ES154">
        <v>33.625900000000001</v>
      </c>
      <c r="ET154">
        <v>999.9</v>
      </c>
      <c r="EU154">
        <v>70.400000000000006</v>
      </c>
      <c r="EV154">
        <v>37.299999999999997</v>
      </c>
      <c r="EW154">
        <v>44.565300000000001</v>
      </c>
      <c r="EX154">
        <v>56.851500000000001</v>
      </c>
      <c r="EY154">
        <v>-2.9447100000000002</v>
      </c>
      <c r="EZ154">
        <v>2</v>
      </c>
      <c r="FA154">
        <v>0.61904499999999996</v>
      </c>
      <c r="FB154">
        <v>1.4677</v>
      </c>
      <c r="FC154">
        <v>20.2621</v>
      </c>
      <c r="FD154">
        <v>5.2151899999999998</v>
      </c>
      <c r="FE154">
        <v>12.004099999999999</v>
      </c>
      <c r="FF154">
        <v>4.9849500000000004</v>
      </c>
      <c r="FG154">
        <v>3.2845</v>
      </c>
      <c r="FH154">
        <v>6028.1</v>
      </c>
      <c r="FI154">
        <v>9999</v>
      </c>
      <c r="FJ154">
        <v>9999</v>
      </c>
      <c r="FK154">
        <v>468.1</v>
      </c>
      <c r="FL154">
        <v>1.8658399999999999</v>
      </c>
      <c r="FM154">
        <v>1.8621799999999999</v>
      </c>
      <c r="FN154">
        <v>1.86425</v>
      </c>
      <c r="FO154">
        <v>1.8603499999999999</v>
      </c>
      <c r="FP154">
        <v>1.8611</v>
      </c>
      <c r="FQ154">
        <v>1.8601099999999999</v>
      </c>
      <c r="FR154">
        <v>1.86188</v>
      </c>
      <c r="FS154">
        <v>1.8584499999999999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1.232</v>
      </c>
      <c r="GH154">
        <v>0.28289999999999998</v>
      </c>
      <c r="GI154">
        <v>0.1107589500545309</v>
      </c>
      <c r="GJ154">
        <v>1.50489809740067E-3</v>
      </c>
      <c r="GK154">
        <v>-2.0552440134273611E-7</v>
      </c>
      <c r="GL154">
        <v>-9.6702536598140934E-11</v>
      </c>
      <c r="GM154">
        <v>-9.7891647304491333E-2</v>
      </c>
      <c r="GN154">
        <v>9.3380900660654225E-3</v>
      </c>
      <c r="GO154">
        <v>6.5945522138961576E-7</v>
      </c>
      <c r="GP154">
        <v>5.8990856701692426E-7</v>
      </c>
      <c r="GQ154">
        <v>7</v>
      </c>
      <c r="GR154">
        <v>2047</v>
      </c>
      <c r="GS154">
        <v>3</v>
      </c>
      <c r="GT154">
        <v>37</v>
      </c>
      <c r="GU154">
        <v>239</v>
      </c>
      <c r="GV154">
        <v>239.1</v>
      </c>
      <c r="GW154">
        <v>2.6171899999999999</v>
      </c>
      <c r="GX154">
        <v>2.5756800000000002</v>
      </c>
      <c r="GY154">
        <v>2.04834</v>
      </c>
      <c r="GZ154">
        <v>2.6171899999999999</v>
      </c>
      <c r="HA154">
        <v>2.1972700000000001</v>
      </c>
      <c r="HB154">
        <v>2.34619</v>
      </c>
      <c r="HC154">
        <v>41.560499999999998</v>
      </c>
      <c r="HD154">
        <v>16.075800000000001</v>
      </c>
      <c r="HE154">
        <v>18</v>
      </c>
      <c r="HF154">
        <v>708.96100000000001</v>
      </c>
      <c r="HG154">
        <v>735.36300000000006</v>
      </c>
      <c r="HH154">
        <v>31.001000000000001</v>
      </c>
      <c r="HI154">
        <v>34.960099999999997</v>
      </c>
      <c r="HJ154">
        <v>30.000800000000002</v>
      </c>
      <c r="HK154">
        <v>34.757199999999997</v>
      </c>
      <c r="HL154">
        <v>34.730200000000004</v>
      </c>
      <c r="HM154">
        <v>52.386899999999997</v>
      </c>
      <c r="HN154">
        <v>21.610499999999998</v>
      </c>
      <c r="HO154">
        <v>99.258899999999997</v>
      </c>
      <c r="HP154">
        <v>31</v>
      </c>
      <c r="HQ154">
        <v>929.75099999999998</v>
      </c>
      <c r="HR154">
        <v>37.411000000000001</v>
      </c>
      <c r="HS154">
        <v>98.919300000000007</v>
      </c>
      <c r="HT154">
        <v>98.575699999999998</v>
      </c>
    </row>
    <row r="155" spans="1:228" x14ac:dyDescent="0.2">
      <c r="A155">
        <v>140</v>
      </c>
      <c r="B155">
        <v>1665425554</v>
      </c>
      <c r="C155">
        <v>555</v>
      </c>
      <c r="D155" t="s">
        <v>639</v>
      </c>
      <c r="E155" t="s">
        <v>640</v>
      </c>
      <c r="F155">
        <v>4</v>
      </c>
      <c r="G155">
        <v>1665425551.6875</v>
      </c>
      <c r="H155">
        <f t="shared" si="68"/>
        <v>7.3710525725471498E-4</v>
      </c>
      <c r="I155">
        <f t="shared" si="69"/>
        <v>0.73710525725471499</v>
      </c>
      <c r="J155">
        <f t="shared" si="70"/>
        <v>6.5532281888823842</v>
      </c>
      <c r="K155">
        <f t="shared" si="71"/>
        <v>908.11099999999988</v>
      </c>
      <c r="L155">
        <f t="shared" si="72"/>
        <v>624.82535365030139</v>
      </c>
      <c r="M155">
        <f t="shared" si="73"/>
        <v>63.321011750596632</v>
      </c>
      <c r="N155">
        <f t="shared" si="74"/>
        <v>92.029727932629186</v>
      </c>
      <c r="O155">
        <f t="shared" si="75"/>
        <v>4.0413341783131752E-2</v>
      </c>
      <c r="P155">
        <f t="shared" si="76"/>
        <v>3.684092122002403</v>
      </c>
      <c r="Q155">
        <f t="shared" si="77"/>
        <v>4.0168661834383716E-2</v>
      </c>
      <c r="R155">
        <f t="shared" si="78"/>
        <v>2.5127273489711752E-2</v>
      </c>
      <c r="S155">
        <f t="shared" si="79"/>
        <v>226.1082408601317</v>
      </c>
      <c r="T155">
        <f t="shared" si="80"/>
        <v>35.352230965170172</v>
      </c>
      <c r="U155">
        <f t="shared" si="81"/>
        <v>34.814100000000003</v>
      </c>
      <c r="V155">
        <f t="shared" si="82"/>
        <v>5.5904835342468751</v>
      </c>
      <c r="W155">
        <f t="shared" si="83"/>
        <v>69.730849731668059</v>
      </c>
      <c r="X155">
        <f t="shared" si="84"/>
        <v>3.8171492068978456</v>
      </c>
      <c r="Y155">
        <f t="shared" si="85"/>
        <v>5.4741183014213268</v>
      </c>
      <c r="Z155">
        <f t="shared" si="86"/>
        <v>1.7733343273490294</v>
      </c>
      <c r="AA155">
        <f t="shared" si="87"/>
        <v>-32.506341844932933</v>
      </c>
      <c r="AB155">
        <f t="shared" si="88"/>
        <v>-75.238516883233331</v>
      </c>
      <c r="AC155">
        <f t="shared" si="89"/>
        <v>-4.7520904712584988</v>
      </c>
      <c r="AD155">
        <f t="shared" si="90"/>
        <v>113.61129166070694</v>
      </c>
      <c r="AE155">
        <f t="shared" si="91"/>
        <v>30.284517922458676</v>
      </c>
      <c r="AF155">
        <f t="shared" si="92"/>
        <v>0.71990247767893956</v>
      </c>
      <c r="AG155">
        <f t="shared" si="93"/>
        <v>6.5532281888823842</v>
      </c>
      <c r="AH155">
        <v>956.83139249069188</v>
      </c>
      <c r="AI155">
        <v>946.84130303030304</v>
      </c>
      <c r="AJ155">
        <v>1.7604261002254731</v>
      </c>
      <c r="AK155">
        <v>66.797057559018882</v>
      </c>
      <c r="AL155">
        <f t="shared" si="94"/>
        <v>0.73710525725471499</v>
      </c>
      <c r="AM155">
        <v>37.376706058823501</v>
      </c>
      <c r="AN155">
        <v>37.669638461538483</v>
      </c>
      <c r="AO155">
        <v>3.2591315546073732E-4</v>
      </c>
      <c r="AP155">
        <v>86.554030005960257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47181.987671136929</v>
      </c>
      <c r="AV155">
        <f t="shared" si="98"/>
        <v>1199.96</v>
      </c>
      <c r="AW155">
        <f t="shared" si="99"/>
        <v>1025.8910760933325</v>
      </c>
      <c r="AX155">
        <f t="shared" si="100"/>
        <v>0.85493772800204382</v>
      </c>
      <c r="AY155">
        <f t="shared" si="101"/>
        <v>0.18842981504394454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1665425551.6875</v>
      </c>
      <c r="BF155">
        <v>908.11099999999988</v>
      </c>
      <c r="BG155">
        <v>920.96237500000007</v>
      </c>
      <c r="BH155">
        <v>37.666037500000002</v>
      </c>
      <c r="BI155">
        <v>37.378262499999998</v>
      </c>
      <c r="BJ155">
        <v>906.8767499999999</v>
      </c>
      <c r="BK155">
        <v>37.383087500000002</v>
      </c>
      <c r="BL155">
        <v>649.99525000000006</v>
      </c>
      <c r="BM155">
        <v>101.242</v>
      </c>
      <c r="BN155">
        <v>9.9937200000000004E-2</v>
      </c>
      <c r="BO155">
        <v>34.435287500000001</v>
      </c>
      <c r="BP155">
        <v>34.814100000000003</v>
      </c>
      <c r="BQ155">
        <v>999.9</v>
      </c>
      <c r="BR155">
        <v>0</v>
      </c>
      <c r="BS155">
        <v>0</v>
      </c>
      <c r="BT155">
        <v>9005.3125</v>
      </c>
      <c r="BU155">
        <v>0</v>
      </c>
      <c r="BV155">
        <v>63.830012500000002</v>
      </c>
      <c r="BW155">
        <v>-12.8514625</v>
      </c>
      <c r="BX155">
        <v>943.65474999999992</v>
      </c>
      <c r="BY155">
        <v>956.72325000000001</v>
      </c>
      <c r="BZ155">
        <v>0.2877575</v>
      </c>
      <c r="CA155">
        <v>920.96237500000007</v>
      </c>
      <c r="CB155">
        <v>37.378262499999998</v>
      </c>
      <c r="CC155">
        <v>3.81337875</v>
      </c>
      <c r="CD155">
        <v>3.7842437499999999</v>
      </c>
      <c r="CE155">
        <v>28.083600000000001</v>
      </c>
      <c r="CF155">
        <v>27.95205</v>
      </c>
      <c r="CG155">
        <v>1199.96</v>
      </c>
      <c r="CH155">
        <v>0.499992875</v>
      </c>
      <c r="CI155">
        <v>0.500007125</v>
      </c>
      <c r="CJ155">
        <v>0</v>
      </c>
      <c r="CK155">
        <v>1097.7437500000001</v>
      </c>
      <c r="CL155">
        <v>4.9990899999999998</v>
      </c>
      <c r="CM155">
        <v>13001.5375</v>
      </c>
      <c r="CN155">
        <v>9557.5074999999997</v>
      </c>
      <c r="CO155">
        <v>45.061999999999998</v>
      </c>
      <c r="CP155">
        <v>47.186999999999998</v>
      </c>
      <c r="CQ155">
        <v>45.811999999999998</v>
      </c>
      <c r="CR155">
        <v>46.280999999999999</v>
      </c>
      <c r="CS155">
        <v>46.5</v>
      </c>
      <c r="CT155">
        <v>597.47125000000005</v>
      </c>
      <c r="CU155">
        <v>597.48874999999998</v>
      </c>
      <c r="CV155">
        <v>0</v>
      </c>
      <c r="CW155">
        <v>1665425558</v>
      </c>
      <c r="CX155">
        <v>0</v>
      </c>
      <c r="CY155">
        <v>1665411210</v>
      </c>
      <c r="CZ155" t="s">
        <v>356</v>
      </c>
      <c r="DA155">
        <v>1665411210</v>
      </c>
      <c r="DB155">
        <v>1665411207</v>
      </c>
      <c r="DC155">
        <v>2</v>
      </c>
      <c r="DD155">
        <v>-1.1599999999999999</v>
      </c>
      <c r="DE155">
        <v>-4.0000000000000001E-3</v>
      </c>
      <c r="DF155">
        <v>0.52200000000000002</v>
      </c>
      <c r="DG155">
        <v>0.222</v>
      </c>
      <c r="DH155">
        <v>406</v>
      </c>
      <c r="DI155">
        <v>31</v>
      </c>
      <c r="DJ155">
        <v>0.33</v>
      </c>
      <c r="DK155">
        <v>0.17</v>
      </c>
      <c r="DL155">
        <v>-12.799492682926831</v>
      </c>
      <c r="DM155">
        <v>-0.31556027874566572</v>
      </c>
      <c r="DN155">
        <v>4.4400518510726898E-2</v>
      </c>
      <c r="DO155">
        <v>0</v>
      </c>
      <c r="DP155">
        <v>0.27350729268292678</v>
      </c>
      <c r="DQ155">
        <v>0.12252432752613331</v>
      </c>
      <c r="DR155">
        <v>1.2902819977731661E-2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365</v>
      </c>
      <c r="EA155">
        <v>3.2948900000000001</v>
      </c>
      <c r="EB155">
        <v>2.6253799999999998</v>
      </c>
      <c r="EC155">
        <v>0.17518600000000001</v>
      </c>
      <c r="ED155">
        <v>0.17568400000000001</v>
      </c>
      <c r="EE155">
        <v>0.14865999999999999</v>
      </c>
      <c r="EF155">
        <v>0.14660000000000001</v>
      </c>
      <c r="EG155">
        <v>24907</v>
      </c>
      <c r="EH155">
        <v>25437.8</v>
      </c>
      <c r="EI155">
        <v>28105.7</v>
      </c>
      <c r="EJ155">
        <v>29717.5</v>
      </c>
      <c r="EK155">
        <v>32859.699999999997</v>
      </c>
      <c r="EL155">
        <v>35254.9</v>
      </c>
      <c r="EM155">
        <v>39591.800000000003</v>
      </c>
      <c r="EN155">
        <v>42531.199999999997</v>
      </c>
      <c r="EO155">
        <v>2.2072699999999998</v>
      </c>
      <c r="EP155">
        <v>2.1505999999999998</v>
      </c>
      <c r="EQ155">
        <v>7.2471800000000003E-2</v>
      </c>
      <c r="ER155">
        <v>0</v>
      </c>
      <c r="ES155">
        <v>33.641800000000003</v>
      </c>
      <c r="ET155">
        <v>999.9</v>
      </c>
      <c r="EU155">
        <v>70.400000000000006</v>
      </c>
      <c r="EV155">
        <v>37.299999999999997</v>
      </c>
      <c r="EW155">
        <v>44.560400000000001</v>
      </c>
      <c r="EX155">
        <v>57.061500000000002</v>
      </c>
      <c r="EY155">
        <v>-2.88862</v>
      </c>
      <c r="EZ155">
        <v>2</v>
      </c>
      <c r="FA155">
        <v>0.619695</v>
      </c>
      <c r="FB155">
        <v>1.4686900000000001</v>
      </c>
      <c r="FC155">
        <v>20.2621</v>
      </c>
      <c r="FD155">
        <v>5.21549</v>
      </c>
      <c r="FE155">
        <v>12.004300000000001</v>
      </c>
      <c r="FF155">
        <v>4.9847999999999999</v>
      </c>
      <c r="FG155">
        <v>3.2844799999999998</v>
      </c>
      <c r="FH155">
        <v>6028.4</v>
      </c>
      <c r="FI155">
        <v>9999</v>
      </c>
      <c r="FJ155">
        <v>9999</v>
      </c>
      <c r="FK155">
        <v>468.1</v>
      </c>
      <c r="FL155">
        <v>1.8658300000000001</v>
      </c>
      <c r="FM155">
        <v>1.8621799999999999</v>
      </c>
      <c r="FN155">
        <v>1.86425</v>
      </c>
      <c r="FO155">
        <v>1.8603499999999999</v>
      </c>
      <c r="FP155">
        <v>1.8610800000000001</v>
      </c>
      <c r="FQ155">
        <v>1.86012</v>
      </c>
      <c r="FR155">
        <v>1.8618699999999999</v>
      </c>
      <c r="FS155">
        <v>1.8584499999999999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1.238</v>
      </c>
      <c r="GH155">
        <v>0.28299999999999997</v>
      </c>
      <c r="GI155">
        <v>0.1107589500545309</v>
      </c>
      <c r="GJ155">
        <v>1.50489809740067E-3</v>
      </c>
      <c r="GK155">
        <v>-2.0552440134273611E-7</v>
      </c>
      <c r="GL155">
        <v>-9.6702536598140934E-11</v>
      </c>
      <c r="GM155">
        <v>-9.7891647304491333E-2</v>
      </c>
      <c r="GN155">
        <v>9.3380900660654225E-3</v>
      </c>
      <c r="GO155">
        <v>6.5945522138961576E-7</v>
      </c>
      <c r="GP155">
        <v>5.8990856701692426E-7</v>
      </c>
      <c r="GQ155">
        <v>7</v>
      </c>
      <c r="GR155">
        <v>2047</v>
      </c>
      <c r="GS155">
        <v>3</v>
      </c>
      <c r="GT155">
        <v>37</v>
      </c>
      <c r="GU155">
        <v>239.1</v>
      </c>
      <c r="GV155">
        <v>239.1</v>
      </c>
      <c r="GW155">
        <v>2.63306</v>
      </c>
      <c r="GX155">
        <v>2.5732400000000002</v>
      </c>
      <c r="GY155">
        <v>2.04834</v>
      </c>
      <c r="GZ155">
        <v>2.6159699999999999</v>
      </c>
      <c r="HA155">
        <v>2.1972700000000001</v>
      </c>
      <c r="HB155">
        <v>2.35229</v>
      </c>
      <c r="HC155">
        <v>41.560499999999998</v>
      </c>
      <c r="HD155">
        <v>16.0671</v>
      </c>
      <c r="HE155">
        <v>18</v>
      </c>
      <c r="HF155">
        <v>709.01300000000003</v>
      </c>
      <c r="HG155">
        <v>735.34</v>
      </c>
      <c r="HH155">
        <v>31.000599999999999</v>
      </c>
      <c r="HI155">
        <v>34.966500000000003</v>
      </c>
      <c r="HJ155">
        <v>30.000800000000002</v>
      </c>
      <c r="HK155">
        <v>34.762099999999997</v>
      </c>
      <c r="HL155">
        <v>34.734200000000001</v>
      </c>
      <c r="HM155">
        <v>52.694099999999999</v>
      </c>
      <c r="HN155">
        <v>21.610499999999998</v>
      </c>
      <c r="HO155">
        <v>99.258899999999997</v>
      </c>
      <c r="HP155">
        <v>31</v>
      </c>
      <c r="HQ155">
        <v>936.471</v>
      </c>
      <c r="HR155">
        <v>37.411099999999998</v>
      </c>
      <c r="HS155">
        <v>98.918999999999997</v>
      </c>
      <c r="HT155">
        <v>98.573999999999998</v>
      </c>
    </row>
    <row r="156" spans="1:228" x14ac:dyDescent="0.2">
      <c r="A156">
        <v>141</v>
      </c>
      <c r="B156">
        <v>1665425558</v>
      </c>
      <c r="C156">
        <v>559</v>
      </c>
      <c r="D156" t="s">
        <v>641</v>
      </c>
      <c r="E156" t="s">
        <v>642</v>
      </c>
      <c r="F156">
        <v>4</v>
      </c>
      <c r="G156">
        <v>1665425556</v>
      </c>
      <c r="H156">
        <f t="shared" si="68"/>
        <v>7.371125863541749E-4</v>
      </c>
      <c r="I156">
        <f t="shared" si="69"/>
        <v>0.73711258635417487</v>
      </c>
      <c r="J156">
        <f t="shared" si="70"/>
        <v>6.861753183083505</v>
      </c>
      <c r="K156">
        <f t="shared" si="71"/>
        <v>915.38914285714293</v>
      </c>
      <c r="L156">
        <f t="shared" si="72"/>
        <v>620.11013348604638</v>
      </c>
      <c r="M156">
        <f t="shared" si="73"/>
        <v>62.843960516894974</v>
      </c>
      <c r="N156">
        <f t="shared" si="74"/>
        <v>92.768487474818983</v>
      </c>
      <c r="O156">
        <f t="shared" si="75"/>
        <v>4.0457852739696619E-2</v>
      </c>
      <c r="P156">
        <f t="shared" si="76"/>
        <v>3.6826854416678421</v>
      </c>
      <c r="Q156">
        <f t="shared" si="77"/>
        <v>4.0212542228538706E-2</v>
      </c>
      <c r="R156">
        <f t="shared" si="78"/>
        <v>2.5154754888837373E-2</v>
      </c>
      <c r="S156">
        <f t="shared" si="79"/>
        <v>226.11361676373798</v>
      </c>
      <c r="T156">
        <f t="shared" si="80"/>
        <v>35.356323456596414</v>
      </c>
      <c r="U156">
        <f t="shared" si="81"/>
        <v>34.810085714285712</v>
      </c>
      <c r="V156">
        <f t="shared" si="82"/>
        <v>5.5892392263785187</v>
      </c>
      <c r="W156">
        <f t="shared" si="83"/>
        <v>69.728109273432963</v>
      </c>
      <c r="X156">
        <f t="shared" si="84"/>
        <v>3.8177932694927526</v>
      </c>
      <c r="Y156">
        <f t="shared" si="85"/>
        <v>5.4752571226642548</v>
      </c>
      <c r="Z156">
        <f t="shared" si="86"/>
        <v>1.7714459568857661</v>
      </c>
      <c r="AA156">
        <f t="shared" si="87"/>
        <v>-32.506665058219113</v>
      </c>
      <c r="AB156">
        <f t="shared" si="88"/>
        <v>-73.670033020503737</v>
      </c>
      <c r="AC156">
        <f t="shared" si="89"/>
        <v>-4.6547955431489667</v>
      </c>
      <c r="AD156">
        <f t="shared" si="90"/>
        <v>115.28212314186617</v>
      </c>
      <c r="AE156">
        <f t="shared" si="91"/>
        <v>30.266959081068322</v>
      </c>
      <c r="AF156">
        <f t="shared" si="92"/>
        <v>0.72671523362069801</v>
      </c>
      <c r="AG156">
        <f t="shared" si="93"/>
        <v>6.861753183083505</v>
      </c>
      <c r="AH156">
        <v>963.81748947329925</v>
      </c>
      <c r="AI156">
        <v>953.81487878787891</v>
      </c>
      <c r="AJ156">
        <v>1.730750587361366</v>
      </c>
      <c r="AK156">
        <v>66.797057559018882</v>
      </c>
      <c r="AL156">
        <f t="shared" si="94"/>
        <v>0.73711258635417487</v>
      </c>
      <c r="AM156">
        <v>37.37999708633096</v>
      </c>
      <c r="AN156">
        <v>37.67380879120882</v>
      </c>
      <c r="AO156">
        <v>1.6009293714523459E-4</v>
      </c>
      <c r="AP156">
        <v>86.554030005960257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47156.37901672539</v>
      </c>
      <c r="AV156">
        <f t="shared" si="98"/>
        <v>1199.985714285714</v>
      </c>
      <c r="AW156">
        <f t="shared" si="99"/>
        <v>1025.9133351107448</v>
      </c>
      <c r="AX156">
        <f t="shared" si="100"/>
        <v>0.85493795709177678</v>
      </c>
      <c r="AY156">
        <f t="shared" si="101"/>
        <v>0.18843025718712916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1665425556</v>
      </c>
      <c r="BF156">
        <v>915.38914285714293</v>
      </c>
      <c r="BG156">
        <v>928.23814285714309</v>
      </c>
      <c r="BH156">
        <v>37.671914285714287</v>
      </c>
      <c r="BI156">
        <v>37.381414285714293</v>
      </c>
      <c r="BJ156">
        <v>914.14814285714272</v>
      </c>
      <c r="BK156">
        <v>37.3889</v>
      </c>
      <c r="BL156">
        <v>649.98757142857153</v>
      </c>
      <c r="BM156">
        <v>101.2431428571429</v>
      </c>
      <c r="BN156">
        <v>0.1000817142857143</v>
      </c>
      <c r="BO156">
        <v>34.439028571428572</v>
      </c>
      <c r="BP156">
        <v>34.810085714285712</v>
      </c>
      <c r="BQ156">
        <v>999.89999999999986</v>
      </c>
      <c r="BR156">
        <v>0</v>
      </c>
      <c r="BS156">
        <v>0</v>
      </c>
      <c r="BT156">
        <v>9000.3571428571431</v>
      </c>
      <c r="BU156">
        <v>0</v>
      </c>
      <c r="BV156">
        <v>63.415885714285707</v>
      </c>
      <c r="BW156">
        <v>-12.849028571428571</v>
      </c>
      <c r="BX156">
        <v>951.2234285714286</v>
      </c>
      <c r="BY156">
        <v>964.28457142857144</v>
      </c>
      <c r="BZ156">
        <v>0.2904902857142857</v>
      </c>
      <c r="CA156">
        <v>928.23814285714309</v>
      </c>
      <c r="CB156">
        <v>37.381414285714293</v>
      </c>
      <c r="CC156">
        <v>3.8140171428571432</v>
      </c>
      <c r="CD156">
        <v>3.784605714285715</v>
      </c>
      <c r="CE156">
        <v>28.08651428571428</v>
      </c>
      <c r="CF156">
        <v>27.953685714285719</v>
      </c>
      <c r="CG156">
        <v>1199.985714285714</v>
      </c>
      <c r="CH156">
        <v>0.49998414285714288</v>
      </c>
      <c r="CI156">
        <v>0.50001585714285712</v>
      </c>
      <c r="CJ156">
        <v>0</v>
      </c>
      <c r="CK156">
        <v>1097.482857142857</v>
      </c>
      <c r="CL156">
        <v>4.9990899999999998</v>
      </c>
      <c r="CM156">
        <v>12990.757142857139</v>
      </c>
      <c r="CN156">
        <v>9557.6828571428578</v>
      </c>
      <c r="CO156">
        <v>45.061999999999998</v>
      </c>
      <c r="CP156">
        <v>47.186999999999998</v>
      </c>
      <c r="CQ156">
        <v>45.811999999999998</v>
      </c>
      <c r="CR156">
        <v>46.285428571428582</v>
      </c>
      <c r="CS156">
        <v>46.5</v>
      </c>
      <c r="CT156">
        <v>597.47571428571428</v>
      </c>
      <c r="CU156">
        <v>597.51142857142861</v>
      </c>
      <c r="CV156">
        <v>0</v>
      </c>
      <c r="CW156">
        <v>1665425561.5999999</v>
      </c>
      <c r="CX156">
        <v>0</v>
      </c>
      <c r="CY156">
        <v>1665411210</v>
      </c>
      <c r="CZ156" t="s">
        <v>356</v>
      </c>
      <c r="DA156">
        <v>1665411210</v>
      </c>
      <c r="DB156">
        <v>1665411207</v>
      </c>
      <c r="DC156">
        <v>2</v>
      </c>
      <c r="DD156">
        <v>-1.1599999999999999</v>
      </c>
      <c r="DE156">
        <v>-4.0000000000000001E-3</v>
      </c>
      <c r="DF156">
        <v>0.52200000000000002</v>
      </c>
      <c r="DG156">
        <v>0.222</v>
      </c>
      <c r="DH156">
        <v>406</v>
      </c>
      <c r="DI156">
        <v>31</v>
      </c>
      <c r="DJ156">
        <v>0.33</v>
      </c>
      <c r="DK156">
        <v>0.17</v>
      </c>
      <c r="DL156">
        <v>-12.819036585365851</v>
      </c>
      <c r="DM156">
        <v>-0.1566794425087116</v>
      </c>
      <c r="DN156">
        <v>3.3526580325769363E-2</v>
      </c>
      <c r="DO156">
        <v>0</v>
      </c>
      <c r="DP156">
        <v>0.2810560975609756</v>
      </c>
      <c r="DQ156">
        <v>7.5853254355400815E-2</v>
      </c>
      <c r="DR156">
        <v>7.7576837088829034E-3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3.29495</v>
      </c>
      <c r="EB156">
        <v>2.62527</v>
      </c>
      <c r="EC156">
        <v>0.17602799999999999</v>
      </c>
      <c r="ED156">
        <v>0.17652399999999999</v>
      </c>
      <c r="EE156">
        <v>0.148675</v>
      </c>
      <c r="EF156">
        <v>0.14660799999999999</v>
      </c>
      <c r="EG156">
        <v>24881.1</v>
      </c>
      <c r="EH156">
        <v>25411.8</v>
      </c>
      <c r="EI156">
        <v>28105.3</v>
      </c>
      <c r="EJ156">
        <v>29717.5</v>
      </c>
      <c r="EK156">
        <v>32858.699999999997</v>
      </c>
      <c r="EL156">
        <v>35254.800000000003</v>
      </c>
      <c r="EM156">
        <v>39591.300000000003</v>
      </c>
      <c r="EN156">
        <v>42531.4</v>
      </c>
      <c r="EO156">
        <v>2.2073</v>
      </c>
      <c r="EP156">
        <v>2.1505800000000002</v>
      </c>
      <c r="EQ156">
        <v>7.1384000000000003E-2</v>
      </c>
      <c r="ER156">
        <v>0</v>
      </c>
      <c r="ES156">
        <v>33.657699999999998</v>
      </c>
      <c r="ET156">
        <v>999.9</v>
      </c>
      <c r="EU156">
        <v>70.400000000000006</v>
      </c>
      <c r="EV156">
        <v>37.299999999999997</v>
      </c>
      <c r="EW156">
        <v>44.567500000000003</v>
      </c>
      <c r="EX156">
        <v>56.641500000000001</v>
      </c>
      <c r="EY156">
        <v>-2.9807700000000001</v>
      </c>
      <c r="EZ156">
        <v>2</v>
      </c>
      <c r="FA156">
        <v>0.62012199999999995</v>
      </c>
      <c r="FB156">
        <v>1.4686300000000001</v>
      </c>
      <c r="FC156">
        <v>20.2622</v>
      </c>
      <c r="FD156">
        <v>5.21549</v>
      </c>
      <c r="FE156">
        <v>12.0046</v>
      </c>
      <c r="FF156">
        <v>4.98515</v>
      </c>
      <c r="FG156">
        <v>3.2845</v>
      </c>
      <c r="FH156">
        <v>6028.4</v>
      </c>
      <c r="FI156">
        <v>9999</v>
      </c>
      <c r="FJ156">
        <v>9999</v>
      </c>
      <c r="FK156">
        <v>468.1</v>
      </c>
      <c r="FL156">
        <v>1.8658399999999999</v>
      </c>
      <c r="FM156">
        <v>1.8621799999999999</v>
      </c>
      <c r="FN156">
        <v>1.86425</v>
      </c>
      <c r="FO156">
        <v>1.8603499999999999</v>
      </c>
      <c r="FP156">
        <v>1.8611</v>
      </c>
      <c r="FQ156">
        <v>1.86015</v>
      </c>
      <c r="FR156">
        <v>1.8618699999999999</v>
      </c>
      <c r="FS156">
        <v>1.8584099999999999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1.244</v>
      </c>
      <c r="GH156">
        <v>0.28299999999999997</v>
      </c>
      <c r="GI156">
        <v>0.1107589500545309</v>
      </c>
      <c r="GJ156">
        <v>1.50489809740067E-3</v>
      </c>
      <c r="GK156">
        <v>-2.0552440134273611E-7</v>
      </c>
      <c r="GL156">
        <v>-9.6702536598140934E-11</v>
      </c>
      <c r="GM156">
        <v>-9.7891647304491333E-2</v>
      </c>
      <c r="GN156">
        <v>9.3380900660654225E-3</v>
      </c>
      <c r="GO156">
        <v>6.5945522138961576E-7</v>
      </c>
      <c r="GP156">
        <v>5.8990856701692426E-7</v>
      </c>
      <c r="GQ156">
        <v>7</v>
      </c>
      <c r="GR156">
        <v>2047</v>
      </c>
      <c r="GS156">
        <v>3</v>
      </c>
      <c r="GT156">
        <v>37</v>
      </c>
      <c r="GU156">
        <v>239.1</v>
      </c>
      <c r="GV156">
        <v>239.2</v>
      </c>
      <c r="GW156">
        <v>2.64771</v>
      </c>
      <c r="GX156">
        <v>2.5769000000000002</v>
      </c>
      <c r="GY156">
        <v>2.04834</v>
      </c>
      <c r="GZ156">
        <v>2.6171899999999999</v>
      </c>
      <c r="HA156">
        <v>2.1972700000000001</v>
      </c>
      <c r="HB156">
        <v>2.2985799999999998</v>
      </c>
      <c r="HC156">
        <v>41.560499999999998</v>
      </c>
      <c r="HD156">
        <v>16.058299999999999</v>
      </c>
      <c r="HE156">
        <v>18</v>
      </c>
      <c r="HF156">
        <v>709.08600000000001</v>
      </c>
      <c r="HG156">
        <v>735.36300000000006</v>
      </c>
      <c r="HH156">
        <v>31.000299999999999</v>
      </c>
      <c r="HI156">
        <v>34.972900000000003</v>
      </c>
      <c r="HJ156">
        <v>30.000699999999998</v>
      </c>
      <c r="HK156">
        <v>34.7667</v>
      </c>
      <c r="HL156">
        <v>34.738199999999999</v>
      </c>
      <c r="HM156">
        <v>52.996099999999998</v>
      </c>
      <c r="HN156">
        <v>21.610499999999998</v>
      </c>
      <c r="HO156">
        <v>99.258899999999997</v>
      </c>
      <c r="HP156">
        <v>31</v>
      </c>
      <c r="HQ156">
        <v>943.15200000000004</v>
      </c>
      <c r="HR156">
        <v>37.411099999999998</v>
      </c>
      <c r="HS156">
        <v>98.917699999999996</v>
      </c>
      <c r="HT156">
        <v>98.574399999999997</v>
      </c>
    </row>
    <row r="157" spans="1:228" x14ac:dyDescent="0.2">
      <c r="A157">
        <v>142</v>
      </c>
      <c r="B157">
        <v>1665425562</v>
      </c>
      <c r="C157">
        <v>563</v>
      </c>
      <c r="D157" t="s">
        <v>643</v>
      </c>
      <c r="E157" t="s">
        <v>644</v>
      </c>
      <c r="F157">
        <v>4</v>
      </c>
      <c r="G157">
        <v>1665425559.6875</v>
      </c>
      <c r="H157">
        <f t="shared" si="68"/>
        <v>7.3410599071644777E-4</v>
      </c>
      <c r="I157">
        <f t="shared" si="69"/>
        <v>0.73410599071644778</v>
      </c>
      <c r="J157">
        <f t="shared" si="70"/>
        <v>6.6589876339676168</v>
      </c>
      <c r="K157">
        <f t="shared" si="71"/>
        <v>921.62999999999988</v>
      </c>
      <c r="L157">
        <f t="shared" si="72"/>
        <v>632.6019891267166</v>
      </c>
      <c r="M157">
        <f t="shared" si="73"/>
        <v>64.107893722852069</v>
      </c>
      <c r="N157">
        <f t="shared" si="74"/>
        <v>93.397996065986234</v>
      </c>
      <c r="O157">
        <f t="shared" si="75"/>
        <v>4.0227959987968687E-2</v>
      </c>
      <c r="P157">
        <f t="shared" si="76"/>
        <v>3.6969004016248506</v>
      </c>
      <c r="Q157">
        <f t="shared" si="77"/>
        <v>3.9986346926082085E-2</v>
      </c>
      <c r="R157">
        <f t="shared" si="78"/>
        <v>2.5013053645612626E-2</v>
      </c>
      <c r="S157">
        <f t="shared" si="79"/>
        <v>226.12272823450795</v>
      </c>
      <c r="T157">
        <f t="shared" si="80"/>
        <v>35.356406295295706</v>
      </c>
      <c r="U157">
        <f t="shared" si="81"/>
        <v>34.819737500000002</v>
      </c>
      <c r="V157">
        <f t="shared" si="82"/>
        <v>5.5922313962509689</v>
      </c>
      <c r="W157">
        <f t="shared" si="83"/>
        <v>69.723486709936168</v>
      </c>
      <c r="X157">
        <f t="shared" si="84"/>
        <v>3.8181205273328453</v>
      </c>
      <c r="Y157">
        <f t="shared" si="85"/>
        <v>5.476089489352419</v>
      </c>
      <c r="Z157">
        <f t="shared" si="86"/>
        <v>1.7741108689181235</v>
      </c>
      <c r="AA157">
        <f t="shared" si="87"/>
        <v>-32.374074190595344</v>
      </c>
      <c r="AB157">
        <f t="shared" si="88"/>
        <v>-75.333174620645352</v>
      </c>
      <c r="AC157">
        <f t="shared" si="89"/>
        <v>-4.7418643243135756</v>
      </c>
      <c r="AD157">
        <f t="shared" si="90"/>
        <v>113.67361509895368</v>
      </c>
      <c r="AE157">
        <f t="shared" si="91"/>
        <v>30.285494312507648</v>
      </c>
      <c r="AF157">
        <f t="shared" si="92"/>
        <v>0.72723791904101587</v>
      </c>
      <c r="AG157">
        <f t="shared" si="93"/>
        <v>6.6589876339676168</v>
      </c>
      <c r="AH157">
        <v>970.89452658702612</v>
      </c>
      <c r="AI157">
        <v>960.89426060606002</v>
      </c>
      <c r="AJ157">
        <v>1.751697192619543</v>
      </c>
      <c r="AK157">
        <v>66.797057559018882</v>
      </c>
      <c r="AL157">
        <f t="shared" si="94"/>
        <v>0.73410599071644778</v>
      </c>
      <c r="AM157">
        <v>37.383497138423962</v>
      </c>
      <c r="AN157">
        <v>37.67589340659346</v>
      </c>
      <c r="AO157">
        <v>2.0142462515776509E-4</v>
      </c>
      <c r="AP157">
        <v>86.554030005960257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47409.072193718872</v>
      </c>
      <c r="AV157">
        <f t="shared" si="98"/>
        <v>1200.04125</v>
      </c>
      <c r="AW157">
        <f t="shared" si="99"/>
        <v>1025.9601135930093</v>
      </c>
      <c r="AX157">
        <f t="shared" si="100"/>
        <v>0.85493737285531579</v>
      </c>
      <c r="AY157">
        <f t="shared" si="101"/>
        <v>0.18842912961075958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1665425559.6875</v>
      </c>
      <c r="BF157">
        <v>921.62999999999988</v>
      </c>
      <c r="BG157">
        <v>934.48900000000003</v>
      </c>
      <c r="BH157">
        <v>37.676337500000002</v>
      </c>
      <c r="BI157">
        <v>37.385624999999997</v>
      </c>
      <c r="BJ157">
        <v>920.38362499999994</v>
      </c>
      <c r="BK157">
        <v>37.393324999999997</v>
      </c>
      <c r="BL157">
        <v>649.97662500000001</v>
      </c>
      <c r="BM157">
        <v>101.2405</v>
      </c>
      <c r="BN157">
        <v>9.9512875000000001E-2</v>
      </c>
      <c r="BO157">
        <v>34.441762500000003</v>
      </c>
      <c r="BP157">
        <v>34.819737500000002</v>
      </c>
      <c r="BQ157">
        <v>999.9</v>
      </c>
      <c r="BR157">
        <v>0</v>
      </c>
      <c r="BS157">
        <v>0</v>
      </c>
      <c r="BT157">
        <v>9049.6875</v>
      </c>
      <c r="BU157">
        <v>0</v>
      </c>
      <c r="BV157">
        <v>62.9061375</v>
      </c>
      <c r="BW157">
        <v>-12.85905</v>
      </c>
      <c r="BX157">
        <v>957.71325000000002</v>
      </c>
      <c r="BY157">
        <v>970.782375</v>
      </c>
      <c r="BZ157">
        <v>0.29072337500000001</v>
      </c>
      <c r="CA157">
        <v>934.48900000000003</v>
      </c>
      <c r="CB157">
        <v>37.385624999999997</v>
      </c>
      <c r="CC157">
        <v>3.8143699999999998</v>
      </c>
      <c r="CD157">
        <v>3.7849362499999999</v>
      </c>
      <c r="CE157">
        <v>28.088100000000001</v>
      </c>
      <c r="CF157">
        <v>27.955175000000001</v>
      </c>
      <c r="CG157">
        <v>1200.04125</v>
      </c>
      <c r="CH157">
        <v>0.50000487500000002</v>
      </c>
      <c r="CI157">
        <v>0.49999512499999998</v>
      </c>
      <c r="CJ157">
        <v>0</v>
      </c>
      <c r="CK157">
        <v>1097.4275</v>
      </c>
      <c r="CL157">
        <v>4.9990899999999998</v>
      </c>
      <c r="CM157">
        <v>12979.3375</v>
      </c>
      <c r="CN157">
        <v>9558.2012500000001</v>
      </c>
      <c r="CO157">
        <v>45.061999999999998</v>
      </c>
      <c r="CP157">
        <v>47.202749999999988</v>
      </c>
      <c r="CQ157">
        <v>45.811999999999998</v>
      </c>
      <c r="CR157">
        <v>46.311999999999998</v>
      </c>
      <c r="CS157">
        <v>46.5</v>
      </c>
      <c r="CT157">
        <v>597.52625</v>
      </c>
      <c r="CU157">
        <v>597.51499999999999</v>
      </c>
      <c r="CV157">
        <v>0</v>
      </c>
      <c r="CW157">
        <v>1665425565.8</v>
      </c>
      <c r="CX157">
        <v>0</v>
      </c>
      <c r="CY157">
        <v>1665411210</v>
      </c>
      <c r="CZ157" t="s">
        <v>356</v>
      </c>
      <c r="DA157">
        <v>1665411210</v>
      </c>
      <c r="DB157">
        <v>1665411207</v>
      </c>
      <c r="DC157">
        <v>2</v>
      </c>
      <c r="DD157">
        <v>-1.1599999999999999</v>
      </c>
      <c r="DE157">
        <v>-4.0000000000000001E-3</v>
      </c>
      <c r="DF157">
        <v>0.52200000000000002</v>
      </c>
      <c r="DG157">
        <v>0.222</v>
      </c>
      <c r="DH157">
        <v>406</v>
      </c>
      <c r="DI157">
        <v>31</v>
      </c>
      <c r="DJ157">
        <v>0.33</v>
      </c>
      <c r="DK157">
        <v>0.17</v>
      </c>
      <c r="DL157">
        <v>-12.830435</v>
      </c>
      <c r="DM157">
        <v>-0.26467767354594268</v>
      </c>
      <c r="DN157">
        <v>3.9926611113391512E-2</v>
      </c>
      <c r="DO157">
        <v>0</v>
      </c>
      <c r="DP157">
        <v>0.28534480000000001</v>
      </c>
      <c r="DQ157">
        <v>5.3777628517823632E-2</v>
      </c>
      <c r="DR157">
        <v>5.3605171868020378E-3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3.2948499999999998</v>
      </c>
      <c r="EB157">
        <v>2.6253000000000002</v>
      </c>
      <c r="EC157">
        <v>0.17686199999999999</v>
      </c>
      <c r="ED157">
        <v>0.177344</v>
      </c>
      <c r="EE157">
        <v>0.14867</v>
      </c>
      <c r="EF157">
        <v>0.146616</v>
      </c>
      <c r="EG157">
        <v>24854.799999999999</v>
      </c>
      <c r="EH157">
        <v>25385.599999999999</v>
      </c>
      <c r="EI157">
        <v>28104.2</v>
      </c>
      <c r="EJ157">
        <v>29716.6</v>
      </c>
      <c r="EK157">
        <v>32857.599999999999</v>
      </c>
      <c r="EL157">
        <v>35253.4</v>
      </c>
      <c r="EM157">
        <v>39589.699999999997</v>
      </c>
      <c r="EN157">
        <v>42530.1</v>
      </c>
      <c r="EO157">
        <v>2.2070500000000002</v>
      </c>
      <c r="EP157">
        <v>2.1505299999999998</v>
      </c>
      <c r="EQ157">
        <v>7.1495799999999998E-2</v>
      </c>
      <c r="ER157">
        <v>0</v>
      </c>
      <c r="ES157">
        <v>33.674399999999999</v>
      </c>
      <c r="ET157">
        <v>999.9</v>
      </c>
      <c r="EU157">
        <v>70.400000000000006</v>
      </c>
      <c r="EV157">
        <v>37.299999999999997</v>
      </c>
      <c r="EW157">
        <v>44.573700000000002</v>
      </c>
      <c r="EX157">
        <v>56.4315</v>
      </c>
      <c r="EY157">
        <v>-2.9487199999999998</v>
      </c>
      <c r="EZ157">
        <v>2</v>
      </c>
      <c r="FA157">
        <v>0.62089399999999995</v>
      </c>
      <c r="FB157">
        <v>1.46987</v>
      </c>
      <c r="FC157">
        <v>20.2622</v>
      </c>
      <c r="FD157">
        <v>5.2168400000000004</v>
      </c>
      <c r="FE157">
        <v>12.0044</v>
      </c>
      <c r="FF157">
        <v>4.9852999999999996</v>
      </c>
      <c r="FG157">
        <v>3.2846500000000001</v>
      </c>
      <c r="FH157">
        <v>6028.8</v>
      </c>
      <c r="FI157">
        <v>9999</v>
      </c>
      <c r="FJ157">
        <v>9999</v>
      </c>
      <c r="FK157">
        <v>468.1</v>
      </c>
      <c r="FL157">
        <v>1.8658399999999999</v>
      </c>
      <c r="FM157">
        <v>1.8621799999999999</v>
      </c>
      <c r="FN157">
        <v>1.8642799999999999</v>
      </c>
      <c r="FO157">
        <v>1.8603499999999999</v>
      </c>
      <c r="FP157">
        <v>1.8610899999999999</v>
      </c>
      <c r="FQ157">
        <v>1.86015</v>
      </c>
      <c r="FR157">
        <v>1.8618699999999999</v>
      </c>
      <c r="FS157">
        <v>1.8584499999999999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1.25</v>
      </c>
      <c r="GH157">
        <v>0.28299999999999997</v>
      </c>
      <c r="GI157">
        <v>0.1107589500545309</v>
      </c>
      <c r="GJ157">
        <v>1.50489809740067E-3</v>
      </c>
      <c r="GK157">
        <v>-2.0552440134273611E-7</v>
      </c>
      <c r="GL157">
        <v>-9.6702536598140934E-11</v>
      </c>
      <c r="GM157">
        <v>-9.7891647304491333E-2</v>
      </c>
      <c r="GN157">
        <v>9.3380900660654225E-3</v>
      </c>
      <c r="GO157">
        <v>6.5945522138961576E-7</v>
      </c>
      <c r="GP157">
        <v>5.8990856701692426E-7</v>
      </c>
      <c r="GQ157">
        <v>7</v>
      </c>
      <c r="GR157">
        <v>2047</v>
      </c>
      <c r="GS157">
        <v>3</v>
      </c>
      <c r="GT157">
        <v>37</v>
      </c>
      <c r="GU157">
        <v>239.2</v>
      </c>
      <c r="GV157">
        <v>239.2</v>
      </c>
      <c r="GW157">
        <v>2.66357</v>
      </c>
      <c r="GX157">
        <v>2.5793499999999998</v>
      </c>
      <c r="GY157">
        <v>2.04834</v>
      </c>
      <c r="GZ157">
        <v>2.6171899999999999</v>
      </c>
      <c r="HA157">
        <v>2.1972700000000001</v>
      </c>
      <c r="HB157">
        <v>2.3339799999999999</v>
      </c>
      <c r="HC157">
        <v>41.586599999999997</v>
      </c>
      <c r="HD157">
        <v>16.0671</v>
      </c>
      <c r="HE157">
        <v>18</v>
      </c>
      <c r="HF157">
        <v>708.91700000000003</v>
      </c>
      <c r="HG157">
        <v>735.37</v>
      </c>
      <c r="HH157">
        <v>31.000299999999999</v>
      </c>
      <c r="HI157">
        <v>34.979100000000003</v>
      </c>
      <c r="HJ157">
        <v>30.000800000000002</v>
      </c>
      <c r="HK157">
        <v>34.770600000000002</v>
      </c>
      <c r="HL157">
        <v>34.742899999999999</v>
      </c>
      <c r="HM157">
        <v>53.302</v>
      </c>
      <c r="HN157">
        <v>21.610499999999998</v>
      </c>
      <c r="HO157">
        <v>99.258899999999997</v>
      </c>
      <c r="HP157">
        <v>31</v>
      </c>
      <c r="HQ157">
        <v>949.90200000000004</v>
      </c>
      <c r="HR157">
        <v>37.411099999999998</v>
      </c>
      <c r="HS157">
        <v>98.913600000000002</v>
      </c>
      <c r="HT157">
        <v>98.571399999999997</v>
      </c>
    </row>
    <row r="158" spans="1:228" x14ac:dyDescent="0.2">
      <c r="A158">
        <v>143</v>
      </c>
      <c r="B158">
        <v>1665425566</v>
      </c>
      <c r="C158">
        <v>567</v>
      </c>
      <c r="D158" t="s">
        <v>645</v>
      </c>
      <c r="E158" t="s">
        <v>646</v>
      </c>
      <c r="F158">
        <v>4</v>
      </c>
      <c r="G158">
        <v>1665425564</v>
      </c>
      <c r="H158">
        <f t="shared" si="68"/>
        <v>7.2295886434951676E-4</v>
      </c>
      <c r="I158">
        <f t="shared" si="69"/>
        <v>0.72295886434951673</v>
      </c>
      <c r="J158">
        <f t="shared" si="70"/>
        <v>6.5407662677872471</v>
      </c>
      <c r="K158">
        <f t="shared" si="71"/>
        <v>928.85485714285721</v>
      </c>
      <c r="L158">
        <f t="shared" si="72"/>
        <v>639.43776279828217</v>
      </c>
      <c r="M158">
        <f t="shared" si="73"/>
        <v>64.800930168362257</v>
      </c>
      <c r="N158">
        <f t="shared" si="74"/>
        <v>94.130597590693441</v>
      </c>
      <c r="O158">
        <f t="shared" si="75"/>
        <v>3.9493830189601203E-2</v>
      </c>
      <c r="P158">
        <f t="shared" si="76"/>
        <v>3.6875632932235876</v>
      </c>
      <c r="Q158">
        <f t="shared" si="77"/>
        <v>3.9260341661646672E-2</v>
      </c>
      <c r="R158">
        <f t="shared" si="78"/>
        <v>2.4558576298417126E-2</v>
      </c>
      <c r="S158">
        <f t="shared" si="79"/>
        <v>226.11776194928868</v>
      </c>
      <c r="T158">
        <f t="shared" si="80"/>
        <v>35.367992845491884</v>
      </c>
      <c r="U158">
        <f t="shared" si="81"/>
        <v>34.836799999999997</v>
      </c>
      <c r="V158">
        <f t="shared" si="82"/>
        <v>5.5975243832901214</v>
      </c>
      <c r="W158">
        <f t="shared" si="83"/>
        <v>69.695260860353031</v>
      </c>
      <c r="X158">
        <f t="shared" si="84"/>
        <v>3.8180836773748044</v>
      </c>
      <c r="Y158">
        <f t="shared" si="85"/>
        <v>5.478254375179139</v>
      </c>
      <c r="Z158">
        <f t="shared" si="86"/>
        <v>1.779440705915317</v>
      </c>
      <c r="AA158">
        <f t="shared" si="87"/>
        <v>-31.882485917813689</v>
      </c>
      <c r="AB158">
        <f t="shared" si="88"/>
        <v>-77.121717679088491</v>
      </c>
      <c r="AC158">
        <f t="shared" si="89"/>
        <v>-4.8673100111587466</v>
      </c>
      <c r="AD158">
        <f t="shared" si="90"/>
        <v>112.24624834122777</v>
      </c>
      <c r="AE158">
        <f t="shared" si="91"/>
        <v>30.279022025111061</v>
      </c>
      <c r="AF158">
        <f t="shared" si="92"/>
        <v>0.71684547002912702</v>
      </c>
      <c r="AG158">
        <f t="shared" si="93"/>
        <v>6.5407662677872471</v>
      </c>
      <c r="AH158">
        <v>977.83735774059357</v>
      </c>
      <c r="AI158">
        <v>967.86109090909065</v>
      </c>
      <c r="AJ158">
        <v>1.758137541580328</v>
      </c>
      <c r="AK158">
        <v>66.797057559018882</v>
      </c>
      <c r="AL158">
        <f t="shared" si="94"/>
        <v>0.72295886434951673</v>
      </c>
      <c r="AM158">
        <v>37.388155287837463</v>
      </c>
      <c r="AN158">
        <v>37.677705494505517</v>
      </c>
      <c r="AO158">
        <v>-9.8821681399973644E-5</v>
      </c>
      <c r="AP158">
        <v>86.554030005960257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47241.694207213237</v>
      </c>
      <c r="AV158">
        <f t="shared" si="98"/>
        <v>1200.011428571428</v>
      </c>
      <c r="AW158">
        <f t="shared" si="99"/>
        <v>1025.934956450408</v>
      </c>
      <c r="AX158">
        <f t="shared" si="100"/>
        <v>0.85493765477862826</v>
      </c>
      <c r="AY158">
        <f t="shared" si="101"/>
        <v>0.18842967372275282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1665425564</v>
      </c>
      <c r="BF158">
        <v>928.85485714285721</v>
      </c>
      <c r="BG158">
        <v>941.71057142857148</v>
      </c>
      <c r="BH158">
        <v>37.675800000000002</v>
      </c>
      <c r="BI158">
        <v>37.389214285714282</v>
      </c>
      <c r="BJ158">
        <v>927.60228571428581</v>
      </c>
      <c r="BK158">
        <v>37.392757142857143</v>
      </c>
      <c r="BL158">
        <v>649.91442857142863</v>
      </c>
      <c r="BM158">
        <v>101.2407142857143</v>
      </c>
      <c r="BN158">
        <v>9.9766271428571432E-2</v>
      </c>
      <c r="BO158">
        <v>34.448871428571429</v>
      </c>
      <c r="BP158">
        <v>34.836799999999997</v>
      </c>
      <c r="BQ158">
        <v>999.89999999999986</v>
      </c>
      <c r="BR158">
        <v>0</v>
      </c>
      <c r="BS158">
        <v>0</v>
      </c>
      <c r="BT158">
        <v>9017.408571428572</v>
      </c>
      <c r="BU158">
        <v>0</v>
      </c>
      <c r="BV158">
        <v>62.336442857142863</v>
      </c>
      <c r="BW158">
        <v>-12.85585714285715</v>
      </c>
      <c r="BX158">
        <v>965.22042857142867</v>
      </c>
      <c r="BY158">
        <v>978.28814285714293</v>
      </c>
      <c r="BZ158">
        <v>0.28657357142857143</v>
      </c>
      <c r="CA158">
        <v>941.71057142857148</v>
      </c>
      <c r="CB158">
        <v>37.389214285714282</v>
      </c>
      <c r="CC158">
        <v>3.8143214285714282</v>
      </c>
      <c r="CD158">
        <v>3.78531</v>
      </c>
      <c r="CE158">
        <v>28.087871428571429</v>
      </c>
      <c r="CF158">
        <v>27.956871428571429</v>
      </c>
      <c r="CG158">
        <v>1200.011428571428</v>
      </c>
      <c r="CH158">
        <v>0.49999614285714278</v>
      </c>
      <c r="CI158">
        <v>0.50000385714285722</v>
      </c>
      <c r="CJ158">
        <v>0</v>
      </c>
      <c r="CK158">
        <v>1096.9428571428571</v>
      </c>
      <c r="CL158">
        <v>4.9990899999999998</v>
      </c>
      <c r="CM158">
        <v>12974.257142857139</v>
      </c>
      <c r="CN158">
        <v>9557.9257142857132</v>
      </c>
      <c r="CO158">
        <v>45.061999999999998</v>
      </c>
      <c r="CP158">
        <v>47.222999999999999</v>
      </c>
      <c r="CQ158">
        <v>45.811999999999998</v>
      </c>
      <c r="CR158">
        <v>46.311999999999998</v>
      </c>
      <c r="CS158">
        <v>46.5</v>
      </c>
      <c r="CT158">
        <v>597.5</v>
      </c>
      <c r="CU158">
        <v>597.51142857142861</v>
      </c>
      <c r="CV158">
        <v>0</v>
      </c>
      <c r="CW158">
        <v>1665425570</v>
      </c>
      <c r="CX158">
        <v>0</v>
      </c>
      <c r="CY158">
        <v>1665411210</v>
      </c>
      <c r="CZ158" t="s">
        <v>356</v>
      </c>
      <c r="DA158">
        <v>1665411210</v>
      </c>
      <c r="DB158">
        <v>1665411207</v>
      </c>
      <c r="DC158">
        <v>2</v>
      </c>
      <c r="DD158">
        <v>-1.1599999999999999</v>
      </c>
      <c r="DE158">
        <v>-4.0000000000000001E-3</v>
      </c>
      <c r="DF158">
        <v>0.52200000000000002</v>
      </c>
      <c r="DG158">
        <v>0.222</v>
      </c>
      <c r="DH158">
        <v>406</v>
      </c>
      <c r="DI158">
        <v>31</v>
      </c>
      <c r="DJ158">
        <v>0.33</v>
      </c>
      <c r="DK158">
        <v>0.17</v>
      </c>
      <c r="DL158">
        <v>-12.83857317073171</v>
      </c>
      <c r="DM158">
        <v>-0.19936097560976329</v>
      </c>
      <c r="DN158">
        <v>3.7766574616175413E-2</v>
      </c>
      <c r="DO158">
        <v>0</v>
      </c>
      <c r="DP158">
        <v>0.28717909756097559</v>
      </c>
      <c r="DQ158">
        <v>2.327448083623709E-2</v>
      </c>
      <c r="DR158">
        <v>3.7570826305686829E-3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3.2948900000000001</v>
      </c>
      <c r="EB158">
        <v>2.62521</v>
      </c>
      <c r="EC158">
        <v>0.17769199999999999</v>
      </c>
      <c r="ED158">
        <v>0.17816599999999999</v>
      </c>
      <c r="EE158">
        <v>0.148673</v>
      </c>
      <c r="EF158">
        <v>0.146618</v>
      </c>
      <c r="EG158">
        <v>24829.4</v>
      </c>
      <c r="EH158">
        <v>25359.8</v>
      </c>
      <c r="EI158">
        <v>28103.9</v>
      </c>
      <c r="EJ158">
        <v>29716.2</v>
      </c>
      <c r="EK158">
        <v>32857.199999999997</v>
      </c>
      <c r="EL158">
        <v>35252.9</v>
      </c>
      <c r="EM158">
        <v>39589.300000000003</v>
      </c>
      <c r="EN158">
        <v>42529.599999999999</v>
      </c>
      <c r="EO158">
        <v>2.2069999999999999</v>
      </c>
      <c r="EP158">
        <v>2.15035</v>
      </c>
      <c r="EQ158">
        <v>7.1257399999999999E-2</v>
      </c>
      <c r="ER158">
        <v>0</v>
      </c>
      <c r="ES158">
        <v>33.688800000000001</v>
      </c>
      <c r="ET158">
        <v>999.9</v>
      </c>
      <c r="EU158">
        <v>70.400000000000006</v>
      </c>
      <c r="EV158">
        <v>37.299999999999997</v>
      </c>
      <c r="EW158">
        <v>44.566200000000002</v>
      </c>
      <c r="EX158">
        <v>56.851500000000001</v>
      </c>
      <c r="EY158">
        <v>-2.85256</v>
      </c>
      <c r="EZ158">
        <v>2</v>
      </c>
      <c r="FA158">
        <v>0.621367</v>
      </c>
      <c r="FB158">
        <v>1.4705699999999999</v>
      </c>
      <c r="FC158">
        <v>20.262</v>
      </c>
      <c r="FD158">
        <v>5.2159399999999998</v>
      </c>
      <c r="FE158">
        <v>12.004300000000001</v>
      </c>
      <c r="FF158">
        <v>4.9833499999999997</v>
      </c>
      <c r="FG158">
        <v>3.2846500000000001</v>
      </c>
      <c r="FH158">
        <v>6028.8</v>
      </c>
      <c r="FI158">
        <v>9999</v>
      </c>
      <c r="FJ158">
        <v>9999</v>
      </c>
      <c r="FK158">
        <v>468.1</v>
      </c>
      <c r="FL158">
        <v>1.8658399999999999</v>
      </c>
      <c r="FM158">
        <v>1.8621799999999999</v>
      </c>
      <c r="FN158">
        <v>1.8642700000000001</v>
      </c>
      <c r="FO158">
        <v>1.8603499999999999</v>
      </c>
      <c r="FP158">
        <v>1.8610800000000001</v>
      </c>
      <c r="FQ158">
        <v>1.86012</v>
      </c>
      <c r="FR158">
        <v>1.8618699999999999</v>
      </c>
      <c r="FS158">
        <v>1.8584400000000001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1.2549999999999999</v>
      </c>
      <c r="GH158">
        <v>0.28299999999999997</v>
      </c>
      <c r="GI158">
        <v>0.1107589500545309</v>
      </c>
      <c r="GJ158">
        <v>1.50489809740067E-3</v>
      </c>
      <c r="GK158">
        <v>-2.0552440134273611E-7</v>
      </c>
      <c r="GL158">
        <v>-9.6702536598140934E-11</v>
      </c>
      <c r="GM158">
        <v>-9.7891647304491333E-2</v>
      </c>
      <c r="GN158">
        <v>9.3380900660654225E-3</v>
      </c>
      <c r="GO158">
        <v>6.5945522138961576E-7</v>
      </c>
      <c r="GP158">
        <v>5.8990856701692426E-7</v>
      </c>
      <c r="GQ158">
        <v>7</v>
      </c>
      <c r="GR158">
        <v>2047</v>
      </c>
      <c r="GS158">
        <v>3</v>
      </c>
      <c r="GT158">
        <v>37</v>
      </c>
      <c r="GU158">
        <v>239.3</v>
      </c>
      <c r="GV158">
        <v>239.3</v>
      </c>
      <c r="GW158">
        <v>2.67822</v>
      </c>
      <c r="GX158">
        <v>2.5781200000000002</v>
      </c>
      <c r="GY158">
        <v>2.04834</v>
      </c>
      <c r="GZ158">
        <v>2.6159699999999999</v>
      </c>
      <c r="HA158">
        <v>2.1972700000000001</v>
      </c>
      <c r="HB158">
        <v>2.3645</v>
      </c>
      <c r="HC158">
        <v>41.586599999999997</v>
      </c>
      <c r="HD158">
        <v>16.075800000000001</v>
      </c>
      <c r="HE158">
        <v>18</v>
      </c>
      <c r="HF158">
        <v>708.91899999999998</v>
      </c>
      <c r="HG158">
        <v>735.25099999999998</v>
      </c>
      <c r="HH158">
        <v>31.000299999999999</v>
      </c>
      <c r="HI158">
        <v>34.984099999999998</v>
      </c>
      <c r="HJ158">
        <v>30.000699999999998</v>
      </c>
      <c r="HK158">
        <v>34.774700000000003</v>
      </c>
      <c r="HL158">
        <v>34.7468</v>
      </c>
      <c r="HM158">
        <v>53.606699999999996</v>
      </c>
      <c r="HN158">
        <v>21.610499999999998</v>
      </c>
      <c r="HO158">
        <v>99.258899999999997</v>
      </c>
      <c r="HP158">
        <v>31</v>
      </c>
      <c r="HQ158">
        <v>956.59</v>
      </c>
      <c r="HR158">
        <v>37.411099999999998</v>
      </c>
      <c r="HS158">
        <v>98.912499999999994</v>
      </c>
      <c r="HT158">
        <v>98.570099999999996</v>
      </c>
    </row>
    <row r="159" spans="1:228" x14ac:dyDescent="0.2">
      <c r="A159">
        <v>144</v>
      </c>
      <c r="B159">
        <v>1665425570</v>
      </c>
      <c r="C159">
        <v>571</v>
      </c>
      <c r="D159" t="s">
        <v>647</v>
      </c>
      <c r="E159" t="s">
        <v>648</v>
      </c>
      <c r="F159">
        <v>4</v>
      </c>
      <c r="G159">
        <v>1665425567.6875</v>
      </c>
      <c r="H159">
        <f t="shared" si="68"/>
        <v>7.2086822149941825E-4</v>
      </c>
      <c r="I159">
        <f t="shared" si="69"/>
        <v>0.7208682214994182</v>
      </c>
      <c r="J159">
        <f t="shared" si="70"/>
        <v>6.6738179887403879</v>
      </c>
      <c r="K159">
        <f t="shared" si="71"/>
        <v>935.05962499999987</v>
      </c>
      <c r="L159">
        <f t="shared" si="72"/>
        <v>639.417751572989</v>
      </c>
      <c r="M159">
        <f t="shared" si="73"/>
        <v>64.799746503806404</v>
      </c>
      <c r="N159">
        <f t="shared" si="74"/>
        <v>94.760626393131631</v>
      </c>
      <c r="O159">
        <f t="shared" si="75"/>
        <v>3.9389231889590211E-2</v>
      </c>
      <c r="P159">
        <f t="shared" si="76"/>
        <v>3.6777148436069904</v>
      </c>
      <c r="Q159">
        <f t="shared" si="77"/>
        <v>3.9156356587767324E-2</v>
      </c>
      <c r="R159">
        <f t="shared" si="78"/>
        <v>2.449353083148003E-2</v>
      </c>
      <c r="S159">
        <f t="shared" si="79"/>
        <v>226.11971465881103</v>
      </c>
      <c r="T159">
        <f t="shared" si="80"/>
        <v>35.37090804175903</v>
      </c>
      <c r="U159">
        <f t="shared" si="81"/>
        <v>34.836374999999997</v>
      </c>
      <c r="V159">
        <f t="shared" si="82"/>
        <v>5.5973924904576924</v>
      </c>
      <c r="W159">
        <f t="shared" si="83"/>
        <v>69.699759197316922</v>
      </c>
      <c r="X159">
        <f t="shared" si="84"/>
        <v>3.8183627100566602</v>
      </c>
      <c r="Y159">
        <f t="shared" si="85"/>
        <v>5.4783011505779307</v>
      </c>
      <c r="Z159">
        <f t="shared" si="86"/>
        <v>1.7790297804010322</v>
      </c>
      <c r="AA159">
        <f t="shared" si="87"/>
        <v>-31.790288568124346</v>
      </c>
      <c r="AB159">
        <f t="shared" si="88"/>
        <v>-76.801032081911572</v>
      </c>
      <c r="AC159">
        <f t="shared" si="89"/>
        <v>-4.8600442821745871</v>
      </c>
      <c r="AD159">
        <f t="shared" si="90"/>
        <v>112.66834972660054</v>
      </c>
      <c r="AE159">
        <f t="shared" si="91"/>
        <v>30.210308575672549</v>
      </c>
      <c r="AF159">
        <f t="shared" si="92"/>
        <v>0.71957067651552309</v>
      </c>
      <c r="AG159">
        <f t="shared" si="93"/>
        <v>6.6738179887403879</v>
      </c>
      <c r="AH159">
        <v>984.80585643624613</v>
      </c>
      <c r="AI159">
        <v>974.83149090909103</v>
      </c>
      <c r="AJ159">
        <v>1.744179154437042</v>
      </c>
      <c r="AK159">
        <v>66.797057559018882</v>
      </c>
      <c r="AL159">
        <f t="shared" si="94"/>
        <v>0.7208682214994182</v>
      </c>
      <c r="AM159">
        <v>37.38975411564487</v>
      </c>
      <c r="AN159">
        <v>37.677405494505507</v>
      </c>
      <c r="AO159">
        <v>8.8680686286722897E-5</v>
      </c>
      <c r="AP159">
        <v>86.554030005960257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47066.359739137399</v>
      </c>
      <c r="AV159">
        <f t="shared" si="98"/>
        <v>1200.0137500000001</v>
      </c>
      <c r="AW159">
        <f t="shared" si="99"/>
        <v>1025.9377262480884</v>
      </c>
      <c r="AX159">
        <f t="shared" si="100"/>
        <v>0.85493830903861601</v>
      </c>
      <c r="AY159">
        <f t="shared" si="101"/>
        <v>0.1884309364445291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1665425567.6875</v>
      </c>
      <c r="BF159">
        <v>935.05962499999987</v>
      </c>
      <c r="BG159">
        <v>947.88637500000004</v>
      </c>
      <c r="BH159">
        <v>37.678062500000003</v>
      </c>
      <c r="BI159">
        <v>37.390462499999998</v>
      </c>
      <c r="BJ159">
        <v>933.80137500000001</v>
      </c>
      <c r="BK159">
        <v>37.394987499999999</v>
      </c>
      <c r="BL159">
        <v>650.08287499999994</v>
      </c>
      <c r="BM159">
        <v>101.2415</v>
      </c>
      <c r="BN159">
        <v>0.10030095</v>
      </c>
      <c r="BO159">
        <v>34.449024999999999</v>
      </c>
      <c r="BP159">
        <v>34.836374999999997</v>
      </c>
      <c r="BQ159">
        <v>999.9</v>
      </c>
      <c r="BR159">
        <v>0</v>
      </c>
      <c r="BS159">
        <v>0</v>
      </c>
      <c r="BT159">
        <v>8983.36</v>
      </c>
      <c r="BU159">
        <v>0</v>
      </c>
      <c r="BV159">
        <v>60.697337500000003</v>
      </c>
      <c r="BW159">
        <v>-12.8270125</v>
      </c>
      <c r="BX159">
        <v>971.67012499999998</v>
      </c>
      <c r="BY159">
        <v>984.70524999999998</v>
      </c>
      <c r="BZ159">
        <v>0.28760212499999999</v>
      </c>
      <c r="CA159">
        <v>947.88637500000004</v>
      </c>
      <c r="CB159">
        <v>37.390462499999998</v>
      </c>
      <c r="CC159">
        <v>3.81457625</v>
      </c>
      <c r="CD159">
        <v>3.7854587500000001</v>
      </c>
      <c r="CE159">
        <v>28.089012499999999</v>
      </c>
      <c r="CF159">
        <v>27.957550000000001</v>
      </c>
      <c r="CG159">
        <v>1200.0137500000001</v>
      </c>
      <c r="CH159">
        <v>0.49997387500000001</v>
      </c>
      <c r="CI159">
        <v>0.50002612499999999</v>
      </c>
      <c r="CJ159">
        <v>0</v>
      </c>
      <c r="CK159">
        <v>1096.98</v>
      </c>
      <c r="CL159">
        <v>4.9990899999999998</v>
      </c>
      <c r="CM159">
        <v>12937.225</v>
      </c>
      <c r="CN159">
        <v>9557.8624999999993</v>
      </c>
      <c r="CO159">
        <v>45.061999999999998</v>
      </c>
      <c r="CP159">
        <v>47.242125000000001</v>
      </c>
      <c r="CQ159">
        <v>45.811999999999998</v>
      </c>
      <c r="CR159">
        <v>46.311999999999998</v>
      </c>
      <c r="CS159">
        <v>46.515500000000003</v>
      </c>
      <c r="CT159">
        <v>597.47624999999994</v>
      </c>
      <c r="CU159">
        <v>597.54</v>
      </c>
      <c r="CV159">
        <v>0</v>
      </c>
      <c r="CW159">
        <v>1665425573.5999999</v>
      </c>
      <c r="CX159">
        <v>0</v>
      </c>
      <c r="CY159">
        <v>1665411210</v>
      </c>
      <c r="CZ159" t="s">
        <v>356</v>
      </c>
      <c r="DA159">
        <v>1665411210</v>
      </c>
      <c r="DB159">
        <v>1665411207</v>
      </c>
      <c r="DC159">
        <v>2</v>
      </c>
      <c r="DD159">
        <v>-1.1599999999999999</v>
      </c>
      <c r="DE159">
        <v>-4.0000000000000001E-3</v>
      </c>
      <c r="DF159">
        <v>0.52200000000000002</v>
      </c>
      <c r="DG159">
        <v>0.222</v>
      </c>
      <c r="DH159">
        <v>406</v>
      </c>
      <c r="DI159">
        <v>31</v>
      </c>
      <c r="DJ159">
        <v>0.33</v>
      </c>
      <c r="DK159">
        <v>0.17</v>
      </c>
      <c r="DL159">
        <v>-12.848245</v>
      </c>
      <c r="DM159">
        <v>-9.5977485928663564E-3</v>
      </c>
      <c r="DN159">
        <v>3.1142462571222631E-2</v>
      </c>
      <c r="DO159">
        <v>1</v>
      </c>
      <c r="DP159">
        <v>0.28857129999999998</v>
      </c>
      <c r="DQ159">
        <v>-2.9630769230812049E-4</v>
      </c>
      <c r="DR159">
        <v>2.1622120178187891E-3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2</v>
      </c>
      <c r="DY159">
        <v>2</v>
      </c>
      <c r="DZ159" t="s">
        <v>416</v>
      </c>
      <c r="EA159">
        <v>3.2950300000000001</v>
      </c>
      <c r="EB159">
        <v>2.6253099999999998</v>
      </c>
      <c r="EC159">
        <v>0.17852599999999999</v>
      </c>
      <c r="ED159">
        <v>0.178976</v>
      </c>
      <c r="EE159">
        <v>0.148676</v>
      </c>
      <c r="EF159">
        <v>0.14662800000000001</v>
      </c>
      <c r="EG159">
        <v>24803.599999999999</v>
      </c>
      <c r="EH159">
        <v>25333.7</v>
      </c>
      <c r="EI159">
        <v>28103.3</v>
      </c>
      <c r="EJ159">
        <v>29715.1</v>
      </c>
      <c r="EK159">
        <v>32856.400000000001</v>
      </c>
      <c r="EL159">
        <v>35251.300000000003</v>
      </c>
      <c r="EM159">
        <v>39588.400000000001</v>
      </c>
      <c r="EN159">
        <v>42528.1</v>
      </c>
      <c r="EO159">
        <v>2.2071800000000001</v>
      </c>
      <c r="EP159">
        <v>2.1503000000000001</v>
      </c>
      <c r="EQ159">
        <v>7.0124900000000004E-2</v>
      </c>
      <c r="ER159">
        <v>0</v>
      </c>
      <c r="ES159">
        <v>33.699399999999997</v>
      </c>
      <c r="ET159">
        <v>999.9</v>
      </c>
      <c r="EU159">
        <v>70.400000000000006</v>
      </c>
      <c r="EV159">
        <v>37.299999999999997</v>
      </c>
      <c r="EW159">
        <v>44.559199999999997</v>
      </c>
      <c r="EX159">
        <v>56.551499999999997</v>
      </c>
      <c r="EY159">
        <v>-2.8565700000000001</v>
      </c>
      <c r="EZ159">
        <v>2</v>
      </c>
      <c r="FA159">
        <v>0.62214899999999995</v>
      </c>
      <c r="FB159">
        <v>1.4716199999999999</v>
      </c>
      <c r="FC159">
        <v>20.2621</v>
      </c>
      <c r="FD159">
        <v>5.2159399999999998</v>
      </c>
      <c r="FE159">
        <v>12.0044</v>
      </c>
      <c r="FF159">
        <v>4.9850000000000003</v>
      </c>
      <c r="FG159">
        <v>3.2845800000000001</v>
      </c>
      <c r="FH159">
        <v>6028.8</v>
      </c>
      <c r="FI159">
        <v>9999</v>
      </c>
      <c r="FJ159">
        <v>9999</v>
      </c>
      <c r="FK159">
        <v>468.1</v>
      </c>
      <c r="FL159">
        <v>1.8658399999999999</v>
      </c>
      <c r="FM159">
        <v>1.8621799999999999</v>
      </c>
      <c r="FN159">
        <v>1.86429</v>
      </c>
      <c r="FO159">
        <v>1.8603499999999999</v>
      </c>
      <c r="FP159">
        <v>1.8610599999999999</v>
      </c>
      <c r="FQ159">
        <v>1.86015</v>
      </c>
      <c r="FR159">
        <v>1.8618699999999999</v>
      </c>
      <c r="FS159">
        <v>1.8584799999999999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1.2609999999999999</v>
      </c>
      <c r="GH159">
        <v>0.28310000000000002</v>
      </c>
      <c r="GI159">
        <v>0.1107589500545309</v>
      </c>
      <c r="GJ159">
        <v>1.50489809740067E-3</v>
      </c>
      <c r="GK159">
        <v>-2.0552440134273611E-7</v>
      </c>
      <c r="GL159">
        <v>-9.6702536598140934E-11</v>
      </c>
      <c r="GM159">
        <v>-9.7891647304491333E-2</v>
      </c>
      <c r="GN159">
        <v>9.3380900660654225E-3</v>
      </c>
      <c r="GO159">
        <v>6.5945522138961576E-7</v>
      </c>
      <c r="GP159">
        <v>5.8990856701692426E-7</v>
      </c>
      <c r="GQ159">
        <v>7</v>
      </c>
      <c r="GR159">
        <v>2047</v>
      </c>
      <c r="GS159">
        <v>3</v>
      </c>
      <c r="GT159">
        <v>37</v>
      </c>
      <c r="GU159">
        <v>239.3</v>
      </c>
      <c r="GV159">
        <v>239.4</v>
      </c>
      <c r="GW159">
        <v>2.6940900000000001</v>
      </c>
      <c r="GX159">
        <v>2.5781200000000002</v>
      </c>
      <c r="GY159">
        <v>2.04834</v>
      </c>
      <c r="GZ159">
        <v>2.6171899999999999</v>
      </c>
      <c r="HA159">
        <v>2.1972700000000001</v>
      </c>
      <c r="HB159">
        <v>2.2936999999999999</v>
      </c>
      <c r="HC159">
        <v>41.586599999999997</v>
      </c>
      <c r="HD159">
        <v>16.058299999999999</v>
      </c>
      <c r="HE159">
        <v>18</v>
      </c>
      <c r="HF159">
        <v>709.11800000000005</v>
      </c>
      <c r="HG159">
        <v>735.25</v>
      </c>
      <c r="HH159">
        <v>31.000299999999999</v>
      </c>
      <c r="HI159">
        <v>34.990499999999997</v>
      </c>
      <c r="HJ159">
        <v>30.000900000000001</v>
      </c>
      <c r="HK159">
        <v>34.779299999999999</v>
      </c>
      <c r="HL159">
        <v>34.750799999999998</v>
      </c>
      <c r="HM159">
        <v>53.913200000000003</v>
      </c>
      <c r="HN159">
        <v>21.610499999999998</v>
      </c>
      <c r="HO159">
        <v>99.258899999999997</v>
      </c>
      <c r="HP159">
        <v>31</v>
      </c>
      <c r="HQ159">
        <v>963.27</v>
      </c>
      <c r="HR159">
        <v>37.411099999999998</v>
      </c>
      <c r="HS159">
        <v>98.910399999999996</v>
      </c>
      <c r="HT159">
        <v>98.566599999999994</v>
      </c>
    </row>
    <row r="160" spans="1:228" x14ac:dyDescent="0.2">
      <c r="A160">
        <v>145</v>
      </c>
      <c r="B160">
        <v>1665425574</v>
      </c>
      <c r="C160">
        <v>575</v>
      </c>
      <c r="D160" t="s">
        <v>649</v>
      </c>
      <c r="E160" t="s">
        <v>650</v>
      </c>
      <c r="F160">
        <v>4</v>
      </c>
      <c r="G160">
        <v>1665425572</v>
      </c>
      <c r="H160">
        <f t="shared" si="68"/>
        <v>7.1560088478503023E-4</v>
      </c>
      <c r="I160">
        <f t="shared" si="69"/>
        <v>0.71560088478503026</v>
      </c>
      <c r="J160">
        <f t="shared" si="70"/>
        <v>6.6209361661524593</v>
      </c>
      <c r="K160">
        <f t="shared" si="71"/>
        <v>942.30514285714287</v>
      </c>
      <c r="L160">
        <f t="shared" si="72"/>
        <v>646.50898219318492</v>
      </c>
      <c r="M160">
        <f t="shared" si="73"/>
        <v>65.517662153582535</v>
      </c>
      <c r="N160">
        <f t="shared" si="74"/>
        <v>95.493847256169516</v>
      </c>
      <c r="O160">
        <f t="shared" si="75"/>
        <v>3.9084549147585183E-2</v>
      </c>
      <c r="P160">
        <f t="shared" si="76"/>
        <v>3.6861414637673269</v>
      </c>
      <c r="Q160">
        <f t="shared" si="77"/>
        <v>3.8855772127906696E-2</v>
      </c>
      <c r="R160">
        <f t="shared" si="78"/>
        <v>2.4305300470557997E-2</v>
      </c>
      <c r="S160">
        <f t="shared" si="79"/>
        <v>226.10170337813466</v>
      </c>
      <c r="T160">
        <f t="shared" si="80"/>
        <v>35.368272888486089</v>
      </c>
      <c r="U160">
        <f t="shared" si="81"/>
        <v>34.838514285714282</v>
      </c>
      <c r="V160">
        <f t="shared" si="82"/>
        <v>5.5980564154163188</v>
      </c>
      <c r="W160">
        <f t="shared" si="83"/>
        <v>69.70673931466014</v>
      </c>
      <c r="X160">
        <f t="shared" si="84"/>
        <v>3.8183910028259178</v>
      </c>
      <c r="Y160">
        <f t="shared" si="85"/>
        <v>5.4777931665824822</v>
      </c>
      <c r="Z160">
        <f t="shared" si="86"/>
        <v>1.779665412590401</v>
      </c>
      <c r="AA160">
        <f t="shared" si="87"/>
        <v>-31.557999019019832</v>
      </c>
      <c r="AB160">
        <f t="shared" si="88"/>
        <v>-77.733586679705041</v>
      </c>
      <c r="AC160">
        <f t="shared" si="89"/>
        <v>-4.9078234675731611</v>
      </c>
      <c r="AD160">
        <f t="shared" si="90"/>
        <v>111.90229421183662</v>
      </c>
      <c r="AE160">
        <f t="shared" si="91"/>
        <v>30.075227925899249</v>
      </c>
      <c r="AF160">
        <f t="shared" si="92"/>
        <v>0.71387234580213232</v>
      </c>
      <c r="AG160">
        <f t="shared" si="93"/>
        <v>6.6209361661524593</v>
      </c>
      <c r="AH160">
        <v>991.70923262172983</v>
      </c>
      <c r="AI160">
        <v>981.79942424242415</v>
      </c>
      <c r="AJ160">
        <v>1.7336219589551789</v>
      </c>
      <c r="AK160">
        <v>66.797057559018882</v>
      </c>
      <c r="AL160">
        <f t="shared" si="94"/>
        <v>0.71560088478503026</v>
      </c>
      <c r="AM160">
        <v>37.392712020761373</v>
      </c>
      <c r="AN160">
        <v>37.67875384615386</v>
      </c>
      <c r="AO160">
        <v>1.1893450528171669E-6</v>
      </c>
      <c r="AP160">
        <v>86.554030005960257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47216.611540601676</v>
      </c>
      <c r="AV160">
        <f t="shared" si="98"/>
        <v>1199.924285714286</v>
      </c>
      <c r="AW160">
        <f t="shared" si="99"/>
        <v>1025.8606421648369</v>
      </c>
      <c r="AX160">
        <f t="shared" si="100"/>
        <v>0.85493781097543731</v>
      </c>
      <c r="AY160">
        <f t="shared" si="101"/>
        <v>0.18842997518259391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1665425572</v>
      </c>
      <c r="BF160">
        <v>942.30514285714287</v>
      </c>
      <c r="BG160">
        <v>955.07728571428561</v>
      </c>
      <c r="BH160">
        <v>37.678757142857137</v>
      </c>
      <c r="BI160">
        <v>37.3934</v>
      </c>
      <c r="BJ160">
        <v>941.04057142857141</v>
      </c>
      <c r="BK160">
        <v>37.395657142857139</v>
      </c>
      <c r="BL160">
        <v>650.00342857142857</v>
      </c>
      <c r="BM160">
        <v>101.2407142857143</v>
      </c>
      <c r="BN160">
        <v>9.9969228571428578E-2</v>
      </c>
      <c r="BO160">
        <v>34.447357142857143</v>
      </c>
      <c r="BP160">
        <v>34.838514285714282</v>
      </c>
      <c r="BQ160">
        <v>999.89999999999986</v>
      </c>
      <c r="BR160">
        <v>0</v>
      </c>
      <c r="BS160">
        <v>0</v>
      </c>
      <c r="BT160">
        <v>9012.5</v>
      </c>
      <c r="BU160">
        <v>0</v>
      </c>
      <c r="BV160">
        <v>46.896571428571441</v>
      </c>
      <c r="BW160">
        <v>-12.7721</v>
      </c>
      <c r="BX160">
        <v>979.20014285714285</v>
      </c>
      <c r="BY160">
        <v>992.17800000000011</v>
      </c>
      <c r="BZ160">
        <v>0.28534628571428572</v>
      </c>
      <c r="CA160">
        <v>955.07728571428561</v>
      </c>
      <c r="CB160">
        <v>37.3934</v>
      </c>
      <c r="CC160">
        <v>3.814622857142858</v>
      </c>
      <c r="CD160">
        <v>3.785732857142857</v>
      </c>
      <c r="CE160">
        <v>28.089214285714281</v>
      </c>
      <c r="CF160">
        <v>27.95878571428571</v>
      </c>
      <c r="CG160">
        <v>1199.924285714286</v>
      </c>
      <c r="CH160">
        <v>0.49999028571428578</v>
      </c>
      <c r="CI160">
        <v>0.50000971428571428</v>
      </c>
      <c r="CJ160">
        <v>0</v>
      </c>
      <c r="CK160">
        <v>1097.028571428571</v>
      </c>
      <c r="CL160">
        <v>4.9990899999999998</v>
      </c>
      <c r="CM160">
        <v>12873.357142857139</v>
      </c>
      <c r="CN160">
        <v>9557.2085714285695</v>
      </c>
      <c r="CO160">
        <v>45.061999999999998</v>
      </c>
      <c r="CP160">
        <v>47.25</v>
      </c>
      <c r="CQ160">
        <v>45.811999999999998</v>
      </c>
      <c r="CR160">
        <v>46.303142857142859</v>
      </c>
      <c r="CS160">
        <v>46.508857142857153</v>
      </c>
      <c r="CT160">
        <v>597.44999999999993</v>
      </c>
      <c r="CU160">
        <v>597.47428571428566</v>
      </c>
      <c r="CV160">
        <v>0</v>
      </c>
      <c r="CW160">
        <v>1665425577.8</v>
      </c>
      <c r="CX160">
        <v>0</v>
      </c>
      <c r="CY160">
        <v>1665411210</v>
      </c>
      <c r="CZ160" t="s">
        <v>356</v>
      </c>
      <c r="DA160">
        <v>1665411210</v>
      </c>
      <c r="DB160">
        <v>1665411207</v>
      </c>
      <c r="DC160">
        <v>2</v>
      </c>
      <c r="DD160">
        <v>-1.1599999999999999</v>
      </c>
      <c r="DE160">
        <v>-4.0000000000000001E-3</v>
      </c>
      <c r="DF160">
        <v>0.52200000000000002</v>
      </c>
      <c r="DG160">
        <v>0.222</v>
      </c>
      <c r="DH160">
        <v>406</v>
      </c>
      <c r="DI160">
        <v>31</v>
      </c>
      <c r="DJ160">
        <v>0.33</v>
      </c>
      <c r="DK160">
        <v>0.17</v>
      </c>
      <c r="DL160">
        <v>-12.8316625</v>
      </c>
      <c r="DM160">
        <v>0.26520112570359478</v>
      </c>
      <c r="DN160">
        <v>4.7097593821234698E-2</v>
      </c>
      <c r="DO160">
        <v>0</v>
      </c>
      <c r="DP160">
        <v>0.28838022499999999</v>
      </c>
      <c r="DQ160">
        <v>-1.7594803001876411E-2</v>
      </c>
      <c r="DR160">
        <v>2.2501103138235241E-3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3.2949899999999999</v>
      </c>
      <c r="EB160">
        <v>2.6255299999999999</v>
      </c>
      <c r="EC160">
        <v>0.179344</v>
      </c>
      <c r="ED160">
        <v>0.17979500000000001</v>
      </c>
      <c r="EE160">
        <v>0.148672</v>
      </c>
      <c r="EF160">
        <v>0.146623</v>
      </c>
      <c r="EG160">
        <v>24778.7</v>
      </c>
      <c r="EH160">
        <v>25308.3</v>
      </c>
      <c r="EI160">
        <v>28103.200000000001</v>
      </c>
      <c r="EJ160">
        <v>29715.1</v>
      </c>
      <c r="EK160">
        <v>32856.699999999997</v>
      </c>
      <c r="EL160">
        <v>35251.199999999997</v>
      </c>
      <c r="EM160">
        <v>39588.6</v>
      </c>
      <c r="EN160">
        <v>42527.6</v>
      </c>
      <c r="EO160">
        <v>2.20703</v>
      </c>
      <c r="EP160">
        <v>2.1503000000000001</v>
      </c>
      <c r="EQ160">
        <v>7.0445199999999999E-2</v>
      </c>
      <c r="ER160">
        <v>0</v>
      </c>
      <c r="ES160">
        <v>33.707700000000003</v>
      </c>
      <c r="ET160">
        <v>999.9</v>
      </c>
      <c r="EU160">
        <v>70.400000000000006</v>
      </c>
      <c r="EV160">
        <v>37.299999999999997</v>
      </c>
      <c r="EW160">
        <v>44.562399999999997</v>
      </c>
      <c r="EX160">
        <v>56.611499999999999</v>
      </c>
      <c r="EY160">
        <v>-2.9887800000000002</v>
      </c>
      <c r="EZ160">
        <v>2</v>
      </c>
      <c r="FA160">
        <v>0.62273100000000003</v>
      </c>
      <c r="FB160">
        <v>1.4696100000000001</v>
      </c>
      <c r="FC160">
        <v>20.2622</v>
      </c>
      <c r="FD160">
        <v>5.2151899999999998</v>
      </c>
      <c r="FE160">
        <v>12.004</v>
      </c>
      <c r="FF160">
        <v>4.9851000000000001</v>
      </c>
      <c r="FG160">
        <v>3.2845</v>
      </c>
      <c r="FH160">
        <v>6029.1</v>
      </c>
      <c r="FI160">
        <v>9999</v>
      </c>
      <c r="FJ160">
        <v>9999</v>
      </c>
      <c r="FK160">
        <v>468.1</v>
      </c>
      <c r="FL160">
        <v>1.86582</v>
      </c>
      <c r="FM160">
        <v>1.8621799999999999</v>
      </c>
      <c r="FN160">
        <v>1.8643099999999999</v>
      </c>
      <c r="FO160">
        <v>1.8603499999999999</v>
      </c>
      <c r="FP160">
        <v>1.8610800000000001</v>
      </c>
      <c r="FQ160">
        <v>1.86016</v>
      </c>
      <c r="FR160">
        <v>1.8618600000000001</v>
      </c>
      <c r="FS160">
        <v>1.8584400000000001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1.268</v>
      </c>
      <c r="GH160">
        <v>0.28310000000000002</v>
      </c>
      <c r="GI160">
        <v>0.1107589500545309</v>
      </c>
      <c r="GJ160">
        <v>1.50489809740067E-3</v>
      </c>
      <c r="GK160">
        <v>-2.0552440134273611E-7</v>
      </c>
      <c r="GL160">
        <v>-9.6702536598140934E-11</v>
      </c>
      <c r="GM160">
        <v>-9.7891647304491333E-2</v>
      </c>
      <c r="GN160">
        <v>9.3380900660654225E-3</v>
      </c>
      <c r="GO160">
        <v>6.5945522138961576E-7</v>
      </c>
      <c r="GP160">
        <v>5.8990856701692426E-7</v>
      </c>
      <c r="GQ160">
        <v>7</v>
      </c>
      <c r="GR160">
        <v>2047</v>
      </c>
      <c r="GS160">
        <v>3</v>
      </c>
      <c r="GT160">
        <v>37</v>
      </c>
      <c r="GU160">
        <v>239.4</v>
      </c>
      <c r="GV160">
        <v>239.4</v>
      </c>
      <c r="GW160">
        <v>2.7087400000000001</v>
      </c>
      <c r="GX160">
        <v>2.5769000000000002</v>
      </c>
      <c r="GY160">
        <v>2.04956</v>
      </c>
      <c r="GZ160">
        <v>2.6159699999999999</v>
      </c>
      <c r="HA160">
        <v>2.1972700000000001</v>
      </c>
      <c r="HB160">
        <v>2.3132299999999999</v>
      </c>
      <c r="HC160">
        <v>41.586599999999997</v>
      </c>
      <c r="HD160">
        <v>16.058299999999999</v>
      </c>
      <c r="HE160">
        <v>18</v>
      </c>
      <c r="HF160">
        <v>709.04399999999998</v>
      </c>
      <c r="HG160">
        <v>735.30499999999995</v>
      </c>
      <c r="HH160">
        <v>30.9998</v>
      </c>
      <c r="HI160">
        <v>34.996899999999997</v>
      </c>
      <c r="HJ160">
        <v>30.000800000000002</v>
      </c>
      <c r="HK160">
        <v>34.784199999999998</v>
      </c>
      <c r="HL160">
        <v>34.755499999999998</v>
      </c>
      <c r="HM160">
        <v>54.201300000000003</v>
      </c>
      <c r="HN160">
        <v>21.610499999999998</v>
      </c>
      <c r="HO160">
        <v>99.258899999999997</v>
      </c>
      <c r="HP160">
        <v>31</v>
      </c>
      <c r="HQ160">
        <v>969.95799999999997</v>
      </c>
      <c r="HR160">
        <v>37.411099999999998</v>
      </c>
      <c r="HS160">
        <v>98.910399999999996</v>
      </c>
      <c r="HT160">
        <v>98.565799999999996</v>
      </c>
    </row>
    <row r="161" spans="1:228" x14ac:dyDescent="0.2">
      <c r="A161">
        <v>146</v>
      </c>
      <c r="B161">
        <v>1665425578</v>
      </c>
      <c r="C161">
        <v>579</v>
      </c>
      <c r="D161" t="s">
        <v>651</v>
      </c>
      <c r="E161" t="s">
        <v>652</v>
      </c>
      <c r="F161">
        <v>4</v>
      </c>
      <c r="G161">
        <v>1665425575.6875</v>
      </c>
      <c r="H161">
        <f t="shared" si="68"/>
        <v>7.0700919964227112E-4</v>
      </c>
      <c r="I161">
        <f t="shared" si="69"/>
        <v>0.70700919964227116</v>
      </c>
      <c r="J161">
        <f t="shared" si="70"/>
        <v>6.5925994989046908</v>
      </c>
      <c r="K161">
        <f t="shared" si="71"/>
        <v>948.48450000000003</v>
      </c>
      <c r="L161">
        <f t="shared" si="72"/>
        <v>650.0527273933244</v>
      </c>
      <c r="M161">
        <f t="shared" si="73"/>
        <v>65.877081853937824</v>
      </c>
      <c r="N161">
        <f t="shared" si="74"/>
        <v>96.120496708392011</v>
      </c>
      <c r="O161">
        <f t="shared" si="75"/>
        <v>3.8566274405658733E-2</v>
      </c>
      <c r="P161">
        <f t="shared" si="76"/>
        <v>3.6781969004383481</v>
      </c>
      <c r="Q161">
        <f t="shared" si="77"/>
        <v>3.8343027668835544E-2</v>
      </c>
      <c r="R161">
        <f t="shared" si="78"/>
        <v>2.3984342214148826E-2</v>
      </c>
      <c r="S161">
        <f t="shared" si="79"/>
        <v>226.10662723515836</v>
      </c>
      <c r="T161">
        <f t="shared" si="80"/>
        <v>35.368471631809982</v>
      </c>
      <c r="U161">
        <f t="shared" si="81"/>
        <v>34.844625000000001</v>
      </c>
      <c r="V161">
        <f t="shared" si="82"/>
        <v>5.5999532458705046</v>
      </c>
      <c r="W161">
        <f t="shared" si="83"/>
        <v>69.71586433639547</v>
      </c>
      <c r="X161">
        <f t="shared" si="84"/>
        <v>3.8181489081632005</v>
      </c>
      <c r="Y161">
        <f t="shared" si="85"/>
        <v>5.4767289260586836</v>
      </c>
      <c r="Z161">
        <f t="shared" si="86"/>
        <v>1.7818043377073041</v>
      </c>
      <c r="AA161">
        <f t="shared" si="87"/>
        <v>-31.179105704224156</v>
      </c>
      <c r="AB161">
        <f t="shared" si="88"/>
        <v>-79.470783468936233</v>
      </c>
      <c r="AC161">
        <f t="shared" si="89"/>
        <v>-5.0284055044998377</v>
      </c>
      <c r="AD161">
        <f t="shared" si="90"/>
        <v>110.42833255749814</v>
      </c>
      <c r="AE161">
        <f t="shared" si="91"/>
        <v>29.973970332533487</v>
      </c>
      <c r="AF161">
        <f t="shared" si="92"/>
        <v>0.70758448331225099</v>
      </c>
      <c r="AG161">
        <f t="shared" si="93"/>
        <v>6.5925994989046908</v>
      </c>
      <c r="AH161">
        <v>998.67105430146341</v>
      </c>
      <c r="AI161">
        <v>988.76480606060647</v>
      </c>
      <c r="AJ161">
        <v>1.7357898255584341</v>
      </c>
      <c r="AK161">
        <v>66.797057559018882</v>
      </c>
      <c r="AL161">
        <f t="shared" si="94"/>
        <v>0.70700919964227116</v>
      </c>
      <c r="AM161">
        <v>37.392579324086221</v>
      </c>
      <c r="AN161">
        <v>37.675481318681342</v>
      </c>
      <c r="AO161">
        <v>-5.5817284026895317E-5</v>
      </c>
      <c r="AP161">
        <v>86.554030005960257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47075.72547702623</v>
      </c>
      <c r="AV161">
        <f t="shared" si="98"/>
        <v>1199.9512500000001</v>
      </c>
      <c r="AW161">
        <f t="shared" si="99"/>
        <v>1025.8836135933466</v>
      </c>
      <c r="AX161">
        <f t="shared" si="100"/>
        <v>0.85493774317360516</v>
      </c>
      <c r="AY161">
        <f t="shared" si="101"/>
        <v>0.18842984432505766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1665425575.6875</v>
      </c>
      <c r="BF161">
        <v>948.48450000000003</v>
      </c>
      <c r="BG161">
        <v>961.21362499999998</v>
      </c>
      <c r="BH161">
        <v>37.676200000000001</v>
      </c>
      <c r="BI161">
        <v>37.393362500000002</v>
      </c>
      <c r="BJ161">
        <v>947.21487500000001</v>
      </c>
      <c r="BK161">
        <v>37.393174999999999</v>
      </c>
      <c r="BL161">
        <v>650.01937500000008</v>
      </c>
      <c r="BM161">
        <v>101.240875</v>
      </c>
      <c r="BN161">
        <v>0.100261</v>
      </c>
      <c r="BO161">
        <v>34.443862500000002</v>
      </c>
      <c r="BP161">
        <v>34.844625000000001</v>
      </c>
      <c r="BQ161">
        <v>999.9</v>
      </c>
      <c r="BR161">
        <v>0</v>
      </c>
      <c r="BS161">
        <v>0</v>
      </c>
      <c r="BT161">
        <v>8985.0774999999994</v>
      </c>
      <c r="BU161">
        <v>0</v>
      </c>
      <c r="BV161">
        <v>37.318287499999997</v>
      </c>
      <c r="BW161">
        <v>-12.7290125</v>
      </c>
      <c r="BX161">
        <v>985.61874999999998</v>
      </c>
      <c r="BY161">
        <v>998.55324999999993</v>
      </c>
      <c r="BZ161">
        <v>0.28286787499999999</v>
      </c>
      <c r="CA161">
        <v>961.21362499999998</v>
      </c>
      <c r="CB161">
        <v>37.393362500000002</v>
      </c>
      <c r="CC161">
        <v>3.8143674999999999</v>
      </c>
      <c r="CD161">
        <v>3.78573</v>
      </c>
      <c r="CE161">
        <v>28.088075</v>
      </c>
      <c r="CF161">
        <v>27.958774999999999</v>
      </c>
      <c r="CG161">
        <v>1199.9512500000001</v>
      </c>
      <c r="CH161">
        <v>0.499992875</v>
      </c>
      <c r="CI161">
        <v>0.500007125</v>
      </c>
      <c r="CJ161">
        <v>0</v>
      </c>
      <c r="CK161">
        <v>1096.8462500000001</v>
      </c>
      <c r="CL161">
        <v>4.9990899999999998</v>
      </c>
      <c r="CM161">
        <v>12798.762500000001</v>
      </c>
      <c r="CN161">
        <v>9557.4437500000004</v>
      </c>
      <c r="CO161">
        <v>45.061999999999998</v>
      </c>
      <c r="CP161">
        <v>47.218499999999999</v>
      </c>
      <c r="CQ161">
        <v>45.811999999999998</v>
      </c>
      <c r="CR161">
        <v>46.296499999999988</v>
      </c>
      <c r="CS161">
        <v>46.530999999999999</v>
      </c>
      <c r="CT161">
        <v>597.46624999999995</v>
      </c>
      <c r="CU161">
        <v>597.48500000000001</v>
      </c>
      <c r="CV161">
        <v>0</v>
      </c>
      <c r="CW161">
        <v>1665425582</v>
      </c>
      <c r="CX161">
        <v>0</v>
      </c>
      <c r="CY161">
        <v>1665411210</v>
      </c>
      <c r="CZ161" t="s">
        <v>356</v>
      </c>
      <c r="DA161">
        <v>1665411210</v>
      </c>
      <c r="DB161">
        <v>1665411207</v>
      </c>
      <c r="DC161">
        <v>2</v>
      </c>
      <c r="DD161">
        <v>-1.1599999999999999</v>
      </c>
      <c r="DE161">
        <v>-4.0000000000000001E-3</v>
      </c>
      <c r="DF161">
        <v>0.52200000000000002</v>
      </c>
      <c r="DG161">
        <v>0.222</v>
      </c>
      <c r="DH161">
        <v>406</v>
      </c>
      <c r="DI161">
        <v>31</v>
      </c>
      <c r="DJ161">
        <v>0.33</v>
      </c>
      <c r="DK161">
        <v>0.17</v>
      </c>
      <c r="DL161">
        <v>-12.817151219512191</v>
      </c>
      <c r="DM161">
        <v>0.47583972125436808</v>
      </c>
      <c r="DN161">
        <v>6.1599719360903367E-2</v>
      </c>
      <c r="DO161">
        <v>0</v>
      </c>
      <c r="DP161">
        <v>0.28700134146341472</v>
      </c>
      <c r="DQ161">
        <v>-2.602222996515647E-2</v>
      </c>
      <c r="DR161">
        <v>2.9143907082743552E-3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3.29494</v>
      </c>
      <c r="EB161">
        <v>2.6251799999999998</v>
      </c>
      <c r="EC161">
        <v>0.18016699999999999</v>
      </c>
      <c r="ED161">
        <v>0.18057400000000001</v>
      </c>
      <c r="EE161">
        <v>0.14866599999999999</v>
      </c>
      <c r="EF161">
        <v>0.14662900000000001</v>
      </c>
      <c r="EG161">
        <v>24753.9</v>
      </c>
      <c r="EH161">
        <v>25284.1</v>
      </c>
      <c r="EI161">
        <v>28103.4</v>
      </c>
      <c r="EJ161">
        <v>29715.1</v>
      </c>
      <c r="EK161">
        <v>32857.300000000003</v>
      </c>
      <c r="EL161">
        <v>35251</v>
      </c>
      <c r="EM161">
        <v>39589</v>
      </c>
      <c r="EN161">
        <v>42527.7</v>
      </c>
      <c r="EO161">
        <v>2.2068500000000002</v>
      </c>
      <c r="EP161">
        <v>2.1501800000000002</v>
      </c>
      <c r="EQ161">
        <v>6.9744899999999999E-2</v>
      </c>
      <c r="ER161">
        <v>0</v>
      </c>
      <c r="ES161">
        <v>33.712299999999999</v>
      </c>
      <c r="ET161">
        <v>999.9</v>
      </c>
      <c r="EU161">
        <v>70.400000000000006</v>
      </c>
      <c r="EV161">
        <v>37.299999999999997</v>
      </c>
      <c r="EW161">
        <v>44.566299999999998</v>
      </c>
      <c r="EX161">
        <v>56.731499999999997</v>
      </c>
      <c r="EY161">
        <v>-3.00481</v>
      </c>
      <c r="EZ161">
        <v>2</v>
      </c>
      <c r="FA161">
        <v>0.623201</v>
      </c>
      <c r="FB161">
        <v>1.4678500000000001</v>
      </c>
      <c r="FC161">
        <v>20.2622</v>
      </c>
      <c r="FD161">
        <v>5.2148899999999996</v>
      </c>
      <c r="FE161">
        <v>12.004099999999999</v>
      </c>
      <c r="FF161">
        <v>4.9850000000000003</v>
      </c>
      <c r="FG161">
        <v>3.2845</v>
      </c>
      <c r="FH161">
        <v>6029.1</v>
      </c>
      <c r="FI161">
        <v>9999</v>
      </c>
      <c r="FJ161">
        <v>9999</v>
      </c>
      <c r="FK161">
        <v>468.1</v>
      </c>
      <c r="FL161">
        <v>1.8658300000000001</v>
      </c>
      <c r="FM161">
        <v>1.8621799999999999</v>
      </c>
      <c r="FN161">
        <v>1.8642700000000001</v>
      </c>
      <c r="FO161">
        <v>1.8603499999999999</v>
      </c>
      <c r="FP161">
        <v>1.8610500000000001</v>
      </c>
      <c r="FQ161">
        <v>1.8601099999999999</v>
      </c>
      <c r="FR161">
        <v>1.8618300000000001</v>
      </c>
      <c r="FS161">
        <v>1.8584000000000001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1.2729999999999999</v>
      </c>
      <c r="GH161">
        <v>0.28310000000000002</v>
      </c>
      <c r="GI161">
        <v>0.1107589500545309</v>
      </c>
      <c r="GJ161">
        <v>1.50489809740067E-3</v>
      </c>
      <c r="GK161">
        <v>-2.0552440134273611E-7</v>
      </c>
      <c r="GL161">
        <v>-9.6702536598140934E-11</v>
      </c>
      <c r="GM161">
        <v>-9.7891647304491333E-2</v>
      </c>
      <c r="GN161">
        <v>9.3380900660654225E-3</v>
      </c>
      <c r="GO161">
        <v>6.5945522138961576E-7</v>
      </c>
      <c r="GP161">
        <v>5.8990856701692426E-7</v>
      </c>
      <c r="GQ161">
        <v>7</v>
      </c>
      <c r="GR161">
        <v>2047</v>
      </c>
      <c r="GS161">
        <v>3</v>
      </c>
      <c r="GT161">
        <v>37</v>
      </c>
      <c r="GU161">
        <v>239.5</v>
      </c>
      <c r="GV161">
        <v>239.5</v>
      </c>
      <c r="GW161">
        <v>2.7221700000000002</v>
      </c>
      <c r="GX161">
        <v>2.5793499999999998</v>
      </c>
      <c r="GY161">
        <v>2.04834</v>
      </c>
      <c r="GZ161">
        <v>2.6171899999999999</v>
      </c>
      <c r="HA161">
        <v>2.1972700000000001</v>
      </c>
      <c r="HB161">
        <v>2.3132299999999999</v>
      </c>
      <c r="HC161">
        <v>41.586599999999997</v>
      </c>
      <c r="HD161">
        <v>16.0671</v>
      </c>
      <c r="HE161">
        <v>18</v>
      </c>
      <c r="HF161">
        <v>708.947</v>
      </c>
      <c r="HG161">
        <v>735.24300000000005</v>
      </c>
      <c r="HH161">
        <v>30.999700000000001</v>
      </c>
      <c r="HI161">
        <v>35.002499999999998</v>
      </c>
      <c r="HJ161">
        <v>30.000699999999998</v>
      </c>
      <c r="HK161">
        <v>34.788800000000002</v>
      </c>
      <c r="HL161">
        <v>34.760199999999998</v>
      </c>
      <c r="HM161">
        <v>54.488900000000001</v>
      </c>
      <c r="HN161">
        <v>21.610499999999998</v>
      </c>
      <c r="HO161">
        <v>99.258899999999997</v>
      </c>
      <c r="HP161">
        <v>31</v>
      </c>
      <c r="HQ161">
        <v>976.64599999999996</v>
      </c>
      <c r="HR161">
        <v>37.411099999999998</v>
      </c>
      <c r="HS161">
        <v>98.9114</v>
      </c>
      <c r="HT161">
        <v>98.566000000000003</v>
      </c>
    </row>
    <row r="162" spans="1:228" x14ac:dyDescent="0.2">
      <c r="A162">
        <v>147</v>
      </c>
      <c r="B162">
        <v>1665425582</v>
      </c>
      <c r="C162">
        <v>583</v>
      </c>
      <c r="D162" t="s">
        <v>653</v>
      </c>
      <c r="E162" t="s">
        <v>654</v>
      </c>
      <c r="F162">
        <v>4</v>
      </c>
      <c r="G162">
        <v>1665425580</v>
      </c>
      <c r="H162">
        <f t="shared" si="68"/>
        <v>6.9974466872289084E-4</v>
      </c>
      <c r="I162">
        <f t="shared" si="69"/>
        <v>0.69974466872289087</v>
      </c>
      <c r="J162">
        <f t="shared" si="70"/>
        <v>6.5348715948736622</v>
      </c>
      <c r="K162">
        <f t="shared" si="71"/>
        <v>955.62642857142862</v>
      </c>
      <c r="L162">
        <f t="shared" si="72"/>
        <v>657.11842092015343</v>
      </c>
      <c r="M162">
        <f t="shared" si="73"/>
        <v>66.593031905304258</v>
      </c>
      <c r="N162">
        <f t="shared" si="74"/>
        <v>96.844129188004885</v>
      </c>
      <c r="O162">
        <f t="shared" si="75"/>
        <v>3.8239034372671142E-2</v>
      </c>
      <c r="P162">
        <f t="shared" si="76"/>
        <v>3.684419102697392</v>
      </c>
      <c r="Q162">
        <f t="shared" si="77"/>
        <v>3.8019916856619283E-2</v>
      </c>
      <c r="R162">
        <f t="shared" si="78"/>
        <v>2.3782030023087569E-2</v>
      </c>
      <c r="S162">
        <f t="shared" si="79"/>
        <v>226.11444480718239</v>
      </c>
      <c r="T162">
        <f t="shared" si="80"/>
        <v>35.362983178999386</v>
      </c>
      <c r="U162">
        <f t="shared" si="81"/>
        <v>34.833671428571428</v>
      </c>
      <c r="V162">
        <f t="shared" si="82"/>
        <v>5.5965535379546569</v>
      </c>
      <c r="W162">
        <f t="shared" si="83"/>
        <v>69.735507818283011</v>
      </c>
      <c r="X162">
        <f t="shared" si="84"/>
        <v>3.8180406520890227</v>
      </c>
      <c r="Y162">
        <f t="shared" si="85"/>
        <v>5.4750309727980815</v>
      </c>
      <c r="Z162">
        <f t="shared" si="86"/>
        <v>1.7785128858656343</v>
      </c>
      <c r="AA162">
        <f t="shared" si="87"/>
        <v>-30.858739890679487</v>
      </c>
      <c r="AB162">
        <f t="shared" si="88"/>
        <v>-78.537205179268028</v>
      </c>
      <c r="AC162">
        <f t="shared" si="89"/>
        <v>-4.9605425710449058</v>
      </c>
      <c r="AD162">
        <f t="shared" si="90"/>
        <v>111.75795716618998</v>
      </c>
      <c r="AE162">
        <f t="shared" si="91"/>
        <v>29.335891581816174</v>
      </c>
      <c r="AF162">
        <f t="shared" si="92"/>
        <v>0.69877610577075244</v>
      </c>
      <c r="AG162">
        <f t="shared" si="93"/>
        <v>6.5348715948736622</v>
      </c>
      <c r="AH162">
        <v>1005.269308353218</v>
      </c>
      <c r="AI162">
        <v>995.57252727272737</v>
      </c>
      <c r="AJ162">
        <v>1.6904089827798481</v>
      </c>
      <c r="AK162">
        <v>66.797057559018882</v>
      </c>
      <c r="AL162">
        <f t="shared" si="94"/>
        <v>0.69974466872289087</v>
      </c>
      <c r="AM162">
        <v>37.394511836896868</v>
      </c>
      <c r="AN162">
        <v>37.674074725274743</v>
      </c>
      <c r="AO162">
        <v>2.634421893685018E-5</v>
      </c>
      <c r="AP162">
        <v>86.554030005960257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47187.342758271858</v>
      </c>
      <c r="AV162">
        <f t="shared" si="98"/>
        <v>1199.988571428572</v>
      </c>
      <c r="AW162">
        <f t="shared" si="99"/>
        <v>1025.9159278793695</v>
      </c>
      <c r="AX162">
        <f t="shared" si="100"/>
        <v>0.85493808216692346</v>
      </c>
      <c r="AY162">
        <f t="shared" si="101"/>
        <v>0.18843049858216221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1665425580</v>
      </c>
      <c r="BF162">
        <v>955.62642857142862</v>
      </c>
      <c r="BG162">
        <v>968.08899999999994</v>
      </c>
      <c r="BH162">
        <v>37.675185714285711</v>
      </c>
      <c r="BI162">
        <v>37.395871428571432</v>
      </c>
      <c r="BJ162">
        <v>954.35114285714292</v>
      </c>
      <c r="BK162">
        <v>37.392142857142858</v>
      </c>
      <c r="BL162">
        <v>650.02542857142851</v>
      </c>
      <c r="BM162">
        <v>101.2411428571429</v>
      </c>
      <c r="BN162">
        <v>9.9848028571428576E-2</v>
      </c>
      <c r="BO162">
        <v>34.438285714285712</v>
      </c>
      <c r="BP162">
        <v>34.833671428571428</v>
      </c>
      <c r="BQ162">
        <v>999.89999999999986</v>
      </c>
      <c r="BR162">
        <v>0</v>
      </c>
      <c r="BS162">
        <v>0</v>
      </c>
      <c r="BT162">
        <v>9006.517142857143</v>
      </c>
      <c r="BU162">
        <v>0</v>
      </c>
      <c r="BV162">
        <v>46.640285714285717</v>
      </c>
      <c r="BW162">
        <v>-12.46227142857143</v>
      </c>
      <c r="BX162">
        <v>993.03985714285716</v>
      </c>
      <c r="BY162">
        <v>1005.697142857143</v>
      </c>
      <c r="BZ162">
        <v>0.27931985714285712</v>
      </c>
      <c r="CA162">
        <v>968.08899999999994</v>
      </c>
      <c r="CB162">
        <v>37.395871428571432</v>
      </c>
      <c r="CC162">
        <v>3.8142742857142862</v>
      </c>
      <c r="CD162">
        <v>3.7859985714285709</v>
      </c>
      <c r="CE162">
        <v>28.08764285714286</v>
      </c>
      <c r="CF162">
        <v>27.959971428571428</v>
      </c>
      <c r="CG162">
        <v>1199.988571428572</v>
      </c>
      <c r="CH162">
        <v>0.49998214285714287</v>
      </c>
      <c r="CI162">
        <v>0.50001785714285718</v>
      </c>
      <c r="CJ162">
        <v>0</v>
      </c>
      <c r="CK162">
        <v>1096.8914285714291</v>
      </c>
      <c r="CL162">
        <v>4.9990899999999998</v>
      </c>
      <c r="CM162">
        <v>12925.17142857143</v>
      </c>
      <c r="CN162">
        <v>9557.6957142857136</v>
      </c>
      <c r="CO162">
        <v>45.061999999999998</v>
      </c>
      <c r="CP162">
        <v>47.232000000000014</v>
      </c>
      <c r="CQ162">
        <v>45.811999999999998</v>
      </c>
      <c r="CR162">
        <v>46.303142857142859</v>
      </c>
      <c r="CS162">
        <v>46.5</v>
      </c>
      <c r="CT162">
        <v>597.47142857142842</v>
      </c>
      <c r="CU162">
        <v>597.51714285714286</v>
      </c>
      <c r="CV162">
        <v>0</v>
      </c>
      <c r="CW162">
        <v>1665425585.5999999</v>
      </c>
      <c r="CX162">
        <v>0</v>
      </c>
      <c r="CY162">
        <v>1665411210</v>
      </c>
      <c r="CZ162" t="s">
        <v>356</v>
      </c>
      <c r="DA162">
        <v>1665411210</v>
      </c>
      <c r="DB162">
        <v>1665411207</v>
      </c>
      <c r="DC162">
        <v>2</v>
      </c>
      <c r="DD162">
        <v>-1.1599999999999999</v>
      </c>
      <c r="DE162">
        <v>-4.0000000000000001E-3</v>
      </c>
      <c r="DF162">
        <v>0.52200000000000002</v>
      </c>
      <c r="DG162">
        <v>0.222</v>
      </c>
      <c r="DH162">
        <v>406</v>
      </c>
      <c r="DI162">
        <v>31</v>
      </c>
      <c r="DJ162">
        <v>0.33</v>
      </c>
      <c r="DK162">
        <v>0.17</v>
      </c>
      <c r="DL162">
        <v>-12.74336341463415</v>
      </c>
      <c r="DM162">
        <v>1.1182787456446139</v>
      </c>
      <c r="DN162">
        <v>0.13383088847605959</v>
      </c>
      <c r="DO162">
        <v>0</v>
      </c>
      <c r="DP162">
        <v>0.28480907317073167</v>
      </c>
      <c r="DQ162">
        <v>-2.6546425087108021E-2</v>
      </c>
      <c r="DR162">
        <v>2.9546453164238781E-3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3.29488</v>
      </c>
      <c r="EB162">
        <v>2.6253500000000001</v>
      </c>
      <c r="EC162">
        <v>0.18095900000000001</v>
      </c>
      <c r="ED162">
        <v>0.181341</v>
      </c>
      <c r="EE162">
        <v>0.14866099999999999</v>
      </c>
      <c r="EF162">
        <v>0.14663300000000001</v>
      </c>
      <c r="EG162">
        <v>24729.7</v>
      </c>
      <c r="EH162">
        <v>25259.8</v>
      </c>
      <c r="EI162">
        <v>28103.200000000001</v>
      </c>
      <c r="EJ162">
        <v>29714.400000000001</v>
      </c>
      <c r="EK162">
        <v>32857</v>
      </c>
      <c r="EL162">
        <v>35250.199999999997</v>
      </c>
      <c r="EM162">
        <v>39588.300000000003</v>
      </c>
      <c r="EN162">
        <v>42526.8</v>
      </c>
      <c r="EO162">
        <v>2.20675</v>
      </c>
      <c r="EP162">
        <v>2.15</v>
      </c>
      <c r="EQ162">
        <v>6.8835900000000005E-2</v>
      </c>
      <c r="ER162">
        <v>0</v>
      </c>
      <c r="ES162">
        <v>33.714599999999997</v>
      </c>
      <c r="ET162">
        <v>999.9</v>
      </c>
      <c r="EU162">
        <v>70.400000000000006</v>
      </c>
      <c r="EV162">
        <v>37.299999999999997</v>
      </c>
      <c r="EW162">
        <v>44.5655</v>
      </c>
      <c r="EX162">
        <v>57.0015</v>
      </c>
      <c r="EY162">
        <v>-2.9367000000000001</v>
      </c>
      <c r="EZ162">
        <v>2</v>
      </c>
      <c r="FA162">
        <v>0.62388500000000002</v>
      </c>
      <c r="FB162">
        <v>1.4660599999999999</v>
      </c>
      <c r="FC162">
        <v>20.2623</v>
      </c>
      <c r="FD162">
        <v>5.2148899999999996</v>
      </c>
      <c r="FE162">
        <v>12.004</v>
      </c>
      <c r="FF162">
        <v>4.9851000000000001</v>
      </c>
      <c r="FG162">
        <v>3.2845</v>
      </c>
      <c r="FH162">
        <v>6029.4</v>
      </c>
      <c r="FI162">
        <v>9999</v>
      </c>
      <c r="FJ162">
        <v>9999</v>
      </c>
      <c r="FK162">
        <v>468.1</v>
      </c>
      <c r="FL162">
        <v>1.8658300000000001</v>
      </c>
      <c r="FM162">
        <v>1.8621799999999999</v>
      </c>
      <c r="FN162">
        <v>1.86429</v>
      </c>
      <c r="FO162">
        <v>1.8603499999999999</v>
      </c>
      <c r="FP162">
        <v>1.8610599999999999</v>
      </c>
      <c r="FQ162">
        <v>1.86015</v>
      </c>
      <c r="FR162">
        <v>1.8618600000000001</v>
      </c>
      <c r="FS162">
        <v>1.8584099999999999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1.278</v>
      </c>
      <c r="GH162">
        <v>0.28310000000000002</v>
      </c>
      <c r="GI162">
        <v>0.1107589500545309</v>
      </c>
      <c r="GJ162">
        <v>1.50489809740067E-3</v>
      </c>
      <c r="GK162">
        <v>-2.0552440134273611E-7</v>
      </c>
      <c r="GL162">
        <v>-9.6702536598140934E-11</v>
      </c>
      <c r="GM162">
        <v>-9.7891647304491333E-2</v>
      </c>
      <c r="GN162">
        <v>9.3380900660654225E-3</v>
      </c>
      <c r="GO162">
        <v>6.5945522138961576E-7</v>
      </c>
      <c r="GP162">
        <v>5.8990856701692426E-7</v>
      </c>
      <c r="GQ162">
        <v>7</v>
      </c>
      <c r="GR162">
        <v>2047</v>
      </c>
      <c r="GS162">
        <v>3</v>
      </c>
      <c r="GT162">
        <v>37</v>
      </c>
      <c r="GU162">
        <v>239.5</v>
      </c>
      <c r="GV162">
        <v>239.6</v>
      </c>
      <c r="GW162">
        <v>2.7368199999999998</v>
      </c>
      <c r="GX162">
        <v>2.5695800000000002</v>
      </c>
      <c r="GY162">
        <v>2.04834</v>
      </c>
      <c r="GZ162">
        <v>2.6159699999999999</v>
      </c>
      <c r="HA162">
        <v>2.1972700000000001</v>
      </c>
      <c r="HB162">
        <v>2.3596200000000001</v>
      </c>
      <c r="HC162">
        <v>41.586599999999997</v>
      </c>
      <c r="HD162">
        <v>16.0671</v>
      </c>
      <c r="HE162">
        <v>18</v>
      </c>
      <c r="HF162">
        <v>708.91499999999996</v>
      </c>
      <c r="HG162">
        <v>735.13099999999997</v>
      </c>
      <c r="HH162">
        <v>30.999600000000001</v>
      </c>
      <c r="HI162">
        <v>35.008099999999999</v>
      </c>
      <c r="HJ162">
        <v>30.000800000000002</v>
      </c>
      <c r="HK162">
        <v>34.793700000000001</v>
      </c>
      <c r="HL162">
        <v>34.764899999999997</v>
      </c>
      <c r="HM162">
        <v>54.784799999999997</v>
      </c>
      <c r="HN162">
        <v>21.610499999999998</v>
      </c>
      <c r="HO162">
        <v>99.629800000000003</v>
      </c>
      <c r="HP162">
        <v>31</v>
      </c>
      <c r="HQ162">
        <v>983.33399999999995</v>
      </c>
      <c r="HR162">
        <v>37.411099999999998</v>
      </c>
      <c r="HS162">
        <v>98.9101</v>
      </c>
      <c r="HT162">
        <v>98.563900000000004</v>
      </c>
    </row>
    <row r="163" spans="1:228" x14ac:dyDescent="0.2">
      <c r="A163">
        <v>148</v>
      </c>
      <c r="B163">
        <v>1665425586</v>
      </c>
      <c r="C163">
        <v>587</v>
      </c>
      <c r="D163" t="s">
        <v>655</v>
      </c>
      <c r="E163" t="s">
        <v>656</v>
      </c>
      <c r="F163">
        <v>4</v>
      </c>
      <c r="G163">
        <v>1665425583.6875</v>
      </c>
      <c r="H163">
        <f t="shared" si="68"/>
        <v>6.9387566254443267E-4</v>
      </c>
      <c r="I163">
        <f t="shared" si="69"/>
        <v>0.69387566254443267</v>
      </c>
      <c r="J163">
        <f t="shared" si="70"/>
        <v>6.3868835890735589</v>
      </c>
      <c r="K163">
        <f t="shared" si="71"/>
        <v>961.58425</v>
      </c>
      <c r="L163">
        <f t="shared" si="72"/>
        <v>667.23126345440301</v>
      </c>
      <c r="M163">
        <f t="shared" si="73"/>
        <v>67.618886468448665</v>
      </c>
      <c r="N163">
        <f t="shared" si="74"/>
        <v>97.449354956734211</v>
      </c>
      <c r="O163">
        <f t="shared" si="75"/>
        <v>3.7973754215335775E-2</v>
      </c>
      <c r="P163">
        <f t="shared" si="76"/>
        <v>3.684101787891676</v>
      </c>
      <c r="Q163">
        <f t="shared" si="77"/>
        <v>3.7757638602802776E-2</v>
      </c>
      <c r="R163">
        <f t="shared" si="78"/>
        <v>2.3617838542898794E-2</v>
      </c>
      <c r="S163">
        <f t="shared" si="79"/>
        <v>226.12153123467192</v>
      </c>
      <c r="T163">
        <f t="shared" si="80"/>
        <v>35.358409957987142</v>
      </c>
      <c r="U163">
        <f t="shared" si="81"/>
        <v>34.825087500000002</v>
      </c>
      <c r="V163">
        <f t="shared" si="82"/>
        <v>5.593890560429049</v>
      </c>
      <c r="W163">
        <f t="shared" si="83"/>
        <v>69.757530956791783</v>
      </c>
      <c r="X163">
        <f t="shared" si="84"/>
        <v>3.8179914010928435</v>
      </c>
      <c r="Y163">
        <f t="shared" si="85"/>
        <v>5.4732318485551472</v>
      </c>
      <c r="Z163">
        <f t="shared" si="86"/>
        <v>1.7758991593362055</v>
      </c>
      <c r="AA163">
        <f t="shared" si="87"/>
        <v>-30.599916718209482</v>
      </c>
      <c r="AB163">
        <f t="shared" si="88"/>
        <v>-77.999494693923282</v>
      </c>
      <c r="AC163">
        <f t="shared" si="89"/>
        <v>-4.9266559669978092</v>
      </c>
      <c r="AD163">
        <f t="shared" si="90"/>
        <v>112.59546385554137</v>
      </c>
      <c r="AE163">
        <f t="shared" si="91"/>
        <v>29.259726697867968</v>
      </c>
      <c r="AF163">
        <f t="shared" si="92"/>
        <v>0.69375530704782629</v>
      </c>
      <c r="AG163">
        <f t="shared" si="93"/>
        <v>6.3868835890735589</v>
      </c>
      <c r="AH163">
        <v>1011.944986895753</v>
      </c>
      <c r="AI163">
        <v>1002.295406060605</v>
      </c>
      <c r="AJ163">
        <v>1.6944083773594121</v>
      </c>
      <c r="AK163">
        <v>66.797057559018882</v>
      </c>
      <c r="AL163">
        <f t="shared" si="94"/>
        <v>0.69387566254443267</v>
      </c>
      <c r="AM163">
        <v>37.396854773216873</v>
      </c>
      <c r="AN163">
        <v>37.674380219780232</v>
      </c>
      <c r="AO163">
        <v>-3.1281264931918628E-5</v>
      </c>
      <c r="AP163">
        <v>86.554030005960257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47182.609419309651</v>
      </c>
      <c r="AV163">
        <f t="shared" si="98"/>
        <v>1200.0337500000001</v>
      </c>
      <c r="AW163">
        <f t="shared" si="99"/>
        <v>1025.9538135930941</v>
      </c>
      <c r="AX163">
        <f t="shared" si="100"/>
        <v>0.85493746621134126</v>
      </c>
      <c r="AY163">
        <f t="shared" si="101"/>
        <v>0.1884293097878888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1665425583.6875</v>
      </c>
      <c r="BF163">
        <v>961.58425</v>
      </c>
      <c r="BG163">
        <v>974.01512500000001</v>
      </c>
      <c r="BH163">
        <v>37.674137500000001</v>
      </c>
      <c r="BI163">
        <v>37.396825</v>
      </c>
      <c r="BJ163">
        <v>960.30349999999999</v>
      </c>
      <c r="BK163">
        <v>37.391100000000002</v>
      </c>
      <c r="BL163">
        <v>650.01412500000004</v>
      </c>
      <c r="BM163">
        <v>101.242375</v>
      </c>
      <c r="BN163">
        <v>0.100128225</v>
      </c>
      <c r="BO163">
        <v>34.432375</v>
      </c>
      <c r="BP163">
        <v>34.825087500000002</v>
      </c>
      <c r="BQ163">
        <v>999.9</v>
      </c>
      <c r="BR163">
        <v>0</v>
      </c>
      <c r="BS163">
        <v>0</v>
      </c>
      <c r="BT163">
        <v>9005.3125</v>
      </c>
      <c r="BU163">
        <v>0</v>
      </c>
      <c r="BV163">
        <v>49.776049999999998</v>
      </c>
      <c r="BW163">
        <v>-12.4309625</v>
      </c>
      <c r="BX163">
        <v>999.22962499999994</v>
      </c>
      <c r="BY163">
        <v>1011.8575</v>
      </c>
      <c r="BZ163">
        <v>0.27732612499999998</v>
      </c>
      <c r="CA163">
        <v>974.01512500000001</v>
      </c>
      <c r="CB163">
        <v>37.396825</v>
      </c>
      <c r="CC163">
        <v>3.8142149999999999</v>
      </c>
      <c r="CD163">
        <v>3.7861362500000002</v>
      </c>
      <c r="CE163">
        <v>28.087387499999998</v>
      </c>
      <c r="CF163">
        <v>27.960637500000001</v>
      </c>
      <c r="CG163">
        <v>1200.0337500000001</v>
      </c>
      <c r="CH163">
        <v>0.50000312499999999</v>
      </c>
      <c r="CI163">
        <v>0.49999687500000001</v>
      </c>
      <c r="CJ163">
        <v>0</v>
      </c>
      <c r="CK163">
        <v>1096.9312500000001</v>
      </c>
      <c r="CL163">
        <v>4.9990899999999998</v>
      </c>
      <c r="CM163">
        <v>12849.7125</v>
      </c>
      <c r="CN163">
        <v>9558.130000000001</v>
      </c>
      <c r="CO163">
        <v>45.077749999999988</v>
      </c>
      <c r="CP163">
        <v>47.25</v>
      </c>
      <c r="CQ163">
        <v>45.811999999999998</v>
      </c>
      <c r="CR163">
        <v>46.311999999999998</v>
      </c>
      <c r="CS163">
        <v>46.515500000000003</v>
      </c>
      <c r="CT163">
        <v>597.51875000000007</v>
      </c>
      <c r="CU163">
        <v>597.51499999999999</v>
      </c>
      <c r="CV163">
        <v>0</v>
      </c>
      <c r="CW163">
        <v>1665425589.8</v>
      </c>
      <c r="CX163">
        <v>0</v>
      </c>
      <c r="CY163">
        <v>1665411210</v>
      </c>
      <c r="CZ163" t="s">
        <v>356</v>
      </c>
      <c r="DA163">
        <v>1665411210</v>
      </c>
      <c r="DB163">
        <v>1665411207</v>
      </c>
      <c r="DC163">
        <v>2</v>
      </c>
      <c r="DD163">
        <v>-1.1599999999999999</v>
      </c>
      <c r="DE163">
        <v>-4.0000000000000001E-3</v>
      </c>
      <c r="DF163">
        <v>0.52200000000000002</v>
      </c>
      <c r="DG163">
        <v>0.222</v>
      </c>
      <c r="DH163">
        <v>406</v>
      </c>
      <c r="DI163">
        <v>31</v>
      </c>
      <c r="DJ163">
        <v>0.33</v>
      </c>
      <c r="DK163">
        <v>0.17</v>
      </c>
      <c r="DL163">
        <v>-12.662192682926831</v>
      </c>
      <c r="DM163">
        <v>1.5595254355400869</v>
      </c>
      <c r="DN163">
        <v>0.16803467178552831</v>
      </c>
      <c r="DO163">
        <v>0</v>
      </c>
      <c r="DP163">
        <v>0.28293097560975611</v>
      </c>
      <c r="DQ163">
        <v>-3.7664341463413763E-2</v>
      </c>
      <c r="DR163">
        <v>3.8377192381184718E-3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3.2950200000000001</v>
      </c>
      <c r="EB163">
        <v>2.6254599999999999</v>
      </c>
      <c r="EC163">
        <v>0.181751</v>
      </c>
      <c r="ED163">
        <v>0.18212200000000001</v>
      </c>
      <c r="EE163">
        <v>0.14865600000000001</v>
      </c>
      <c r="EF163">
        <v>0.14663200000000001</v>
      </c>
      <c r="EG163">
        <v>24705.4</v>
      </c>
      <c r="EH163">
        <v>25235</v>
      </c>
      <c r="EI163">
        <v>28102.799999999999</v>
      </c>
      <c r="EJ163">
        <v>29713.8</v>
      </c>
      <c r="EK163">
        <v>32856.9</v>
      </c>
      <c r="EL163">
        <v>35249.5</v>
      </c>
      <c r="EM163">
        <v>39587.9</v>
      </c>
      <c r="EN163">
        <v>42525.9</v>
      </c>
      <c r="EO163">
        <v>2.20662</v>
      </c>
      <c r="EP163">
        <v>2.1499799999999998</v>
      </c>
      <c r="EQ163">
        <v>6.8589999999999998E-2</v>
      </c>
      <c r="ER163">
        <v>0</v>
      </c>
      <c r="ES163">
        <v>33.712299999999999</v>
      </c>
      <c r="ET163">
        <v>999.9</v>
      </c>
      <c r="EU163">
        <v>70.400000000000006</v>
      </c>
      <c r="EV163">
        <v>37.299999999999997</v>
      </c>
      <c r="EW163">
        <v>44.566699999999997</v>
      </c>
      <c r="EX163">
        <v>56.671500000000002</v>
      </c>
      <c r="EY163">
        <v>-2.8846099999999999</v>
      </c>
      <c r="EZ163">
        <v>2</v>
      </c>
      <c r="FA163">
        <v>0.62437799999999999</v>
      </c>
      <c r="FB163">
        <v>1.46597</v>
      </c>
      <c r="FC163">
        <v>20.2624</v>
      </c>
      <c r="FD163">
        <v>5.2147399999999999</v>
      </c>
      <c r="FE163">
        <v>12.004099999999999</v>
      </c>
      <c r="FF163">
        <v>4.9850500000000002</v>
      </c>
      <c r="FG163">
        <v>3.2844500000000001</v>
      </c>
      <c r="FH163">
        <v>6029.4</v>
      </c>
      <c r="FI163">
        <v>9999</v>
      </c>
      <c r="FJ163">
        <v>9999</v>
      </c>
      <c r="FK163">
        <v>468.1</v>
      </c>
      <c r="FL163">
        <v>1.8658399999999999</v>
      </c>
      <c r="FM163">
        <v>1.8621799999999999</v>
      </c>
      <c r="FN163">
        <v>1.86425</v>
      </c>
      <c r="FO163">
        <v>1.8603499999999999</v>
      </c>
      <c r="FP163">
        <v>1.8610800000000001</v>
      </c>
      <c r="FQ163">
        <v>1.86012</v>
      </c>
      <c r="FR163">
        <v>1.8618600000000001</v>
      </c>
      <c r="FS163">
        <v>1.8584000000000001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1.284</v>
      </c>
      <c r="GH163">
        <v>0.28299999999999997</v>
      </c>
      <c r="GI163">
        <v>0.1107589500545309</v>
      </c>
      <c r="GJ163">
        <v>1.50489809740067E-3</v>
      </c>
      <c r="GK163">
        <v>-2.0552440134273611E-7</v>
      </c>
      <c r="GL163">
        <v>-9.6702536598140934E-11</v>
      </c>
      <c r="GM163">
        <v>-9.7891647304491333E-2</v>
      </c>
      <c r="GN163">
        <v>9.3380900660654225E-3</v>
      </c>
      <c r="GO163">
        <v>6.5945522138961576E-7</v>
      </c>
      <c r="GP163">
        <v>5.8990856701692426E-7</v>
      </c>
      <c r="GQ163">
        <v>7</v>
      </c>
      <c r="GR163">
        <v>2047</v>
      </c>
      <c r="GS163">
        <v>3</v>
      </c>
      <c r="GT163">
        <v>37</v>
      </c>
      <c r="GU163">
        <v>239.6</v>
      </c>
      <c r="GV163">
        <v>239.7</v>
      </c>
      <c r="GW163">
        <v>2.7526899999999999</v>
      </c>
      <c r="GX163">
        <v>2.5720200000000002</v>
      </c>
      <c r="GY163">
        <v>2.04834</v>
      </c>
      <c r="GZ163">
        <v>2.6159699999999999</v>
      </c>
      <c r="HA163">
        <v>2.1972700000000001</v>
      </c>
      <c r="HB163">
        <v>2.36572</v>
      </c>
      <c r="HC163">
        <v>41.586599999999997</v>
      </c>
      <c r="HD163">
        <v>16.075800000000001</v>
      </c>
      <c r="HE163">
        <v>18</v>
      </c>
      <c r="HF163">
        <v>708.86</v>
      </c>
      <c r="HG163">
        <v>735.15499999999997</v>
      </c>
      <c r="HH163">
        <v>30.9999</v>
      </c>
      <c r="HI163">
        <v>35.014299999999999</v>
      </c>
      <c r="HJ163">
        <v>30.000800000000002</v>
      </c>
      <c r="HK163">
        <v>34.798299999999998</v>
      </c>
      <c r="HL163">
        <v>34.768900000000002</v>
      </c>
      <c r="HM163">
        <v>55.088500000000003</v>
      </c>
      <c r="HN163">
        <v>21.610499999999998</v>
      </c>
      <c r="HO163">
        <v>99.629800000000003</v>
      </c>
      <c r="HP163">
        <v>31</v>
      </c>
      <c r="HQ163">
        <v>990.029</v>
      </c>
      <c r="HR163">
        <v>37.411099999999998</v>
      </c>
      <c r="HS163">
        <v>98.909000000000006</v>
      </c>
      <c r="HT163">
        <v>98.561700000000002</v>
      </c>
    </row>
    <row r="164" spans="1:228" x14ac:dyDescent="0.2">
      <c r="A164">
        <v>149</v>
      </c>
      <c r="B164">
        <v>1665425590</v>
      </c>
      <c r="C164">
        <v>591</v>
      </c>
      <c r="D164" t="s">
        <v>657</v>
      </c>
      <c r="E164" t="s">
        <v>658</v>
      </c>
      <c r="F164">
        <v>4</v>
      </c>
      <c r="G164">
        <v>1665425588</v>
      </c>
      <c r="H164">
        <f t="shared" si="68"/>
        <v>6.8920936825113432E-4</v>
      </c>
      <c r="I164">
        <f t="shared" si="69"/>
        <v>0.68920936825113432</v>
      </c>
      <c r="J164">
        <f t="shared" si="70"/>
        <v>6.5108290305155379</v>
      </c>
      <c r="K164">
        <f t="shared" si="71"/>
        <v>968.60642857142864</v>
      </c>
      <c r="L164">
        <f t="shared" si="72"/>
        <v>667.15459995754463</v>
      </c>
      <c r="M164">
        <f t="shared" si="73"/>
        <v>67.610848012803459</v>
      </c>
      <c r="N164">
        <f t="shared" si="74"/>
        <v>98.160609295858379</v>
      </c>
      <c r="O164">
        <f t="shared" si="75"/>
        <v>3.7731862930246565E-2</v>
      </c>
      <c r="P164">
        <f t="shared" si="76"/>
        <v>3.6853318449350456</v>
      </c>
      <c r="Q164">
        <f t="shared" si="77"/>
        <v>3.7518554279971493E-2</v>
      </c>
      <c r="R164">
        <f t="shared" si="78"/>
        <v>2.3468160653017996E-2</v>
      </c>
      <c r="S164">
        <f t="shared" si="79"/>
        <v>226.11956366392008</v>
      </c>
      <c r="T164">
        <f t="shared" si="80"/>
        <v>35.357238775547366</v>
      </c>
      <c r="U164">
        <f t="shared" si="81"/>
        <v>34.822228571428568</v>
      </c>
      <c r="V164">
        <f t="shared" si="82"/>
        <v>5.5930038844250776</v>
      </c>
      <c r="W164">
        <f t="shared" si="83"/>
        <v>69.761277574235606</v>
      </c>
      <c r="X164">
        <f t="shared" si="84"/>
        <v>3.8178044615856592</v>
      </c>
      <c r="Y164">
        <f t="shared" si="85"/>
        <v>5.4726699314286353</v>
      </c>
      <c r="Z164">
        <f t="shared" si="86"/>
        <v>1.7751994228394183</v>
      </c>
      <c r="AA164">
        <f t="shared" si="87"/>
        <v>-30.394133139875024</v>
      </c>
      <c r="AB164">
        <f t="shared" si="88"/>
        <v>-77.824370203134961</v>
      </c>
      <c r="AC164">
        <f t="shared" si="89"/>
        <v>-4.9138412022718949</v>
      </c>
      <c r="AD164">
        <f t="shared" si="90"/>
        <v>112.98721911863821</v>
      </c>
      <c r="AE164">
        <f t="shared" si="91"/>
        <v>29.389696584475974</v>
      </c>
      <c r="AF164">
        <f t="shared" si="92"/>
        <v>0.68649452764054919</v>
      </c>
      <c r="AG164">
        <f t="shared" si="93"/>
        <v>6.5108290305155379</v>
      </c>
      <c r="AH164">
        <v>1018.7703163325911</v>
      </c>
      <c r="AI164">
        <v>1009.066727272727</v>
      </c>
      <c r="AJ164">
        <v>1.6942454583772391</v>
      </c>
      <c r="AK164">
        <v>66.797057559018882</v>
      </c>
      <c r="AL164">
        <f t="shared" si="94"/>
        <v>0.68920936825113432</v>
      </c>
      <c r="AM164">
        <v>37.397053842565683</v>
      </c>
      <c r="AN164">
        <v>37.672779120879127</v>
      </c>
      <c r="AO164">
        <v>-3.7401112601729769E-5</v>
      </c>
      <c r="AP164">
        <v>86.554030005960257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47204.793321029487</v>
      </c>
      <c r="AV164">
        <f t="shared" si="98"/>
        <v>1200.018571428571</v>
      </c>
      <c r="AW164">
        <f t="shared" si="99"/>
        <v>1025.9412993077303</v>
      </c>
      <c r="AX164">
        <f t="shared" si="100"/>
        <v>0.85493785157540592</v>
      </c>
      <c r="AY164">
        <f t="shared" si="101"/>
        <v>0.18843005354053344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1665425588</v>
      </c>
      <c r="BF164">
        <v>968.60642857142864</v>
      </c>
      <c r="BG164">
        <v>981.09185714285718</v>
      </c>
      <c r="BH164">
        <v>37.672442857142862</v>
      </c>
      <c r="BI164">
        <v>37.398000000000003</v>
      </c>
      <c r="BJ164">
        <v>967.31957142857141</v>
      </c>
      <c r="BK164">
        <v>37.389442857142853</v>
      </c>
      <c r="BL164">
        <v>649.93785714285707</v>
      </c>
      <c r="BM164">
        <v>101.2424285714286</v>
      </c>
      <c r="BN164">
        <v>9.9671171428571431E-2</v>
      </c>
      <c r="BO164">
        <v>34.430528571428567</v>
      </c>
      <c r="BP164">
        <v>34.822228571428568</v>
      </c>
      <c r="BQ164">
        <v>999.89999999999986</v>
      </c>
      <c r="BR164">
        <v>0</v>
      </c>
      <c r="BS164">
        <v>0</v>
      </c>
      <c r="BT164">
        <v>9009.5528571428567</v>
      </c>
      <c r="BU164">
        <v>0</v>
      </c>
      <c r="BV164">
        <v>32.757157142857139</v>
      </c>
      <c r="BW164">
        <v>-12.485571428571429</v>
      </c>
      <c r="BX164">
        <v>1006.525714285714</v>
      </c>
      <c r="BY164">
        <v>1019.207142857143</v>
      </c>
      <c r="BZ164">
        <v>0.27441199999999999</v>
      </c>
      <c r="CA164">
        <v>981.09185714285718</v>
      </c>
      <c r="CB164">
        <v>37.398000000000003</v>
      </c>
      <c r="CC164">
        <v>3.814042857142856</v>
      </c>
      <c r="CD164">
        <v>3.7862614285714291</v>
      </c>
      <c r="CE164">
        <v>28.086600000000001</v>
      </c>
      <c r="CF164">
        <v>27.961185714285719</v>
      </c>
      <c r="CG164">
        <v>1200.018571428571</v>
      </c>
      <c r="CH164">
        <v>0.49998814285714283</v>
      </c>
      <c r="CI164">
        <v>0.50001185714285712</v>
      </c>
      <c r="CJ164">
        <v>0</v>
      </c>
      <c r="CK164">
        <v>1096.8742857142861</v>
      </c>
      <c r="CL164">
        <v>4.9990899999999998</v>
      </c>
      <c r="CM164">
        <v>12819.67142857143</v>
      </c>
      <c r="CN164">
        <v>9557.9614285714306</v>
      </c>
      <c r="CO164">
        <v>45.061999999999998</v>
      </c>
      <c r="CP164">
        <v>47.214000000000013</v>
      </c>
      <c r="CQ164">
        <v>45.811999999999998</v>
      </c>
      <c r="CR164">
        <v>46.311999999999998</v>
      </c>
      <c r="CS164">
        <v>46.535428571428568</v>
      </c>
      <c r="CT164">
        <v>597.49571428571414</v>
      </c>
      <c r="CU164">
        <v>597.52285714285711</v>
      </c>
      <c r="CV164">
        <v>0</v>
      </c>
      <c r="CW164">
        <v>1665425594</v>
      </c>
      <c r="CX164">
        <v>0</v>
      </c>
      <c r="CY164">
        <v>1665411210</v>
      </c>
      <c r="CZ164" t="s">
        <v>356</v>
      </c>
      <c r="DA164">
        <v>1665411210</v>
      </c>
      <c r="DB164">
        <v>1665411207</v>
      </c>
      <c r="DC164">
        <v>2</v>
      </c>
      <c r="DD164">
        <v>-1.1599999999999999</v>
      </c>
      <c r="DE164">
        <v>-4.0000000000000001E-3</v>
      </c>
      <c r="DF164">
        <v>0.52200000000000002</v>
      </c>
      <c r="DG164">
        <v>0.222</v>
      </c>
      <c r="DH164">
        <v>406</v>
      </c>
      <c r="DI164">
        <v>31</v>
      </c>
      <c r="DJ164">
        <v>0.33</v>
      </c>
      <c r="DK164">
        <v>0.17</v>
      </c>
      <c r="DL164">
        <v>-12.58898048780488</v>
      </c>
      <c r="DM164">
        <v>1.355525435540045</v>
      </c>
      <c r="DN164">
        <v>0.15685617961269141</v>
      </c>
      <c r="DO164">
        <v>0</v>
      </c>
      <c r="DP164">
        <v>0.28041448780487799</v>
      </c>
      <c r="DQ164">
        <v>-4.0268236933797517E-2</v>
      </c>
      <c r="DR164">
        <v>4.0614710786883636E-3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3.2947099999999998</v>
      </c>
      <c r="EB164">
        <v>2.6249500000000001</v>
      </c>
      <c r="EC164">
        <v>0.18254200000000001</v>
      </c>
      <c r="ED164">
        <v>0.182919</v>
      </c>
      <c r="EE164">
        <v>0.14865800000000001</v>
      </c>
      <c r="EF164">
        <v>0.14663899999999999</v>
      </c>
      <c r="EG164">
        <v>24681</v>
      </c>
      <c r="EH164">
        <v>25210.2</v>
      </c>
      <c r="EI164">
        <v>28102.3</v>
      </c>
      <c r="EJ164">
        <v>29713.599999999999</v>
      </c>
      <c r="EK164">
        <v>32856.5</v>
      </c>
      <c r="EL164">
        <v>35249.300000000003</v>
      </c>
      <c r="EM164">
        <v>39587.5</v>
      </c>
      <c r="EN164">
        <v>42525.9</v>
      </c>
      <c r="EO164">
        <v>2.2064300000000001</v>
      </c>
      <c r="EP164">
        <v>2.1501299999999999</v>
      </c>
      <c r="EQ164">
        <v>6.8947700000000001E-2</v>
      </c>
      <c r="ER164">
        <v>0</v>
      </c>
      <c r="ES164">
        <v>33.709200000000003</v>
      </c>
      <c r="ET164">
        <v>999.9</v>
      </c>
      <c r="EU164">
        <v>70.400000000000006</v>
      </c>
      <c r="EV164">
        <v>37.299999999999997</v>
      </c>
      <c r="EW164">
        <v>44.561</v>
      </c>
      <c r="EX164">
        <v>56.791499999999999</v>
      </c>
      <c r="EY164">
        <v>-2.8084899999999999</v>
      </c>
      <c r="EZ164">
        <v>2</v>
      </c>
      <c r="FA164">
        <v>0.62487300000000001</v>
      </c>
      <c r="FB164">
        <v>1.4672700000000001</v>
      </c>
      <c r="FC164">
        <v>20.2622</v>
      </c>
      <c r="FD164">
        <v>5.21624</v>
      </c>
      <c r="FE164">
        <v>12.004099999999999</v>
      </c>
      <c r="FF164">
        <v>4.9839000000000002</v>
      </c>
      <c r="FG164">
        <v>3.2844799999999998</v>
      </c>
      <c r="FH164">
        <v>6029.4</v>
      </c>
      <c r="FI164">
        <v>9999</v>
      </c>
      <c r="FJ164">
        <v>9999</v>
      </c>
      <c r="FK164">
        <v>468.1</v>
      </c>
      <c r="FL164">
        <v>1.86582</v>
      </c>
      <c r="FM164">
        <v>1.8621799999999999</v>
      </c>
      <c r="FN164">
        <v>1.86426</v>
      </c>
      <c r="FO164">
        <v>1.8603499999999999</v>
      </c>
      <c r="FP164">
        <v>1.86104</v>
      </c>
      <c r="FQ164">
        <v>1.86009</v>
      </c>
      <c r="FR164">
        <v>1.86185</v>
      </c>
      <c r="FS164">
        <v>1.8584099999999999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1.2889999999999999</v>
      </c>
      <c r="GH164">
        <v>0.28299999999999997</v>
      </c>
      <c r="GI164">
        <v>0.1107589500545309</v>
      </c>
      <c r="GJ164">
        <v>1.50489809740067E-3</v>
      </c>
      <c r="GK164">
        <v>-2.0552440134273611E-7</v>
      </c>
      <c r="GL164">
        <v>-9.6702536598140934E-11</v>
      </c>
      <c r="GM164">
        <v>-9.7891647304491333E-2</v>
      </c>
      <c r="GN164">
        <v>9.3380900660654225E-3</v>
      </c>
      <c r="GO164">
        <v>6.5945522138961576E-7</v>
      </c>
      <c r="GP164">
        <v>5.8990856701692426E-7</v>
      </c>
      <c r="GQ164">
        <v>7</v>
      </c>
      <c r="GR164">
        <v>2047</v>
      </c>
      <c r="GS164">
        <v>3</v>
      </c>
      <c r="GT164">
        <v>37</v>
      </c>
      <c r="GU164">
        <v>239.7</v>
      </c>
      <c r="GV164">
        <v>239.7</v>
      </c>
      <c r="GW164">
        <v>2.7673299999999998</v>
      </c>
      <c r="GX164">
        <v>2.5671400000000002</v>
      </c>
      <c r="GY164">
        <v>2.04834</v>
      </c>
      <c r="GZ164">
        <v>2.6159699999999999</v>
      </c>
      <c r="HA164">
        <v>2.1972700000000001</v>
      </c>
      <c r="HB164">
        <v>2.34863</v>
      </c>
      <c r="HC164">
        <v>41.586599999999997</v>
      </c>
      <c r="HD164">
        <v>16.0671</v>
      </c>
      <c r="HE164">
        <v>18</v>
      </c>
      <c r="HF164">
        <v>708.73500000000001</v>
      </c>
      <c r="HG164">
        <v>735.346</v>
      </c>
      <c r="HH164">
        <v>31.0002</v>
      </c>
      <c r="HI164">
        <v>35.019300000000001</v>
      </c>
      <c r="HJ164">
        <v>30.000699999999998</v>
      </c>
      <c r="HK164">
        <v>34.802399999999999</v>
      </c>
      <c r="HL164">
        <v>34.772799999999997</v>
      </c>
      <c r="HM164">
        <v>55.390999999999998</v>
      </c>
      <c r="HN164">
        <v>21.610499999999998</v>
      </c>
      <c r="HO164">
        <v>99.629800000000003</v>
      </c>
      <c r="HP164">
        <v>31</v>
      </c>
      <c r="HQ164">
        <v>996.70899999999995</v>
      </c>
      <c r="HR164">
        <v>37.411099999999998</v>
      </c>
      <c r="HS164">
        <v>98.907700000000006</v>
      </c>
      <c r="HT164">
        <v>98.561599999999999</v>
      </c>
    </row>
    <row r="165" spans="1:228" x14ac:dyDescent="0.2">
      <c r="A165">
        <v>150</v>
      </c>
      <c r="B165">
        <v>1665425594</v>
      </c>
      <c r="C165">
        <v>595</v>
      </c>
      <c r="D165" t="s">
        <v>659</v>
      </c>
      <c r="E165" t="s">
        <v>660</v>
      </c>
      <c r="F165">
        <v>4</v>
      </c>
      <c r="G165">
        <v>1665425591.6875</v>
      </c>
      <c r="H165">
        <f t="shared" si="68"/>
        <v>6.9973840890930061E-4</v>
      </c>
      <c r="I165">
        <f t="shared" si="69"/>
        <v>0.69973840890930061</v>
      </c>
      <c r="J165">
        <f t="shared" si="70"/>
        <v>5.9130523369280761</v>
      </c>
      <c r="K165">
        <f t="shared" si="71"/>
        <v>974.70375000000001</v>
      </c>
      <c r="L165">
        <f t="shared" si="72"/>
        <v>702.06690316155596</v>
      </c>
      <c r="M165">
        <f t="shared" si="73"/>
        <v>71.149137011155332</v>
      </c>
      <c r="N165">
        <f t="shared" si="74"/>
        <v>98.778806324215211</v>
      </c>
      <c r="O165">
        <f t="shared" si="75"/>
        <v>3.833318685289458E-2</v>
      </c>
      <c r="P165">
        <f t="shared" si="76"/>
        <v>3.6797051304417745</v>
      </c>
      <c r="Q165">
        <f t="shared" si="77"/>
        <v>3.811271200138542E-2</v>
      </c>
      <c r="R165">
        <f t="shared" si="78"/>
        <v>2.3840147899209428E-2</v>
      </c>
      <c r="S165">
        <f t="shared" si="79"/>
        <v>226.11635998628742</v>
      </c>
      <c r="T165">
        <f t="shared" si="80"/>
        <v>35.3535278040995</v>
      </c>
      <c r="U165">
        <f t="shared" si="81"/>
        <v>34.820774999999998</v>
      </c>
      <c r="V165">
        <f t="shared" si="82"/>
        <v>5.5925531166149662</v>
      </c>
      <c r="W165">
        <f t="shared" si="83"/>
        <v>69.781793027635544</v>
      </c>
      <c r="X165">
        <f t="shared" si="84"/>
        <v>3.8183265844063281</v>
      </c>
      <c r="Y165">
        <f t="shared" si="85"/>
        <v>5.4718092194824575</v>
      </c>
      <c r="Z165">
        <f t="shared" si="86"/>
        <v>1.7742265322086381</v>
      </c>
      <c r="AA165">
        <f t="shared" si="87"/>
        <v>-30.858463832900156</v>
      </c>
      <c r="AB165">
        <f t="shared" si="88"/>
        <v>-77.978321875727801</v>
      </c>
      <c r="AC165">
        <f t="shared" si="89"/>
        <v>-4.9309875073900526</v>
      </c>
      <c r="AD165">
        <f t="shared" si="90"/>
        <v>112.34858677026941</v>
      </c>
      <c r="AE165">
        <f t="shared" si="91"/>
        <v>29.471066680666926</v>
      </c>
      <c r="AF165">
        <f t="shared" si="92"/>
        <v>0.69431970034943302</v>
      </c>
      <c r="AG165">
        <f t="shared" si="93"/>
        <v>5.9130523369280761</v>
      </c>
      <c r="AH165">
        <v>1025.655374809216</v>
      </c>
      <c r="AI165">
        <v>1016.020121212121</v>
      </c>
      <c r="AJ165">
        <v>1.741007171776821</v>
      </c>
      <c r="AK165">
        <v>66.797057559018882</v>
      </c>
      <c r="AL165">
        <f t="shared" si="94"/>
        <v>0.69973840890930061</v>
      </c>
      <c r="AM165">
        <v>37.399365705774969</v>
      </c>
      <c r="AN165">
        <v>37.678669230769259</v>
      </c>
      <c r="AO165">
        <v>7.8190604068614758E-5</v>
      </c>
      <c r="AP165">
        <v>86.554030005960257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47105.056113528211</v>
      </c>
      <c r="AV165">
        <f t="shared" si="98"/>
        <v>1199.9949999999999</v>
      </c>
      <c r="AW165">
        <f t="shared" si="99"/>
        <v>1025.9217885939313</v>
      </c>
      <c r="AX165">
        <f t="shared" si="100"/>
        <v>0.85493838607155137</v>
      </c>
      <c r="AY165">
        <f t="shared" si="101"/>
        <v>0.1884310851180942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1665425591.6875</v>
      </c>
      <c r="BF165">
        <v>974.70375000000001</v>
      </c>
      <c r="BG165">
        <v>987.22700000000009</v>
      </c>
      <c r="BH165">
        <v>37.677487499999998</v>
      </c>
      <c r="BI165">
        <v>37.3999375</v>
      </c>
      <c r="BJ165">
        <v>973.41200000000003</v>
      </c>
      <c r="BK165">
        <v>37.394412500000001</v>
      </c>
      <c r="BL165">
        <v>649.98399999999992</v>
      </c>
      <c r="BM165">
        <v>101.24225</v>
      </c>
      <c r="BN165">
        <v>0.100138725</v>
      </c>
      <c r="BO165">
        <v>34.427700000000002</v>
      </c>
      <c r="BP165">
        <v>34.820774999999998</v>
      </c>
      <c r="BQ165">
        <v>999.9</v>
      </c>
      <c r="BR165">
        <v>0</v>
      </c>
      <c r="BS165">
        <v>0</v>
      </c>
      <c r="BT165">
        <v>8990.15625</v>
      </c>
      <c r="BU165">
        <v>0</v>
      </c>
      <c r="BV165">
        <v>32.3808875</v>
      </c>
      <c r="BW165">
        <v>-12.523225</v>
      </c>
      <c r="BX165">
        <v>1012.86625</v>
      </c>
      <c r="BY165">
        <v>1025.5825</v>
      </c>
      <c r="BZ165">
        <v>0.27754687500000003</v>
      </c>
      <c r="CA165">
        <v>987.22700000000009</v>
      </c>
      <c r="CB165">
        <v>37.3999375</v>
      </c>
      <c r="CC165">
        <v>3.8145462499999998</v>
      </c>
      <c r="CD165">
        <v>3.7864475</v>
      </c>
      <c r="CE165">
        <v>28.088862500000001</v>
      </c>
      <c r="CF165">
        <v>27.9620125</v>
      </c>
      <c r="CG165">
        <v>1199.9949999999999</v>
      </c>
      <c r="CH165">
        <v>0.49997037500000002</v>
      </c>
      <c r="CI165">
        <v>0.50002962500000003</v>
      </c>
      <c r="CJ165">
        <v>0</v>
      </c>
      <c r="CK165">
        <v>1096.83125</v>
      </c>
      <c r="CL165">
        <v>4.9990899999999998</v>
      </c>
      <c r="CM165">
        <v>12783.7</v>
      </c>
      <c r="CN165">
        <v>9557.6975000000002</v>
      </c>
      <c r="CO165">
        <v>45.093499999999999</v>
      </c>
      <c r="CP165">
        <v>47.226374999999997</v>
      </c>
      <c r="CQ165">
        <v>45.867125000000001</v>
      </c>
      <c r="CR165">
        <v>46.296499999999988</v>
      </c>
      <c r="CS165">
        <v>46.554250000000003</v>
      </c>
      <c r="CT165">
        <v>597.46249999999998</v>
      </c>
      <c r="CU165">
        <v>597.53250000000003</v>
      </c>
      <c r="CV165">
        <v>0</v>
      </c>
      <c r="CW165">
        <v>1665425597.5999999</v>
      </c>
      <c r="CX165">
        <v>0</v>
      </c>
      <c r="CY165">
        <v>1665411210</v>
      </c>
      <c r="CZ165" t="s">
        <v>356</v>
      </c>
      <c r="DA165">
        <v>1665411210</v>
      </c>
      <c r="DB165">
        <v>1665411207</v>
      </c>
      <c r="DC165">
        <v>2</v>
      </c>
      <c r="DD165">
        <v>-1.1599999999999999</v>
      </c>
      <c r="DE165">
        <v>-4.0000000000000001E-3</v>
      </c>
      <c r="DF165">
        <v>0.52200000000000002</v>
      </c>
      <c r="DG165">
        <v>0.222</v>
      </c>
      <c r="DH165">
        <v>406</v>
      </c>
      <c r="DI165">
        <v>31</v>
      </c>
      <c r="DJ165">
        <v>0.33</v>
      </c>
      <c r="DK165">
        <v>0.17</v>
      </c>
      <c r="DL165">
        <v>-12.54128292682927</v>
      </c>
      <c r="DM165">
        <v>0.83909268292680261</v>
      </c>
      <c r="DN165">
        <v>0.1315658156773572</v>
      </c>
      <c r="DO165">
        <v>0</v>
      </c>
      <c r="DP165">
        <v>0.27877958536585362</v>
      </c>
      <c r="DQ165">
        <v>-2.6465142857143631E-2</v>
      </c>
      <c r="DR165">
        <v>3.2908845128413449E-3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3.2949999999999999</v>
      </c>
      <c r="EB165">
        <v>2.6254200000000001</v>
      </c>
      <c r="EC165">
        <v>0.18334800000000001</v>
      </c>
      <c r="ED165">
        <v>0.183722</v>
      </c>
      <c r="EE165">
        <v>0.14866599999999999</v>
      </c>
      <c r="EF165">
        <v>0.146643</v>
      </c>
      <c r="EG165">
        <v>24656.7</v>
      </c>
      <c r="EH165">
        <v>25184.799999999999</v>
      </c>
      <c r="EI165">
        <v>28102.5</v>
      </c>
      <c r="EJ165">
        <v>29713</v>
      </c>
      <c r="EK165">
        <v>32856.1</v>
      </c>
      <c r="EL165">
        <v>35248.400000000001</v>
      </c>
      <c r="EM165">
        <v>39587.300000000003</v>
      </c>
      <c r="EN165">
        <v>42525</v>
      </c>
      <c r="EO165">
        <v>2.20668</v>
      </c>
      <c r="EP165">
        <v>2.1498300000000001</v>
      </c>
      <c r="EQ165">
        <v>6.8783800000000006E-2</v>
      </c>
      <c r="ER165">
        <v>0</v>
      </c>
      <c r="ES165">
        <v>33.704700000000003</v>
      </c>
      <c r="ET165">
        <v>999.9</v>
      </c>
      <c r="EU165">
        <v>70.400000000000006</v>
      </c>
      <c r="EV165">
        <v>37.299999999999997</v>
      </c>
      <c r="EW165">
        <v>44.566099999999999</v>
      </c>
      <c r="EX165">
        <v>56.281500000000001</v>
      </c>
      <c r="EY165">
        <v>-2.8605800000000001</v>
      </c>
      <c r="EZ165">
        <v>2</v>
      </c>
      <c r="FA165">
        <v>0.62543700000000002</v>
      </c>
      <c r="FB165">
        <v>1.4690399999999999</v>
      </c>
      <c r="FC165">
        <v>20.2623</v>
      </c>
      <c r="FD165">
        <v>5.2165400000000002</v>
      </c>
      <c r="FE165">
        <v>12.0046</v>
      </c>
      <c r="FF165">
        <v>4.9855</v>
      </c>
      <c r="FG165">
        <v>3.2844799999999998</v>
      </c>
      <c r="FH165">
        <v>6029.7</v>
      </c>
      <c r="FI165">
        <v>9999</v>
      </c>
      <c r="FJ165">
        <v>9999</v>
      </c>
      <c r="FK165">
        <v>468.1</v>
      </c>
      <c r="FL165">
        <v>1.8658300000000001</v>
      </c>
      <c r="FM165">
        <v>1.8621799999999999</v>
      </c>
      <c r="FN165">
        <v>1.8642799999999999</v>
      </c>
      <c r="FO165">
        <v>1.8603499999999999</v>
      </c>
      <c r="FP165">
        <v>1.8611</v>
      </c>
      <c r="FQ165">
        <v>1.8601399999999999</v>
      </c>
      <c r="FR165">
        <v>1.8618699999999999</v>
      </c>
      <c r="FS165">
        <v>1.85843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1.2949999999999999</v>
      </c>
      <c r="GH165">
        <v>0.28299999999999997</v>
      </c>
      <c r="GI165">
        <v>0.1107589500545309</v>
      </c>
      <c r="GJ165">
        <v>1.50489809740067E-3</v>
      </c>
      <c r="GK165">
        <v>-2.0552440134273611E-7</v>
      </c>
      <c r="GL165">
        <v>-9.6702536598140934E-11</v>
      </c>
      <c r="GM165">
        <v>-9.7891647304491333E-2</v>
      </c>
      <c r="GN165">
        <v>9.3380900660654225E-3</v>
      </c>
      <c r="GO165">
        <v>6.5945522138961576E-7</v>
      </c>
      <c r="GP165">
        <v>5.8990856701692426E-7</v>
      </c>
      <c r="GQ165">
        <v>7</v>
      </c>
      <c r="GR165">
        <v>2047</v>
      </c>
      <c r="GS165">
        <v>3</v>
      </c>
      <c r="GT165">
        <v>37</v>
      </c>
      <c r="GU165">
        <v>239.7</v>
      </c>
      <c r="GV165">
        <v>239.8</v>
      </c>
      <c r="GW165">
        <v>2.7831999999999999</v>
      </c>
      <c r="GX165">
        <v>2.5671400000000002</v>
      </c>
      <c r="GY165">
        <v>2.04834</v>
      </c>
      <c r="GZ165">
        <v>2.6159699999999999</v>
      </c>
      <c r="HA165">
        <v>2.1972700000000001</v>
      </c>
      <c r="HB165">
        <v>2.34253</v>
      </c>
      <c r="HC165">
        <v>41.586599999999997</v>
      </c>
      <c r="HD165">
        <v>16.0671</v>
      </c>
      <c r="HE165">
        <v>18</v>
      </c>
      <c r="HF165">
        <v>709.00599999999997</v>
      </c>
      <c r="HG165">
        <v>735.12400000000002</v>
      </c>
      <c r="HH165">
        <v>31.000299999999999</v>
      </c>
      <c r="HI165">
        <v>35.024900000000002</v>
      </c>
      <c r="HJ165">
        <v>30.000699999999998</v>
      </c>
      <c r="HK165">
        <v>34.8078</v>
      </c>
      <c r="HL165">
        <v>34.778300000000002</v>
      </c>
      <c r="HM165">
        <v>55.690100000000001</v>
      </c>
      <c r="HN165">
        <v>21.610499999999998</v>
      </c>
      <c r="HO165">
        <v>99.629800000000003</v>
      </c>
      <c r="HP165">
        <v>31</v>
      </c>
      <c r="HQ165">
        <v>1003.39</v>
      </c>
      <c r="HR165">
        <v>37.411099999999998</v>
      </c>
      <c r="HS165">
        <v>98.907600000000002</v>
      </c>
      <c r="HT165">
        <v>98.5595</v>
      </c>
    </row>
    <row r="166" spans="1:228" x14ac:dyDescent="0.2">
      <c r="A166">
        <v>151</v>
      </c>
      <c r="B166">
        <v>1665425598</v>
      </c>
      <c r="C166">
        <v>599</v>
      </c>
      <c r="D166" t="s">
        <v>661</v>
      </c>
      <c r="E166" t="s">
        <v>662</v>
      </c>
      <c r="F166">
        <v>4</v>
      </c>
      <c r="G166">
        <v>1665425596</v>
      </c>
      <c r="H166">
        <f t="shared" si="68"/>
        <v>6.8639015561974782E-4</v>
      </c>
      <c r="I166">
        <f t="shared" si="69"/>
        <v>0.68639015561974781</v>
      </c>
      <c r="J166">
        <f t="shared" si="70"/>
        <v>6.0413293012109914</v>
      </c>
      <c r="K166">
        <f t="shared" si="71"/>
        <v>981.95657142857146</v>
      </c>
      <c r="L166">
        <f t="shared" si="72"/>
        <v>699.37227904295082</v>
      </c>
      <c r="M166">
        <f t="shared" si="73"/>
        <v>70.876241853173838</v>
      </c>
      <c r="N166">
        <f t="shared" si="74"/>
        <v>99.514083602405108</v>
      </c>
      <c r="O166">
        <f t="shared" si="75"/>
        <v>3.7655400544689015E-2</v>
      </c>
      <c r="P166">
        <f t="shared" si="76"/>
        <v>3.6845891778803637</v>
      </c>
      <c r="Q166">
        <f t="shared" si="77"/>
        <v>3.744291035728263E-2</v>
      </c>
      <c r="R166">
        <f t="shared" si="78"/>
        <v>2.3420810233291393E-2</v>
      </c>
      <c r="S166">
        <f t="shared" si="79"/>
        <v>226.10354537891902</v>
      </c>
      <c r="T166">
        <f t="shared" si="80"/>
        <v>35.354786230143645</v>
      </c>
      <c r="U166">
        <f t="shared" si="81"/>
        <v>34.811414285714292</v>
      </c>
      <c r="V166">
        <f t="shared" si="82"/>
        <v>5.589651016918431</v>
      </c>
      <c r="W166">
        <f t="shared" si="83"/>
        <v>69.778931042291674</v>
      </c>
      <c r="X166">
        <f t="shared" si="84"/>
        <v>3.8181032542540394</v>
      </c>
      <c r="Y166">
        <f t="shared" si="85"/>
        <v>5.47171359208693</v>
      </c>
      <c r="Z166">
        <f t="shared" si="86"/>
        <v>1.7715477626643916</v>
      </c>
      <c r="AA166">
        <f t="shared" si="87"/>
        <v>-30.269805862830879</v>
      </c>
      <c r="AB166">
        <f t="shared" si="88"/>
        <v>-76.284807085650201</v>
      </c>
      <c r="AC166">
        <f t="shared" si="89"/>
        <v>-4.8172758887614231</v>
      </c>
      <c r="AD166">
        <f t="shared" si="90"/>
        <v>114.73165654167651</v>
      </c>
      <c r="AE166">
        <f t="shared" si="91"/>
        <v>29.674102315719978</v>
      </c>
      <c r="AF166">
        <f t="shared" si="92"/>
        <v>0.68337949728142844</v>
      </c>
      <c r="AG166">
        <f t="shared" si="93"/>
        <v>6.0413293012109914</v>
      </c>
      <c r="AH166">
        <v>1032.773240906967</v>
      </c>
      <c r="AI166">
        <v>1023.030969696969</v>
      </c>
      <c r="AJ166">
        <v>1.7538707688022659</v>
      </c>
      <c r="AK166">
        <v>66.797057559018882</v>
      </c>
      <c r="AL166">
        <f t="shared" si="94"/>
        <v>0.68639015561974781</v>
      </c>
      <c r="AM166">
        <v>37.401371426183502</v>
      </c>
      <c r="AN166">
        <v>37.676039560439577</v>
      </c>
      <c r="AO166">
        <v>-5.8392598187870249E-5</v>
      </c>
      <c r="AP166">
        <v>86.554030005960257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47192.05510163321</v>
      </c>
      <c r="AV166">
        <f t="shared" si="98"/>
        <v>1199.9285714285711</v>
      </c>
      <c r="AW166">
        <f t="shared" si="99"/>
        <v>1025.8648421652429</v>
      </c>
      <c r="AX166">
        <f t="shared" si="100"/>
        <v>0.8549382576530391</v>
      </c>
      <c r="AY166">
        <f t="shared" si="101"/>
        <v>0.18843083727036533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1665425596</v>
      </c>
      <c r="BF166">
        <v>981.95657142857146</v>
      </c>
      <c r="BG166">
        <v>994.56085714285723</v>
      </c>
      <c r="BH166">
        <v>37.675185714285718</v>
      </c>
      <c r="BI166">
        <v>37.402028571428573</v>
      </c>
      <c r="BJ166">
        <v>980.65899999999988</v>
      </c>
      <c r="BK166">
        <v>37.392157142857137</v>
      </c>
      <c r="BL166">
        <v>650.03214285714296</v>
      </c>
      <c r="BM166">
        <v>101.2427142857143</v>
      </c>
      <c r="BN166">
        <v>9.9938228571428575E-2</v>
      </c>
      <c r="BO166">
        <v>34.42738571428572</v>
      </c>
      <c r="BP166">
        <v>34.811414285714292</v>
      </c>
      <c r="BQ166">
        <v>999.89999999999986</v>
      </c>
      <c r="BR166">
        <v>0</v>
      </c>
      <c r="BS166">
        <v>0</v>
      </c>
      <c r="BT166">
        <v>9006.9642857142862</v>
      </c>
      <c r="BU166">
        <v>0</v>
      </c>
      <c r="BV166">
        <v>24.999371428571429</v>
      </c>
      <c r="BW166">
        <v>-12.60407142857143</v>
      </c>
      <c r="BX166">
        <v>1020.4</v>
      </c>
      <c r="BY166">
        <v>1033.204285714286</v>
      </c>
      <c r="BZ166">
        <v>0.27317328571428567</v>
      </c>
      <c r="CA166">
        <v>994.56085714285723</v>
      </c>
      <c r="CB166">
        <v>37.402028571428573</v>
      </c>
      <c r="CC166">
        <v>3.8143371428571431</v>
      </c>
      <c r="CD166">
        <v>3.78668</v>
      </c>
      <c r="CE166">
        <v>28.08792857142857</v>
      </c>
      <c r="CF166">
        <v>27.963085714285711</v>
      </c>
      <c r="CG166">
        <v>1199.9285714285711</v>
      </c>
      <c r="CH166">
        <v>0.49997399999999997</v>
      </c>
      <c r="CI166">
        <v>0.50002600000000008</v>
      </c>
      <c r="CJ166">
        <v>0</v>
      </c>
      <c r="CK166">
        <v>1096.8399999999999</v>
      </c>
      <c r="CL166">
        <v>4.9990899999999998</v>
      </c>
      <c r="CM166">
        <v>12745.657142857141</v>
      </c>
      <c r="CN166">
        <v>9557.1814285714299</v>
      </c>
      <c r="CO166">
        <v>45.08</v>
      </c>
      <c r="CP166">
        <v>47.222999999999999</v>
      </c>
      <c r="CQ166">
        <v>45.857000000000014</v>
      </c>
      <c r="CR166">
        <v>46.311999999999998</v>
      </c>
      <c r="CS166">
        <v>46.561999999999998</v>
      </c>
      <c r="CT166">
        <v>597.43428571428569</v>
      </c>
      <c r="CU166">
        <v>597.49428571428575</v>
      </c>
      <c r="CV166">
        <v>0</v>
      </c>
      <c r="CW166">
        <v>1665425601.8</v>
      </c>
      <c r="CX166">
        <v>0</v>
      </c>
      <c r="CY166">
        <v>1665411210</v>
      </c>
      <c r="CZ166" t="s">
        <v>356</v>
      </c>
      <c r="DA166">
        <v>1665411210</v>
      </c>
      <c r="DB166">
        <v>1665411207</v>
      </c>
      <c r="DC166">
        <v>2</v>
      </c>
      <c r="DD166">
        <v>-1.1599999999999999</v>
      </c>
      <c r="DE166">
        <v>-4.0000000000000001E-3</v>
      </c>
      <c r="DF166">
        <v>0.52200000000000002</v>
      </c>
      <c r="DG166">
        <v>0.222</v>
      </c>
      <c r="DH166">
        <v>406</v>
      </c>
      <c r="DI166">
        <v>31</v>
      </c>
      <c r="DJ166">
        <v>0.33</v>
      </c>
      <c r="DK166">
        <v>0.17</v>
      </c>
      <c r="DL166">
        <v>-12.50583414634146</v>
      </c>
      <c r="DM166">
        <v>-0.33433588850175322</v>
      </c>
      <c r="DN166">
        <v>7.060735334384427E-2</v>
      </c>
      <c r="DO166">
        <v>0</v>
      </c>
      <c r="DP166">
        <v>0.27683848780487808</v>
      </c>
      <c r="DQ166">
        <v>-2.0395860627177811E-2</v>
      </c>
      <c r="DR166">
        <v>2.7355424407186999E-3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3.2949199999999998</v>
      </c>
      <c r="EB166">
        <v>2.62534</v>
      </c>
      <c r="EC166">
        <v>0.18415599999999999</v>
      </c>
      <c r="ED166">
        <v>0.18452199999999999</v>
      </c>
      <c r="EE166">
        <v>0.14866399999999999</v>
      </c>
      <c r="EF166">
        <v>0.14664199999999999</v>
      </c>
      <c r="EG166">
        <v>24631.8</v>
      </c>
      <c r="EH166">
        <v>25159.8</v>
      </c>
      <c r="EI166">
        <v>28102.1</v>
      </c>
      <c r="EJ166">
        <v>29712.799999999999</v>
      </c>
      <c r="EK166">
        <v>32856</v>
      </c>
      <c r="EL166">
        <v>35248.1</v>
      </c>
      <c r="EM166">
        <v>39587.1</v>
      </c>
      <c r="EN166">
        <v>42524.5</v>
      </c>
      <c r="EO166">
        <v>2.20662</v>
      </c>
      <c r="EP166">
        <v>2.1497000000000002</v>
      </c>
      <c r="EQ166">
        <v>6.8739099999999997E-2</v>
      </c>
      <c r="ER166">
        <v>0</v>
      </c>
      <c r="ES166">
        <v>33.700899999999997</v>
      </c>
      <c r="ET166">
        <v>999.9</v>
      </c>
      <c r="EU166">
        <v>70.5</v>
      </c>
      <c r="EV166">
        <v>37.299999999999997</v>
      </c>
      <c r="EW166">
        <v>44.627200000000002</v>
      </c>
      <c r="EX166">
        <v>57.061500000000002</v>
      </c>
      <c r="EY166">
        <v>-2.9807700000000001</v>
      </c>
      <c r="EZ166">
        <v>2</v>
      </c>
      <c r="FA166">
        <v>0.62593799999999999</v>
      </c>
      <c r="FB166">
        <v>1.4701500000000001</v>
      </c>
      <c r="FC166">
        <v>20.2621</v>
      </c>
      <c r="FD166">
        <v>5.21774</v>
      </c>
      <c r="FE166">
        <v>12.004099999999999</v>
      </c>
      <c r="FF166">
        <v>4.9859499999999999</v>
      </c>
      <c r="FG166">
        <v>3.2846500000000001</v>
      </c>
      <c r="FH166">
        <v>6029.7</v>
      </c>
      <c r="FI166">
        <v>9999</v>
      </c>
      <c r="FJ166">
        <v>9999</v>
      </c>
      <c r="FK166">
        <v>468.1</v>
      </c>
      <c r="FL166">
        <v>1.8658300000000001</v>
      </c>
      <c r="FM166">
        <v>1.8621799999999999</v>
      </c>
      <c r="FN166">
        <v>1.8643000000000001</v>
      </c>
      <c r="FO166">
        <v>1.8603499999999999</v>
      </c>
      <c r="FP166">
        <v>1.8611</v>
      </c>
      <c r="FQ166">
        <v>1.86012</v>
      </c>
      <c r="FR166">
        <v>1.8618399999999999</v>
      </c>
      <c r="FS166">
        <v>1.8584700000000001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1.3</v>
      </c>
      <c r="GH166">
        <v>0.28299999999999997</v>
      </c>
      <c r="GI166">
        <v>0.1107589500545309</v>
      </c>
      <c r="GJ166">
        <v>1.50489809740067E-3</v>
      </c>
      <c r="GK166">
        <v>-2.0552440134273611E-7</v>
      </c>
      <c r="GL166">
        <v>-9.6702536598140934E-11</v>
      </c>
      <c r="GM166">
        <v>-9.7891647304491333E-2</v>
      </c>
      <c r="GN166">
        <v>9.3380900660654225E-3</v>
      </c>
      <c r="GO166">
        <v>6.5945522138961576E-7</v>
      </c>
      <c r="GP166">
        <v>5.8990856701692426E-7</v>
      </c>
      <c r="GQ166">
        <v>7</v>
      </c>
      <c r="GR166">
        <v>2047</v>
      </c>
      <c r="GS166">
        <v>3</v>
      </c>
      <c r="GT166">
        <v>37</v>
      </c>
      <c r="GU166">
        <v>239.8</v>
      </c>
      <c r="GV166">
        <v>239.8</v>
      </c>
      <c r="GW166">
        <v>2.7978499999999999</v>
      </c>
      <c r="GX166">
        <v>2.5732400000000002</v>
      </c>
      <c r="GY166">
        <v>2.04834</v>
      </c>
      <c r="GZ166">
        <v>2.6171899999999999</v>
      </c>
      <c r="HA166">
        <v>2.1972700000000001</v>
      </c>
      <c r="HB166">
        <v>2.2973599999999998</v>
      </c>
      <c r="HC166">
        <v>41.586599999999997</v>
      </c>
      <c r="HD166">
        <v>16.058299999999999</v>
      </c>
      <c r="HE166">
        <v>18</v>
      </c>
      <c r="HF166">
        <v>709.00800000000004</v>
      </c>
      <c r="HG166">
        <v>735.06</v>
      </c>
      <c r="HH166">
        <v>31.000299999999999</v>
      </c>
      <c r="HI166">
        <v>35.030500000000004</v>
      </c>
      <c r="HJ166">
        <v>30.000699999999998</v>
      </c>
      <c r="HK166">
        <v>34.811900000000001</v>
      </c>
      <c r="HL166">
        <v>34.783099999999997</v>
      </c>
      <c r="HM166">
        <v>55.988700000000001</v>
      </c>
      <c r="HN166">
        <v>21.610499999999998</v>
      </c>
      <c r="HO166">
        <v>99.629800000000003</v>
      </c>
      <c r="HP166">
        <v>31</v>
      </c>
      <c r="HQ166">
        <v>1010.07</v>
      </c>
      <c r="HR166">
        <v>37.411099999999998</v>
      </c>
      <c r="HS166">
        <v>98.906700000000001</v>
      </c>
      <c r="HT166">
        <v>98.558599999999998</v>
      </c>
    </row>
    <row r="167" spans="1:228" x14ac:dyDescent="0.2">
      <c r="A167">
        <v>152</v>
      </c>
      <c r="B167">
        <v>1665425602</v>
      </c>
      <c r="C167">
        <v>603</v>
      </c>
      <c r="D167" t="s">
        <v>663</v>
      </c>
      <c r="E167" t="s">
        <v>664</v>
      </c>
      <c r="F167">
        <v>4</v>
      </c>
      <c r="G167">
        <v>1665425599.6875</v>
      </c>
      <c r="H167">
        <f t="shared" si="68"/>
        <v>6.7982092522393786E-4</v>
      </c>
      <c r="I167">
        <f t="shared" si="69"/>
        <v>0.67982092522393789</v>
      </c>
      <c r="J167">
        <f t="shared" si="70"/>
        <v>6.3218956111974531</v>
      </c>
      <c r="K167">
        <f t="shared" si="71"/>
        <v>988.12974999999994</v>
      </c>
      <c r="L167">
        <f t="shared" si="72"/>
        <v>690.94078392527877</v>
      </c>
      <c r="M167">
        <f t="shared" si="73"/>
        <v>70.022094432763197</v>
      </c>
      <c r="N167">
        <f t="shared" si="74"/>
        <v>100.14015133575512</v>
      </c>
      <c r="O167">
        <f t="shared" si="75"/>
        <v>3.7287326530025616E-2</v>
      </c>
      <c r="P167">
        <f t="shared" si="76"/>
        <v>3.6772063601718981</v>
      </c>
      <c r="Q167">
        <f t="shared" si="77"/>
        <v>3.7078541913762433E-2</v>
      </c>
      <c r="R167">
        <f t="shared" si="78"/>
        <v>2.3192749529634727E-2</v>
      </c>
      <c r="S167">
        <f t="shared" si="79"/>
        <v>226.10687961070698</v>
      </c>
      <c r="T167">
        <f t="shared" si="80"/>
        <v>35.357417489451585</v>
      </c>
      <c r="U167">
        <f t="shared" si="81"/>
        <v>34.812737499999997</v>
      </c>
      <c r="V167">
        <f t="shared" si="82"/>
        <v>5.5900611732242336</v>
      </c>
      <c r="W167">
        <f t="shared" si="83"/>
        <v>69.783089790595511</v>
      </c>
      <c r="X167">
        <f t="shared" si="84"/>
        <v>3.8182223721169062</v>
      </c>
      <c r="Y167">
        <f t="shared" si="85"/>
        <v>5.471558200668091</v>
      </c>
      <c r="Z167">
        <f t="shared" si="86"/>
        <v>1.7718388011073274</v>
      </c>
      <c r="AA167">
        <f t="shared" si="87"/>
        <v>-29.980102802375661</v>
      </c>
      <c r="AB167">
        <f t="shared" si="88"/>
        <v>-76.495523262752357</v>
      </c>
      <c r="AC167">
        <f t="shared" si="89"/>
        <v>-4.8402999860497573</v>
      </c>
      <c r="AD167">
        <f t="shared" si="90"/>
        <v>114.79095355952921</v>
      </c>
      <c r="AE167">
        <f t="shared" si="91"/>
        <v>29.671148173027618</v>
      </c>
      <c r="AF167">
        <f t="shared" si="92"/>
        <v>0.68479919517472987</v>
      </c>
      <c r="AG167">
        <f t="shared" si="93"/>
        <v>6.3218956111974531</v>
      </c>
      <c r="AH167">
        <v>1039.7129024933181</v>
      </c>
      <c r="AI167">
        <v>1029.9501212121211</v>
      </c>
      <c r="AJ167">
        <v>1.7290331798121761</v>
      </c>
      <c r="AK167">
        <v>66.797057559018882</v>
      </c>
      <c r="AL167">
        <f t="shared" si="94"/>
        <v>0.67982092522393789</v>
      </c>
      <c r="AM167">
        <v>37.402161267884949</v>
      </c>
      <c r="AN167">
        <v>37.673603296703327</v>
      </c>
      <c r="AO167">
        <v>5.8083881783481267E-5</v>
      </c>
      <c r="AP167">
        <v>86.554030005960257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47060.709871305349</v>
      </c>
      <c r="AV167">
        <f t="shared" si="98"/>
        <v>1199.94875</v>
      </c>
      <c r="AW167">
        <f t="shared" si="99"/>
        <v>1025.8818510936308</v>
      </c>
      <c r="AX167">
        <f t="shared" si="100"/>
        <v>0.8549380555574817</v>
      </c>
      <c r="AY167">
        <f t="shared" si="101"/>
        <v>0.18843044722593943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1665425599.6875</v>
      </c>
      <c r="BF167">
        <v>988.12974999999994</v>
      </c>
      <c r="BG167">
        <v>1000.7357500000001</v>
      </c>
      <c r="BH167">
        <v>37.676187499999997</v>
      </c>
      <c r="BI167">
        <v>37.402449999999988</v>
      </c>
      <c r="BJ167">
        <v>986.827</v>
      </c>
      <c r="BK167">
        <v>37.393112500000001</v>
      </c>
      <c r="BL167">
        <v>650.00087499999995</v>
      </c>
      <c r="BM167">
        <v>101.242875</v>
      </c>
      <c r="BN167">
        <v>0.1002445</v>
      </c>
      <c r="BO167">
        <v>34.426875000000003</v>
      </c>
      <c r="BP167">
        <v>34.812737499999997</v>
      </c>
      <c r="BQ167">
        <v>999.9</v>
      </c>
      <c r="BR167">
        <v>0</v>
      </c>
      <c r="BS167">
        <v>0</v>
      </c>
      <c r="BT167">
        <v>8981.4850000000006</v>
      </c>
      <c r="BU167">
        <v>0</v>
      </c>
      <c r="BV167">
        <v>22.912312499999999</v>
      </c>
      <c r="BW167">
        <v>-12.605062500000001</v>
      </c>
      <c r="BX167">
        <v>1026.8162500000001</v>
      </c>
      <c r="BY167">
        <v>1039.6199999999999</v>
      </c>
      <c r="BZ167">
        <v>0.27373937500000001</v>
      </c>
      <c r="CA167">
        <v>1000.7357500000001</v>
      </c>
      <c r="CB167">
        <v>37.402449999999988</v>
      </c>
      <c r="CC167">
        <v>3.8144437500000001</v>
      </c>
      <c r="CD167">
        <v>3.7867299999999999</v>
      </c>
      <c r="CE167">
        <v>28.0884125</v>
      </c>
      <c r="CF167">
        <v>27.9633</v>
      </c>
      <c r="CG167">
        <v>1199.94875</v>
      </c>
      <c r="CH167">
        <v>0.49998025000000001</v>
      </c>
      <c r="CI167">
        <v>0.50001974999999999</v>
      </c>
      <c r="CJ167">
        <v>0</v>
      </c>
      <c r="CK167">
        <v>1096.6125</v>
      </c>
      <c r="CL167">
        <v>4.9990899999999998</v>
      </c>
      <c r="CM167">
        <v>12734.75</v>
      </c>
      <c r="CN167">
        <v>9557.380000000001</v>
      </c>
      <c r="CO167">
        <v>45.125</v>
      </c>
      <c r="CP167">
        <v>47.210624999999993</v>
      </c>
      <c r="CQ167">
        <v>45.851374999999997</v>
      </c>
      <c r="CR167">
        <v>46.304250000000003</v>
      </c>
      <c r="CS167">
        <v>46.561999999999998</v>
      </c>
      <c r="CT167">
        <v>597.45249999999999</v>
      </c>
      <c r="CU167">
        <v>597.49624999999992</v>
      </c>
      <c r="CV167">
        <v>0</v>
      </c>
      <c r="CW167">
        <v>1665425606</v>
      </c>
      <c r="CX167">
        <v>0</v>
      </c>
      <c r="CY167">
        <v>1665411210</v>
      </c>
      <c r="CZ167" t="s">
        <v>356</v>
      </c>
      <c r="DA167">
        <v>1665411210</v>
      </c>
      <c r="DB167">
        <v>1665411207</v>
      </c>
      <c r="DC167">
        <v>2</v>
      </c>
      <c r="DD167">
        <v>-1.1599999999999999</v>
      </c>
      <c r="DE167">
        <v>-4.0000000000000001E-3</v>
      </c>
      <c r="DF167">
        <v>0.52200000000000002</v>
      </c>
      <c r="DG167">
        <v>0.222</v>
      </c>
      <c r="DH167">
        <v>406</v>
      </c>
      <c r="DI167">
        <v>31</v>
      </c>
      <c r="DJ167">
        <v>0.33</v>
      </c>
      <c r="DK167">
        <v>0.17</v>
      </c>
      <c r="DL167">
        <v>-12.520658536585371</v>
      </c>
      <c r="DM167">
        <v>-0.69905226480834504</v>
      </c>
      <c r="DN167">
        <v>7.523041994873686E-2</v>
      </c>
      <c r="DO167">
        <v>0</v>
      </c>
      <c r="DP167">
        <v>0.27556009756097571</v>
      </c>
      <c r="DQ167">
        <v>-1.1921644599302511E-2</v>
      </c>
      <c r="DR167">
        <v>2.1006050441378689E-3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3.2949199999999998</v>
      </c>
      <c r="EB167">
        <v>2.6252599999999999</v>
      </c>
      <c r="EC167">
        <v>0.18496000000000001</v>
      </c>
      <c r="ED167">
        <v>0.18532100000000001</v>
      </c>
      <c r="EE167">
        <v>0.14865600000000001</v>
      </c>
      <c r="EF167">
        <v>0.14664099999999999</v>
      </c>
      <c r="EG167">
        <v>24607</v>
      </c>
      <c r="EH167">
        <v>25134.9</v>
      </c>
      <c r="EI167">
        <v>28101.7</v>
      </c>
      <c r="EJ167">
        <v>29712.6</v>
      </c>
      <c r="EK167">
        <v>32855.599999999999</v>
      </c>
      <c r="EL167">
        <v>35247.800000000003</v>
      </c>
      <c r="EM167">
        <v>39586.199999999997</v>
      </c>
      <c r="EN167">
        <v>42524.1</v>
      </c>
      <c r="EO167">
        <v>2.2065000000000001</v>
      </c>
      <c r="EP167">
        <v>2.1495700000000002</v>
      </c>
      <c r="EQ167">
        <v>6.8992399999999995E-2</v>
      </c>
      <c r="ER167">
        <v>0</v>
      </c>
      <c r="ES167">
        <v>33.697899999999997</v>
      </c>
      <c r="ET167">
        <v>999.9</v>
      </c>
      <c r="EU167">
        <v>70.5</v>
      </c>
      <c r="EV167">
        <v>37.299999999999997</v>
      </c>
      <c r="EW167">
        <v>44.632100000000001</v>
      </c>
      <c r="EX167">
        <v>57.241500000000002</v>
      </c>
      <c r="EY167">
        <v>-2.96875</v>
      </c>
      <c r="EZ167">
        <v>2</v>
      </c>
      <c r="FA167">
        <v>0.62652200000000002</v>
      </c>
      <c r="FB167">
        <v>1.4722999999999999</v>
      </c>
      <c r="FC167">
        <v>20.262</v>
      </c>
      <c r="FD167">
        <v>5.2174399999999999</v>
      </c>
      <c r="FE167">
        <v>12.004099999999999</v>
      </c>
      <c r="FF167">
        <v>4.9855999999999998</v>
      </c>
      <c r="FG167">
        <v>3.2845300000000002</v>
      </c>
      <c r="FH167">
        <v>6029.7</v>
      </c>
      <c r="FI167">
        <v>9999</v>
      </c>
      <c r="FJ167">
        <v>9999</v>
      </c>
      <c r="FK167">
        <v>468.1</v>
      </c>
      <c r="FL167">
        <v>1.86582</v>
      </c>
      <c r="FM167">
        <v>1.8621799999999999</v>
      </c>
      <c r="FN167">
        <v>1.8643000000000001</v>
      </c>
      <c r="FO167">
        <v>1.8603499999999999</v>
      </c>
      <c r="FP167">
        <v>1.86111</v>
      </c>
      <c r="FQ167">
        <v>1.8601700000000001</v>
      </c>
      <c r="FR167">
        <v>1.8618600000000001</v>
      </c>
      <c r="FS167">
        <v>1.8584400000000001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1.306</v>
      </c>
      <c r="GH167">
        <v>0.28299999999999997</v>
      </c>
      <c r="GI167">
        <v>0.1107589500545309</v>
      </c>
      <c r="GJ167">
        <v>1.50489809740067E-3</v>
      </c>
      <c r="GK167">
        <v>-2.0552440134273611E-7</v>
      </c>
      <c r="GL167">
        <v>-9.6702536598140934E-11</v>
      </c>
      <c r="GM167">
        <v>-9.7891647304491333E-2</v>
      </c>
      <c r="GN167">
        <v>9.3380900660654225E-3</v>
      </c>
      <c r="GO167">
        <v>6.5945522138961576E-7</v>
      </c>
      <c r="GP167">
        <v>5.8990856701692426E-7</v>
      </c>
      <c r="GQ167">
        <v>7</v>
      </c>
      <c r="GR167">
        <v>2047</v>
      </c>
      <c r="GS167">
        <v>3</v>
      </c>
      <c r="GT167">
        <v>37</v>
      </c>
      <c r="GU167">
        <v>239.9</v>
      </c>
      <c r="GV167">
        <v>239.9</v>
      </c>
      <c r="GW167">
        <v>2.8125</v>
      </c>
      <c r="GX167">
        <v>2.5744600000000002</v>
      </c>
      <c r="GY167">
        <v>2.04834</v>
      </c>
      <c r="GZ167">
        <v>2.6171899999999999</v>
      </c>
      <c r="HA167">
        <v>2.1972700000000001</v>
      </c>
      <c r="HB167">
        <v>2.34863</v>
      </c>
      <c r="HC167">
        <v>41.586599999999997</v>
      </c>
      <c r="HD167">
        <v>16.0671</v>
      </c>
      <c r="HE167">
        <v>18</v>
      </c>
      <c r="HF167">
        <v>708.96199999999999</v>
      </c>
      <c r="HG167">
        <v>734.99800000000005</v>
      </c>
      <c r="HH167">
        <v>31.000499999999999</v>
      </c>
      <c r="HI167">
        <v>35.036700000000003</v>
      </c>
      <c r="HJ167">
        <v>30.000800000000002</v>
      </c>
      <c r="HK167">
        <v>34.817300000000003</v>
      </c>
      <c r="HL167">
        <v>34.787799999999997</v>
      </c>
      <c r="HM167">
        <v>56.284799999999997</v>
      </c>
      <c r="HN167">
        <v>21.610499999999998</v>
      </c>
      <c r="HO167">
        <v>99.629800000000003</v>
      </c>
      <c r="HP167">
        <v>31</v>
      </c>
      <c r="HQ167">
        <v>1016.75</v>
      </c>
      <c r="HR167">
        <v>37.411099999999998</v>
      </c>
      <c r="HS167">
        <v>98.904700000000005</v>
      </c>
      <c r="HT167">
        <v>98.557699999999997</v>
      </c>
    </row>
    <row r="168" spans="1:228" x14ac:dyDescent="0.2">
      <c r="A168">
        <v>153</v>
      </c>
      <c r="B168">
        <v>1665425606</v>
      </c>
      <c r="C168">
        <v>607</v>
      </c>
      <c r="D168" t="s">
        <v>665</v>
      </c>
      <c r="E168" t="s">
        <v>666</v>
      </c>
      <c r="F168">
        <v>4</v>
      </c>
      <c r="G168">
        <v>1665425604</v>
      </c>
      <c r="H168">
        <f t="shared" si="68"/>
        <v>6.9004902728591461E-4</v>
      </c>
      <c r="I168">
        <f t="shared" si="69"/>
        <v>0.69004902728591466</v>
      </c>
      <c r="J168">
        <f t="shared" si="70"/>
        <v>6.1103276414913354</v>
      </c>
      <c r="K168">
        <f t="shared" si="71"/>
        <v>995.30399999999997</v>
      </c>
      <c r="L168">
        <f t="shared" si="72"/>
        <v>711.02188946886361</v>
      </c>
      <c r="M168">
        <f t="shared" si="73"/>
        <v>72.057126997112064</v>
      </c>
      <c r="N168">
        <f t="shared" si="74"/>
        <v>100.86714317938628</v>
      </c>
      <c r="O168">
        <f t="shared" si="75"/>
        <v>3.788837712882271E-2</v>
      </c>
      <c r="P168">
        <f t="shared" si="76"/>
        <v>3.6778922585990417</v>
      </c>
      <c r="Q168">
        <f t="shared" si="77"/>
        <v>3.7672868233311639E-2</v>
      </c>
      <c r="R168">
        <f t="shared" si="78"/>
        <v>2.3564802896339811E-2</v>
      </c>
      <c r="S168">
        <f t="shared" si="79"/>
        <v>226.11365580780878</v>
      </c>
      <c r="T168">
        <f t="shared" si="80"/>
        <v>35.352615902748688</v>
      </c>
      <c r="U168">
        <f t="shared" si="81"/>
        <v>34.807185714285723</v>
      </c>
      <c r="V168">
        <f t="shared" si="82"/>
        <v>5.5883404633568254</v>
      </c>
      <c r="W168">
        <f t="shared" si="83"/>
        <v>69.792547809477895</v>
      </c>
      <c r="X168">
        <f t="shared" si="84"/>
        <v>3.8182022049401447</v>
      </c>
      <c r="Y168">
        <f t="shared" si="85"/>
        <v>5.470787820159833</v>
      </c>
      <c r="Z168">
        <f t="shared" si="86"/>
        <v>1.7701382584166807</v>
      </c>
      <c r="AA168">
        <f t="shared" si="87"/>
        <v>-30.431162103308836</v>
      </c>
      <c r="AB168">
        <f t="shared" si="88"/>
        <v>-75.911049328780976</v>
      </c>
      <c r="AC168">
        <f t="shared" si="89"/>
        <v>-4.8022319360034658</v>
      </c>
      <c r="AD168">
        <f t="shared" si="90"/>
        <v>114.96921243971552</v>
      </c>
      <c r="AE168">
        <f t="shared" si="91"/>
        <v>29.635541223912785</v>
      </c>
      <c r="AF168">
        <f t="shared" si="92"/>
        <v>0.68832219607622358</v>
      </c>
      <c r="AG168">
        <f t="shared" si="93"/>
        <v>6.1103276414913354</v>
      </c>
      <c r="AH168">
        <v>1046.6061348982009</v>
      </c>
      <c r="AI168">
        <v>1036.886303030303</v>
      </c>
      <c r="AJ168">
        <v>1.7409264685980319</v>
      </c>
      <c r="AK168">
        <v>66.797057559018882</v>
      </c>
      <c r="AL168">
        <f t="shared" si="94"/>
        <v>0.69004902728591466</v>
      </c>
      <c r="AM168">
        <v>37.401310705186098</v>
      </c>
      <c r="AN168">
        <v>37.677261538461543</v>
      </c>
      <c r="AO168">
        <v>-2.239535883889514E-5</v>
      </c>
      <c r="AP168">
        <v>86.554030005960257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47073.306651646657</v>
      </c>
      <c r="AV168">
        <f t="shared" si="98"/>
        <v>1199.98</v>
      </c>
      <c r="AW168">
        <f t="shared" si="99"/>
        <v>1025.9090278796937</v>
      </c>
      <c r="AX168">
        <f t="shared" si="100"/>
        <v>0.85493843887372589</v>
      </c>
      <c r="AY168">
        <f t="shared" si="101"/>
        <v>0.18843118702629108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1665425604</v>
      </c>
      <c r="BF168">
        <v>995.30399999999997</v>
      </c>
      <c r="BG168">
        <v>1007.898571428571</v>
      </c>
      <c r="BH168">
        <v>37.676014285714288</v>
      </c>
      <c r="BI168">
        <v>37.400871428571428</v>
      </c>
      <c r="BJ168">
        <v>993.99557142857145</v>
      </c>
      <c r="BK168">
        <v>37.392957142857149</v>
      </c>
      <c r="BL168">
        <v>650.00785714285723</v>
      </c>
      <c r="BM168">
        <v>101.24299999999999</v>
      </c>
      <c r="BN168">
        <v>0.10005014285714291</v>
      </c>
      <c r="BO168">
        <v>34.424342857142847</v>
      </c>
      <c r="BP168">
        <v>34.807185714285723</v>
      </c>
      <c r="BQ168">
        <v>999.89999999999986</v>
      </c>
      <c r="BR168">
        <v>0</v>
      </c>
      <c r="BS168">
        <v>0</v>
      </c>
      <c r="BT168">
        <v>8983.8385714285723</v>
      </c>
      <c r="BU168">
        <v>0</v>
      </c>
      <c r="BV168">
        <v>22.367514285714289</v>
      </c>
      <c r="BW168">
        <v>-12.59407142857143</v>
      </c>
      <c r="BX168">
        <v>1034.2714285714289</v>
      </c>
      <c r="BY168">
        <v>1047.06</v>
      </c>
      <c r="BZ168">
        <v>0.27515200000000001</v>
      </c>
      <c r="CA168">
        <v>1007.898571428571</v>
      </c>
      <c r="CB168">
        <v>37.400871428571428</v>
      </c>
      <c r="CC168">
        <v>3.814434285714285</v>
      </c>
      <c r="CD168">
        <v>3.7865771428571429</v>
      </c>
      <c r="CE168">
        <v>28.088357142857141</v>
      </c>
      <c r="CF168">
        <v>27.962628571428571</v>
      </c>
      <c r="CG168">
        <v>1199.98</v>
      </c>
      <c r="CH168">
        <v>0.49996771428571429</v>
      </c>
      <c r="CI168">
        <v>0.50003228571428571</v>
      </c>
      <c r="CJ168">
        <v>0</v>
      </c>
      <c r="CK168">
        <v>1096.717142857143</v>
      </c>
      <c r="CL168">
        <v>4.9990899999999998</v>
      </c>
      <c r="CM168">
        <v>12727.31428571429</v>
      </c>
      <c r="CN168">
        <v>9557.5842857142852</v>
      </c>
      <c r="CO168">
        <v>45.061999999999998</v>
      </c>
      <c r="CP168">
        <v>47.196000000000012</v>
      </c>
      <c r="CQ168">
        <v>45.838999999999999</v>
      </c>
      <c r="CR168">
        <v>46.311999999999998</v>
      </c>
      <c r="CS168">
        <v>46.561999999999998</v>
      </c>
      <c r="CT168">
        <v>597.45285714285717</v>
      </c>
      <c r="CU168">
        <v>597.52714285714296</v>
      </c>
      <c r="CV168">
        <v>0</v>
      </c>
      <c r="CW168">
        <v>1665425609.5999999</v>
      </c>
      <c r="CX168">
        <v>0</v>
      </c>
      <c r="CY168">
        <v>1665411210</v>
      </c>
      <c r="CZ168" t="s">
        <v>356</v>
      </c>
      <c r="DA168">
        <v>1665411210</v>
      </c>
      <c r="DB168">
        <v>1665411207</v>
      </c>
      <c r="DC168">
        <v>2</v>
      </c>
      <c r="DD168">
        <v>-1.1599999999999999</v>
      </c>
      <c r="DE168">
        <v>-4.0000000000000001E-3</v>
      </c>
      <c r="DF168">
        <v>0.52200000000000002</v>
      </c>
      <c r="DG168">
        <v>0.222</v>
      </c>
      <c r="DH168">
        <v>406</v>
      </c>
      <c r="DI168">
        <v>31</v>
      </c>
      <c r="DJ168">
        <v>0.33</v>
      </c>
      <c r="DK168">
        <v>0.17</v>
      </c>
      <c r="DL168">
        <v>-12.554622500000001</v>
      </c>
      <c r="DM168">
        <v>-0.58800787992492309</v>
      </c>
      <c r="DN168">
        <v>6.7160484987453806E-2</v>
      </c>
      <c r="DO168">
        <v>0</v>
      </c>
      <c r="DP168">
        <v>0.27496169999999998</v>
      </c>
      <c r="DQ168">
        <v>-7.3623039399628321E-3</v>
      </c>
      <c r="DR168">
        <v>1.993268988370607E-3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3.2947899999999999</v>
      </c>
      <c r="EB168">
        <v>2.6252399999999998</v>
      </c>
      <c r="EC168">
        <v>0.185754</v>
      </c>
      <c r="ED168">
        <v>0.18610299999999999</v>
      </c>
      <c r="EE168">
        <v>0.14865999999999999</v>
      </c>
      <c r="EF168">
        <v>0.14664099999999999</v>
      </c>
      <c r="EG168">
        <v>24582.400000000001</v>
      </c>
      <c r="EH168">
        <v>25109.8</v>
      </c>
      <c r="EI168">
        <v>28101</v>
      </c>
      <c r="EJ168">
        <v>29711.599999999999</v>
      </c>
      <c r="EK168">
        <v>32854.9</v>
      </c>
      <c r="EL168">
        <v>35246.9</v>
      </c>
      <c r="EM168">
        <v>39585.4</v>
      </c>
      <c r="EN168">
        <v>42522.9</v>
      </c>
      <c r="EO168">
        <v>2.2063799999999998</v>
      </c>
      <c r="EP168">
        <v>2.1494499999999999</v>
      </c>
      <c r="EQ168">
        <v>6.8396299999999993E-2</v>
      </c>
      <c r="ER168">
        <v>0</v>
      </c>
      <c r="ES168">
        <v>33.694099999999999</v>
      </c>
      <c r="ET168">
        <v>999.9</v>
      </c>
      <c r="EU168">
        <v>70.5</v>
      </c>
      <c r="EV168">
        <v>37.299999999999997</v>
      </c>
      <c r="EW168">
        <v>44.628500000000003</v>
      </c>
      <c r="EX168">
        <v>57.331499999999998</v>
      </c>
      <c r="EY168">
        <v>-2.8605800000000001</v>
      </c>
      <c r="EZ168">
        <v>2</v>
      </c>
      <c r="FA168">
        <v>0.62697700000000001</v>
      </c>
      <c r="FB168">
        <v>1.4752000000000001</v>
      </c>
      <c r="FC168">
        <v>20.2621</v>
      </c>
      <c r="FD168">
        <v>5.2172900000000002</v>
      </c>
      <c r="FE168">
        <v>12.004300000000001</v>
      </c>
      <c r="FF168">
        <v>4.9858500000000001</v>
      </c>
      <c r="FG168">
        <v>3.2846500000000001</v>
      </c>
      <c r="FH168">
        <v>6030</v>
      </c>
      <c r="FI168">
        <v>9999</v>
      </c>
      <c r="FJ168">
        <v>9999</v>
      </c>
      <c r="FK168">
        <v>468.1</v>
      </c>
      <c r="FL168">
        <v>1.8658300000000001</v>
      </c>
      <c r="FM168">
        <v>1.8621799999999999</v>
      </c>
      <c r="FN168">
        <v>1.8643099999999999</v>
      </c>
      <c r="FO168">
        <v>1.8603499999999999</v>
      </c>
      <c r="FP168">
        <v>1.8611</v>
      </c>
      <c r="FQ168">
        <v>1.86015</v>
      </c>
      <c r="FR168">
        <v>1.86185</v>
      </c>
      <c r="FS168">
        <v>1.8584499999999999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1.3109999999999999</v>
      </c>
      <c r="GH168">
        <v>0.28299999999999997</v>
      </c>
      <c r="GI168">
        <v>0.1107589500545309</v>
      </c>
      <c r="GJ168">
        <v>1.50489809740067E-3</v>
      </c>
      <c r="GK168">
        <v>-2.0552440134273611E-7</v>
      </c>
      <c r="GL168">
        <v>-9.6702536598140934E-11</v>
      </c>
      <c r="GM168">
        <v>-9.7891647304491333E-2</v>
      </c>
      <c r="GN168">
        <v>9.3380900660654225E-3</v>
      </c>
      <c r="GO168">
        <v>6.5945522138961576E-7</v>
      </c>
      <c r="GP168">
        <v>5.8990856701692426E-7</v>
      </c>
      <c r="GQ168">
        <v>7</v>
      </c>
      <c r="GR168">
        <v>2047</v>
      </c>
      <c r="GS168">
        <v>3</v>
      </c>
      <c r="GT168">
        <v>37</v>
      </c>
      <c r="GU168">
        <v>239.9</v>
      </c>
      <c r="GV168">
        <v>240</v>
      </c>
      <c r="GW168">
        <v>2.8271500000000001</v>
      </c>
      <c r="GX168">
        <v>2.5683600000000002</v>
      </c>
      <c r="GY168">
        <v>2.04834</v>
      </c>
      <c r="GZ168">
        <v>2.6171899999999999</v>
      </c>
      <c r="HA168">
        <v>2.1972700000000001</v>
      </c>
      <c r="HB168">
        <v>2.3571800000000001</v>
      </c>
      <c r="HC168">
        <v>41.612699999999997</v>
      </c>
      <c r="HD168">
        <v>16.075800000000001</v>
      </c>
      <c r="HE168">
        <v>18</v>
      </c>
      <c r="HF168">
        <v>708.9</v>
      </c>
      <c r="HG168">
        <v>734.92600000000004</v>
      </c>
      <c r="HH168">
        <v>31.000699999999998</v>
      </c>
      <c r="HI168">
        <v>35.041699999999999</v>
      </c>
      <c r="HJ168">
        <v>30.000599999999999</v>
      </c>
      <c r="HK168">
        <v>34.821399999999997</v>
      </c>
      <c r="HL168">
        <v>34.791699999999999</v>
      </c>
      <c r="HM168">
        <v>56.584099999999999</v>
      </c>
      <c r="HN168">
        <v>21.610499999999998</v>
      </c>
      <c r="HO168">
        <v>99.629800000000003</v>
      </c>
      <c r="HP168">
        <v>31</v>
      </c>
      <c r="HQ168">
        <v>1023.43</v>
      </c>
      <c r="HR168">
        <v>37.411099999999998</v>
      </c>
      <c r="HS168">
        <v>98.902699999999996</v>
      </c>
      <c r="HT168">
        <v>98.5548</v>
      </c>
    </row>
    <row r="169" spans="1:228" x14ac:dyDescent="0.2">
      <c r="A169">
        <v>154</v>
      </c>
      <c r="B169">
        <v>1665425610</v>
      </c>
      <c r="C169">
        <v>611</v>
      </c>
      <c r="D169" t="s">
        <v>667</v>
      </c>
      <c r="E169" t="s">
        <v>668</v>
      </c>
      <c r="F169">
        <v>4</v>
      </c>
      <c r="G169">
        <v>1665425607.6875</v>
      </c>
      <c r="H169">
        <f t="shared" si="68"/>
        <v>6.7829297959134309E-4</v>
      </c>
      <c r="I169">
        <f t="shared" si="69"/>
        <v>0.67829297959134305</v>
      </c>
      <c r="J169">
        <f t="shared" si="70"/>
        <v>6.4064967647098401</v>
      </c>
      <c r="K169">
        <f t="shared" si="71"/>
        <v>1001.448125</v>
      </c>
      <c r="L169">
        <f t="shared" si="72"/>
        <v>700.70205488426484</v>
      </c>
      <c r="M169">
        <f t="shared" si="73"/>
        <v>71.011585166855042</v>
      </c>
      <c r="N169">
        <f t="shared" si="74"/>
        <v>101.49023871547058</v>
      </c>
      <c r="O169">
        <f t="shared" si="75"/>
        <v>3.733332819762513E-2</v>
      </c>
      <c r="P169">
        <f t="shared" si="76"/>
        <v>3.6863070565211671</v>
      </c>
      <c r="Q169">
        <f t="shared" si="77"/>
        <v>3.71245432595892E-2</v>
      </c>
      <c r="R169">
        <f t="shared" si="78"/>
        <v>2.3221500519142648E-2</v>
      </c>
      <c r="S169">
        <f t="shared" si="79"/>
        <v>226.12515561027695</v>
      </c>
      <c r="T169">
        <f t="shared" si="80"/>
        <v>35.346804066309176</v>
      </c>
      <c r="U169">
        <f t="shared" si="81"/>
        <v>34.792512500000001</v>
      </c>
      <c r="V169">
        <f t="shared" si="82"/>
        <v>5.5837948915415501</v>
      </c>
      <c r="W169">
        <f t="shared" si="83"/>
        <v>69.814588480693004</v>
      </c>
      <c r="X169">
        <f t="shared" si="84"/>
        <v>3.8180636963677097</v>
      </c>
      <c r="Y169">
        <f t="shared" si="85"/>
        <v>5.4688622814464951</v>
      </c>
      <c r="Z169">
        <f t="shared" si="86"/>
        <v>1.7657311951738404</v>
      </c>
      <c r="AA169">
        <f t="shared" si="87"/>
        <v>-29.91272039997823</v>
      </c>
      <c r="AB169">
        <f t="shared" si="88"/>
        <v>-74.426701668672379</v>
      </c>
      <c r="AC169">
        <f t="shared" si="89"/>
        <v>-4.6971012016913036</v>
      </c>
      <c r="AD169">
        <f t="shared" si="90"/>
        <v>117.08863233993502</v>
      </c>
      <c r="AE169">
        <f t="shared" si="91"/>
        <v>29.742560054289346</v>
      </c>
      <c r="AF169">
        <f t="shared" si="92"/>
        <v>0.68432234422861193</v>
      </c>
      <c r="AG169">
        <f t="shared" si="93"/>
        <v>6.4064967647098401</v>
      </c>
      <c r="AH169">
        <v>1053.596672455132</v>
      </c>
      <c r="AI169">
        <v>1043.7916363636359</v>
      </c>
      <c r="AJ169">
        <v>1.7303610157889311</v>
      </c>
      <c r="AK169">
        <v>66.797057559018882</v>
      </c>
      <c r="AL169">
        <f t="shared" si="94"/>
        <v>0.67829297959134305</v>
      </c>
      <c r="AM169">
        <v>37.401455237424493</v>
      </c>
      <c r="AN169">
        <v>37.672612087912107</v>
      </c>
      <c r="AO169">
        <v>-3.1279706076031931E-6</v>
      </c>
      <c r="AP169">
        <v>86.554030005960257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47224.088228389483</v>
      </c>
      <c r="AV169">
        <f t="shared" si="98"/>
        <v>1200.0487499999999</v>
      </c>
      <c r="AW169">
        <f t="shared" si="99"/>
        <v>1025.9670510934077</v>
      </c>
      <c r="AX169">
        <f t="shared" si="100"/>
        <v>0.85493781072927888</v>
      </c>
      <c r="AY169">
        <f t="shared" si="101"/>
        <v>0.1884299747075083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1665425607.6875</v>
      </c>
      <c r="BF169">
        <v>1001.448125</v>
      </c>
      <c r="BG169">
        <v>1014.0875</v>
      </c>
      <c r="BH169">
        <v>37.674487499999998</v>
      </c>
      <c r="BI169">
        <v>37.400937499999998</v>
      </c>
      <c r="BJ169">
        <v>1000.133375</v>
      </c>
      <c r="BK169">
        <v>37.391475</v>
      </c>
      <c r="BL169">
        <v>649.99462500000004</v>
      </c>
      <c r="BM169">
        <v>101.24362499999999</v>
      </c>
      <c r="BN169">
        <v>9.9855687499999998E-2</v>
      </c>
      <c r="BO169">
        <v>34.418012500000003</v>
      </c>
      <c r="BP169">
        <v>34.792512500000001</v>
      </c>
      <c r="BQ169">
        <v>999.9</v>
      </c>
      <c r="BR169">
        <v>0</v>
      </c>
      <c r="BS169">
        <v>0</v>
      </c>
      <c r="BT169">
        <v>9012.8125</v>
      </c>
      <c r="BU169">
        <v>0</v>
      </c>
      <c r="BV169">
        <v>22.165150000000001</v>
      </c>
      <c r="BW169">
        <v>-12.640437500000001</v>
      </c>
      <c r="BX169">
        <v>1040.655</v>
      </c>
      <c r="BY169">
        <v>1053.48875</v>
      </c>
      <c r="BZ169">
        <v>0.273561</v>
      </c>
      <c r="CA169">
        <v>1014.0875</v>
      </c>
      <c r="CB169">
        <v>37.400937499999998</v>
      </c>
      <c r="CC169">
        <v>3.8142999999999998</v>
      </c>
      <c r="CD169">
        <v>3.7866050000000002</v>
      </c>
      <c r="CE169">
        <v>28.0877625</v>
      </c>
      <c r="CF169">
        <v>27.9627625</v>
      </c>
      <c r="CG169">
        <v>1200.0487499999999</v>
      </c>
      <c r="CH169">
        <v>0.49998874999999998</v>
      </c>
      <c r="CI169">
        <v>0.50001125000000002</v>
      </c>
      <c r="CJ169">
        <v>0</v>
      </c>
      <c r="CK169">
        <v>1096.5487499999999</v>
      </c>
      <c r="CL169">
        <v>4.9990899999999998</v>
      </c>
      <c r="CM169">
        <v>12724.25</v>
      </c>
      <c r="CN169">
        <v>9558.2012500000001</v>
      </c>
      <c r="CO169">
        <v>45.117125000000001</v>
      </c>
      <c r="CP169">
        <v>47.186999999999998</v>
      </c>
      <c r="CQ169">
        <v>45.867125000000001</v>
      </c>
      <c r="CR169">
        <v>46.311999999999998</v>
      </c>
      <c r="CS169">
        <v>46.561999999999998</v>
      </c>
      <c r="CT169">
        <v>597.51250000000005</v>
      </c>
      <c r="CU169">
        <v>597.53625</v>
      </c>
      <c r="CV169">
        <v>0</v>
      </c>
      <c r="CW169">
        <v>1665425613.8</v>
      </c>
      <c r="CX169">
        <v>0</v>
      </c>
      <c r="CY169">
        <v>1665411210</v>
      </c>
      <c r="CZ169" t="s">
        <v>356</v>
      </c>
      <c r="DA169">
        <v>1665411210</v>
      </c>
      <c r="DB169">
        <v>1665411207</v>
      </c>
      <c r="DC169">
        <v>2</v>
      </c>
      <c r="DD169">
        <v>-1.1599999999999999</v>
      </c>
      <c r="DE169">
        <v>-4.0000000000000001E-3</v>
      </c>
      <c r="DF169">
        <v>0.52200000000000002</v>
      </c>
      <c r="DG169">
        <v>0.222</v>
      </c>
      <c r="DH169">
        <v>406</v>
      </c>
      <c r="DI169">
        <v>31</v>
      </c>
      <c r="DJ169">
        <v>0.33</v>
      </c>
      <c r="DK169">
        <v>0.17</v>
      </c>
      <c r="DL169">
        <v>-12.58844634146342</v>
      </c>
      <c r="DM169">
        <v>-0.37271707317072011</v>
      </c>
      <c r="DN169">
        <v>5.0646561521313339E-2</v>
      </c>
      <c r="DO169">
        <v>0</v>
      </c>
      <c r="DP169">
        <v>0.27465702439024392</v>
      </c>
      <c r="DQ169">
        <v>-7.6970592334496546E-3</v>
      </c>
      <c r="DR169">
        <v>1.952579363338866E-3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3.2948900000000001</v>
      </c>
      <c r="EB169">
        <v>2.6253000000000002</v>
      </c>
      <c r="EC169">
        <v>0.18654699999999999</v>
      </c>
      <c r="ED169">
        <v>0.186893</v>
      </c>
      <c r="EE169">
        <v>0.148649</v>
      </c>
      <c r="EF169">
        <v>0.14663999999999999</v>
      </c>
      <c r="EG169">
        <v>24557.7</v>
      </c>
      <c r="EH169">
        <v>25085.1</v>
      </c>
      <c r="EI169">
        <v>28100.3</v>
      </c>
      <c r="EJ169">
        <v>29711.3</v>
      </c>
      <c r="EK169">
        <v>32854.5</v>
      </c>
      <c r="EL169">
        <v>35246.800000000003</v>
      </c>
      <c r="EM169">
        <v>39584.400000000001</v>
      </c>
      <c r="EN169">
        <v>42522.7</v>
      </c>
      <c r="EO169">
        <v>2.20648</v>
      </c>
      <c r="EP169">
        <v>2.1495500000000001</v>
      </c>
      <c r="EQ169">
        <v>6.7681099999999994E-2</v>
      </c>
      <c r="ER169">
        <v>0</v>
      </c>
      <c r="ES169">
        <v>33.688800000000001</v>
      </c>
      <c r="ET169">
        <v>999.9</v>
      </c>
      <c r="EU169">
        <v>70.5</v>
      </c>
      <c r="EV169">
        <v>37.299999999999997</v>
      </c>
      <c r="EW169">
        <v>44.630699999999997</v>
      </c>
      <c r="EX169">
        <v>56.461500000000001</v>
      </c>
      <c r="EY169">
        <v>-2.8205100000000001</v>
      </c>
      <c r="EZ169">
        <v>2</v>
      </c>
      <c r="FA169">
        <v>0.62740600000000002</v>
      </c>
      <c r="FB169">
        <v>1.47675</v>
      </c>
      <c r="FC169">
        <v>20.2621</v>
      </c>
      <c r="FD169">
        <v>5.2183400000000004</v>
      </c>
      <c r="FE169">
        <v>12.004300000000001</v>
      </c>
      <c r="FF169">
        <v>4.9862000000000002</v>
      </c>
      <c r="FG169">
        <v>3.2846500000000001</v>
      </c>
      <c r="FH169">
        <v>6030</v>
      </c>
      <c r="FI169">
        <v>9999</v>
      </c>
      <c r="FJ169">
        <v>9999</v>
      </c>
      <c r="FK169">
        <v>468.1</v>
      </c>
      <c r="FL169">
        <v>1.8658399999999999</v>
      </c>
      <c r="FM169">
        <v>1.8621799999999999</v>
      </c>
      <c r="FN169">
        <v>1.8642799999999999</v>
      </c>
      <c r="FO169">
        <v>1.8603499999999999</v>
      </c>
      <c r="FP169">
        <v>1.8610899999999999</v>
      </c>
      <c r="FQ169">
        <v>1.8601099999999999</v>
      </c>
      <c r="FR169">
        <v>1.86188</v>
      </c>
      <c r="FS169">
        <v>1.8584499999999999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1.31</v>
      </c>
      <c r="GH169">
        <v>0.28299999999999997</v>
      </c>
      <c r="GI169">
        <v>0.1107589500545309</v>
      </c>
      <c r="GJ169">
        <v>1.50489809740067E-3</v>
      </c>
      <c r="GK169">
        <v>-2.0552440134273611E-7</v>
      </c>
      <c r="GL169">
        <v>-9.6702536598140934E-11</v>
      </c>
      <c r="GM169">
        <v>-9.7891647304491333E-2</v>
      </c>
      <c r="GN169">
        <v>9.3380900660654225E-3</v>
      </c>
      <c r="GO169">
        <v>6.5945522138961576E-7</v>
      </c>
      <c r="GP169">
        <v>5.8990856701692426E-7</v>
      </c>
      <c r="GQ169">
        <v>7</v>
      </c>
      <c r="GR169">
        <v>2047</v>
      </c>
      <c r="GS169">
        <v>3</v>
      </c>
      <c r="GT169">
        <v>37</v>
      </c>
      <c r="GU169">
        <v>240</v>
      </c>
      <c r="GV169">
        <v>240.1</v>
      </c>
      <c r="GW169">
        <v>2.8430200000000001</v>
      </c>
      <c r="GX169">
        <v>2.5744600000000002</v>
      </c>
      <c r="GY169">
        <v>2.04834</v>
      </c>
      <c r="GZ169">
        <v>2.6171899999999999</v>
      </c>
      <c r="HA169">
        <v>2.1972700000000001</v>
      </c>
      <c r="HB169">
        <v>2.2997999999999998</v>
      </c>
      <c r="HC169">
        <v>41.612699999999997</v>
      </c>
      <c r="HD169">
        <v>16.058299999999999</v>
      </c>
      <c r="HE169">
        <v>18</v>
      </c>
      <c r="HF169">
        <v>709.04499999999996</v>
      </c>
      <c r="HG169">
        <v>735.05899999999997</v>
      </c>
      <c r="HH169">
        <v>31.000599999999999</v>
      </c>
      <c r="HI169">
        <v>35.0473</v>
      </c>
      <c r="HJ169">
        <v>30.000599999999999</v>
      </c>
      <c r="HK169">
        <v>34.826799999999999</v>
      </c>
      <c r="HL169">
        <v>34.794899999999998</v>
      </c>
      <c r="HM169">
        <v>56.882800000000003</v>
      </c>
      <c r="HN169">
        <v>21.610499999999998</v>
      </c>
      <c r="HO169">
        <v>99.629800000000003</v>
      </c>
      <c r="HP169">
        <v>31</v>
      </c>
      <c r="HQ169">
        <v>1030.1099999999999</v>
      </c>
      <c r="HR169">
        <v>37.411099999999998</v>
      </c>
      <c r="HS169">
        <v>98.900199999999998</v>
      </c>
      <c r="HT169">
        <v>98.554100000000005</v>
      </c>
    </row>
    <row r="170" spans="1:228" x14ac:dyDescent="0.2">
      <c r="A170">
        <v>155</v>
      </c>
      <c r="B170">
        <v>1665425614</v>
      </c>
      <c r="C170">
        <v>615</v>
      </c>
      <c r="D170" t="s">
        <v>669</v>
      </c>
      <c r="E170" t="s">
        <v>670</v>
      </c>
      <c r="F170">
        <v>4</v>
      </c>
      <c r="G170">
        <v>1665425612</v>
      </c>
      <c r="H170">
        <f t="shared" si="68"/>
        <v>6.7275447866225579E-4</v>
      </c>
      <c r="I170">
        <f t="shared" si="69"/>
        <v>0.67275447866225579</v>
      </c>
      <c r="J170">
        <f t="shared" si="70"/>
        <v>6.1832387914423146</v>
      </c>
      <c r="K170">
        <f t="shared" si="71"/>
        <v>1008.701428571429</v>
      </c>
      <c r="L170">
        <f t="shared" si="72"/>
        <v>715.86809806499605</v>
      </c>
      <c r="M170">
        <f t="shared" si="73"/>
        <v>72.548186443705802</v>
      </c>
      <c r="N170">
        <f t="shared" si="74"/>
        <v>102.22478065978603</v>
      </c>
      <c r="O170">
        <f t="shared" si="75"/>
        <v>3.7130303372424171E-2</v>
      </c>
      <c r="P170">
        <f t="shared" si="76"/>
        <v>3.6999545790574482</v>
      </c>
      <c r="Q170">
        <f t="shared" si="77"/>
        <v>3.6924533526332931E-2</v>
      </c>
      <c r="R170">
        <f t="shared" si="78"/>
        <v>2.3096225816064624E-2</v>
      </c>
      <c r="S170">
        <f t="shared" si="79"/>
        <v>226.12169747802145</v>
      </c>
      <c r="T170">
        <f t="shared" si="80"/>
        <v>35.341748269919833</v>
      </c>
      <c r="U170">
        <f t="shared" si="81"/>
        <v>34.775528571428573</v>
      </c>
      <c r="V170">
        <f t="shared" si="82"/>
        <v>5.5785375035490992</v>
      </c>
      <c r="W170">
        <f t="shared" si="83"/>
        <v>69.819397129590783</v>
      </c>
      <c r="X170">
        <f t="shared" si="84"/>
        <v>3.8176961433520389</v>
      </c>
      <c r="Y170">
        <f t="shared" si="85"/>
        <v>5.467959192294467</v>
      </c>
      <c r="Z170">
        <f t="shared" si="86"/>
        <v>1.7608413601970603</v>
      </c>
      <c r="AA170">
        <f t="shared" si="87"/>
        <v>-29.668472509005479</v>
      </c>
      <c r="AB170">
        <f t="shared" si="88"/>
        <v>-71.9067888321418</v>
      </c>
      <c r="AC170">
        <f t="shared" si="89"/>
        <v>-4.520889417926834</v>
      </c>
      <c r="AD170">
        <f t="shared" si="90"/>
        <v>120.02554671894733</v>
      </c>
      <c r="AE170">
        <f t="shared" si="91"/>
        <v>29.721656377847218</v>
      </c>
      <c r="AF170">
        <f t="shared" si="92"/>
        <v>0.67455038160221048</v>
      </c>
      <c r="AG170">
        <f t="shared" si="93"/>
        <v>6.1832387914423146</v>
      </c>
      <c r="AH170">
        <v>1060.5687635502341</v>
      </c>
      <c r="AI170">
        <v>1050.800727272727</v>
      </c>
      <c r="AJ170">
        <v>1.7449511370971671</v>
      </c>
      <c r="AK170">
        <v>66.797057559018882</v>
      </c>
      <c r="AL170">
        <f t="shared" si="94"/>
        <v>0.67275447866225579</v>
      </c>
      <c r="AM170">
        <v>37.401428925683838</v>
      </c>
      <c r="AN170">
        <v>37.670509890109898</v>
      </c>
      <c r="AO170">
        <v>-2.955935483091174E-5</v>
      </c>
      <c r="AP170">
        <v>86.554030005960257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47467.627063689404</v>
      </c>
      <c r="AV170">
        <f t="shared" si="98"/>
        <v>1200.028571428571</v>
      </c>
      <c r="AW170">
        <f t="shared" si="99"/>
        <v>1025.9499779678863</v>
      </c>
      <c r="AX170">
        <f t="shared" si="100"/>
        <v>0.85493795930754113</v>
      </c>
      <c r="AY170">
        <f t="shared" si="101"/>
        <v>0.18843026146355452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1665425612</v>
      </c>
      <c r="BF170">
        <v>1008.701428571429</v>
      </c>
      <c r="BG170">
        <v>1021.33</v>
      </c>
      <c r="BH170">
        <v>37.671057142857137</v>
      </c>
      <c r="BI170">
        <v>37.401414285714282</v>
      </c>
      <c r="BJ170">
        <v>1007.381428571429</v>
      </c>
      <c r="BK170">
        <v>37.388085714285708</v>
      </c>
      <c r="BL170">
        <v>649.99914285714294</v>
      </c>
      <c r="BM170">
        <v>101.2432857142857</v>
      </c>
      <c r="BN170">
        <v>9.9666485714285713E-2</v>
      </c>
      <c r="BO170">
        <v>34.415042857142858</v>
      </c>
      <c r="BP170">
        <v>34.775528571428573</v>
      </c>
      <c r="BQ170">
        <v>999.89999999999986</v>
      </c>
      <c r="BR170">
        <v>0</v>
      </c>
      <c r="BS170">
        <v>0</v>
      </c>
      <c r="BT170">
        <v>9060</v>
      </c>
      <c r="BU170">
        <v>0</v>
      </c>
      <c r="BV170">
        <v>22.255328571428571</v>
      </c>
      <c r="BW170">
        <v>-12.628871428571429</v>
      </c>
      <c r="BX170">
        <v>1048.1857142857141</v>
      </c>
      <c r="BY170">
        <v>1061.012857142857</v>
      </c>
      <c r="BZ170">
        <v>0.26964471428571429</v>
      </c>
      <c r="CA170">
        <v>1021.33</v>
      </c>
      <c r="CB170">
        <v>37.401414285714282</v>
      </c>
      <c r="CC170">
        <v>3.813948571428571</v>
      </c>
      <c r="CD170">
        <v>3.7866471428571442</v>
      </c>
      <c r="CE170">
        <v>28.086214285714281</v>
      </c>
      <c r="CF170">
        <v>27.96292857142857</v>
      </c>
      <c r="CG170">
        <v>1200.028571428571</v>
      </c>
      <c r="CH170">
        <v>0.49998599999999999</v>
      </c>
      <c r="CI170">
        <v>0.50001400000000007</v>
      </c>
      <c r="CJ170">
        <v>0</v>
      </c>
      <c r="CK170">
        <v>1096.555714285714</v>
      </c>
      <c r="CL170">
        <v>4.9990899999999998</v>
      </c>
      <c r="CM170">
        <v>12720.314285714279</v>
      </c>
      <c r="CN170">
        <v>9558.0385714285712</v>
      </c>
      <c r="CO170">
        <v>45.125</v>
      </c>
      <c r="CP170">
        <v>47.186999999999998</v>
      </c>
      <c r="CQ170">
        <v>45.83</v>
      </c>
      <c r="CR170">
        <v>46.311999999999998</v>
      </c>
      <c r="CS170">
        <v>46.561999999999998</v>
      </c>
      <c r="CT170">
        <v>597.49714285714276</v>
      </c>
      <c r="CU170">
        <v>597.53285714285721</v>
      </c>
      <c r="CV170">
        <v>0</v>
      </c>
      <c r="CW170">
        <v>1665425618</v>
      </c>
      <c r="CX170">
        <v>0</v>
      </c>
      <c r="CY170">
        <v>1665411210</v>
      </c>
      <c r="CZ170" t="s">
        <v>356</v>
      </c>
      <c r="DA170">
        <v>1665411210</v>
      </c>
      <c r="DB170">
        <v>1665411207</v>
      </c>
      <c r="DC170">
        <v>2</v>
      </c>
      <c r="DD170">
        <v>-1.1599999999999999</v>
      </c>
      <c r="DE170">
        <v>-4.0000000000000001E-3</v>
      </c>
      <c r="DF170">
        <v>0.52200000000000002</v>
      </c>
      <c r="DG170">
        <v>0.222</v>
      </c>
      <c r="DH170">
        <v>406</v>
      </c>
      <c r="DI170">
        <v>31</v>
      </c>
      <c r="DJ170">
        <v>0.33</v>
      </c>
      <c r="DK170">
        <v>0.17</v>
      </c>
      <c r="DL170">
        <v>-12.613356097560979</v>
      </c>
      <c r="DM170">
        <v>-0.16448571428576089</v>
      </c>
      <c r="DN170">
        <v>3.3238334089777187E-2</v>
      </c>
      <c r="DO170">
        <v>0</v>
      </c>
      <c r="DP170">
        <v>0.27338048780487811</v>
      </c>
      <c r="DQ170">
        <v>-1.3037958188153131E-2</v>
      </c>
      <c r="DR170">
        <v>2.15662522182512E-3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3.29494</v>
      </c>
      <c r="EB170">
        <v>2.6254599999999999</v>
      </c>
      <c r="EC170">
        <v>0.18734200000000001</v>
      </c>
      <c r="ED170">
        <v>0.18768000000000001</v>
      </c>
      <c r="EE170">
        <v>0.14863899999999999</v>
      </c>
      <c r="EF170">
        <v>0.14663200000000001</v>
      </c>
      <c r="EG170">
        <v>24533.5</v>
      </c>
      <c r="EH170">
        <v>25060.5</v>
      </c>
      <c r="EI170">
        <v>28100.2</v>
      </c>
      <c r="EJ170">
        <v>29711.1</v>
      </c>
      <c r="EK170">
        <v>32854.6</v>
      </c>
      <c r="EL170">
        <v>35246.9</v>
      </c>
      <c r="EM170">
        <v>39584</v>
      </c>
      <c r="EN170">
        <v>42522.3</v>
      </c>
      <c r="EO170">
        <v>2.2062499999999998</v>
      </c>
      <c r="EP170">
        <v>2.1493500000000001</v>
      </c>
      <c r="EQ170">
        <v>6.7263799999999999E-2</v>
      </c>
      <c r="ER170">
        <v>0</v>
      </c>
      <c r="ES170">
        <v>33.683500000000002</v>
      </c>
      <c r="ET170">
        <v>999.9</v>
      </c>
      <c r="EU170">
        <v>70.5</v>
      </c>
      <c r="EV170">
        <v>37.299999999999997</v>
      </c>
      <c r="EW170">
        <v>44.627699999999997</v>
      </c>
      <c r="EX170">
        <v>56.581499999999998</v>
      </c>
      <c r="EY170">
        <v>-2.9647399999999999</v>
      </c>
      <c r="EZ170">
        <v>2</v>
      </c>
      <c r="FA170">
        <v>0.62793200000000005</v>
      </c>
      <c r="FB170">
        <v>1.4762</v>
      </c>
      <c r="FC170">
        <v>20.2622</v>
      </c>
      <c r="FD170">
        <v>5.2175900000000004</v>
      </c>
      <c r="FE170">
        <v>12.0046</v>
      </c>
      <c r="FF170">
        <v>4.9856499999999997</v>
      </c>
      <c r="FG170">
        <v>3.2845800000000001</v>
      </c>
      <c r="FH170">
        <v>6030.4</v>
      </c>
      <c r="FI170">
        <v>9999</v>
      </c>
      <c r="FJ170">
        <v>9999</v>
      </c>
      <c r="FK170">
        <v>468.1</v>
      </c>
      <c r="FL170">
        <v>1.8658399999999999</v>
      </c>
      <c r="FM170">
        <v>1.8621799999999999</v>
      </c>
      <c r="FN170">
        <v>1.86429</v>
      </c>
      <c r="FO170">
        <v>1.8603400000000001</v>
      </c>
      <c r="FP170">
        <v>1.8610899999999999</v>
      </c>
      <c r="FQ170">
        <v>1.86016</v>
      </c>
      <c r="FR170">
        <v>1.8618699999999999</v>
      </c>
      <c r="FS170">
        <v>1.85843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1.32</v>
      </c>
      <c r="GH170">
        <v>0.28289999999999998</v>
      </c>
      <c r="GI170">
        <v>0.1107589500545309</v>
      </c>
      <c r="GJ170">
        <v>1.50489809740067E-3</v>
      </c>
      <c r="GK170">
        <v>-2.0552440134273611E-7</v>
      </c>
      <c r="GL170">
        <v>-9.6702536598140934E-11</v>
      </c>
      <c r="GM170">
        <v>-9.7891647304491333E-2</v>
      </c>
      <c r="GN170">
        <v>9.3380900660654225E-3</v>
      </c>
      <c r="GO170">
        <v>6.5945522138961576E-7</v>
      </c>
      <c r="GP170">
        <v>5.8990856701692426E-7</v>
      </c>
      <c r="GQ170">
        <v>7</v>
      </c>
      <c r="GR170">
        <v>2047</v>
      </c>
      <c r="GS170">
        <v>3</v>
      </c>
      <c r="GT170">
        <v>37</v>
      </c>
      <c r="GU170">
        <v>240.1</v>
      </c>
      <c r="GV170">
        <v>240.1</v>
      </c>
      <c r="GW170">
        <v>2.8576700000000002</v>
      </c>
      <c r="GX170">
        <v>2.5659200000000002</v>
      </c>
      <c r="GY170">
        <v>2.04834</v>
      </c>
      <c r="GZ170">
        <v>2.6171899999999999</v>
      </c>
      <c r="HA170">
        <v>2.1972700000000001</v>
      </c>
      <c r="HB170">
        <v>2.3278799999999999</v>
      </c>
      <c r="HC170">
        <v>41.612699999999997</v>
      </c>
      <c r="HD170">
        <v>16.058299999999999</v>
      </c>
      <c r="HE170">
        <v>18</v>
      </c>
      <c r="HF170">
        <v>708.89800000000002</v>
      </c>
      <c r="HG170">
        <v>734.91399999999999</v>
      </c>
      <c r="HH170">
        <v>31.0002</v>
      </c>
      <c r="HI170">
        <v>35.052700000000002</v>
      </c>
      <c r="HJ170">
        <v>30.000699999999998</v>
      </c>
      <c r="HK170">
        <v>34.830800000000004</v>
      </c>
      <c r="HL170">
        <v>34.7988</v>
      </c>
      <c r="HM170">
        <v>57.180900000000001</v>
      </c>
      <c r="HN170">
        <v>21.610499999999998</v>
      </c>
      <c r="HO170">
        <v>99.629800000000003</v>
      </c>
      <c r="HP170">
        <v>31</v>
      </c>
      <c r="HQ170">
        <v>1036.79</v>
      </c>
      <c r="HR170">
        <v>37.411200000000001</v>
      </c>
      <c r="HS170">
        <v>98.899299999999997</v>
      </c>
      <c r="HT170">
        <v>98.553200000000004</v>
      </c>
    </row>
    <row r="171" spans="1:228" x14ac:dyDescent="0.2">
      <c r="A171">
        <v>156</v>
      </c>
      <c r="B171">
        <v>1665425618</v>
      </c>
      <c r="C171">
        <v>619</v>
      </c>
      <c r="D171" t="s">
        <v>671</v>
      </c>
      <c r="E171" t="s">
        <v>672</v>
      </c>
      <c r="F171">
        <v>4</v>
      </c>
      <c r="G171">
        <v>1665425615.6875</v>
      </c>
      <c r="H171">
        <f t="shared" si="68"/>
        <v>6.6663742739046729E-4</v>
      </c>
      <c r="I171">
        <f t="shared" si="69"/>
        <v>0.66663742739046727</v>
      </c>
      <c r="J171">
        <f t="shared" si="70"/>
        <v>6.5387166899366145</v>
      </c>
      <c r="K171">
        <f t="shared" si="71"/>
        <v>1014.8275</v>
      </c>
      <c r="L171">
        <f t="shared" si="72"/>
        <v>704.01030747322204</v>
      </c>
      <c r="M171">
        <f t="shared" si="73"/>
        <v>71.346125600534251</v>
      </c>
      <c r="N171">
        <f t="shared" si="74"/>
        <v>102.8450997226772</v>
      </c>
      <c r="O171">
        <f t="shared" si="75"/>
        <v>3.6782444140485648E-2</v>
      </c>
      <c r="P171">
        <f t="shared" si="76"/>
        <v>3.685802932703123</v>
      </c>
      <c r="Q171">
        <f t="shared" si="77"/>
        <v>3.6579729719959687E-2</v>
      </c>
      <c r="R171">
        <f t="shared" si="78"/>
        <v>2.2880450850097784E-2</v>
      </c>
      <c r="S171">
        <f t="shared" si="79"/>
        <v>226.12020336134415</v>
      </c>
      <c r="T171">
        <f t="shared" si="80"/>
        <v>35.340913096298102</v>
      </c>
      <c r="U171">
        <f t="shared" si="81"/>
        <v>34.775812500000001</v>
      </c>
      <c r="V171">
        <f t="shared" si="82"/>
        <v>5.5786253584770007</v>
      </c>
      <c r="W171">
        <f t="shared" si="83"/>
        <v>69.834333546431338</v>
      </c>
      <c r="X171">
        <f t="shared" si="84"/>
        <v>3.8173545363289225</v>
      </c>
      <c r="Y171">
        <f t="shared" si="85"/>
        <v>5.4663005179119324</v>
      </c>
      <c r="Z171">
        <f t="shared" si="86"/>
        <v>1.7612708221480782</v>
      </c>
      <c r="AA171">
        <f t="shared" si="87"/>
        <v>-29.398710547919606</v>
      </c>
      <c r="AB171">
        <f t="shared" si="88"/>
        <v>-72.772206347822305</v>
      </c>
      <c r="AC171">
        <f t="shared" si="89"/>
        <v>-4.5927506319127653</v>
      </c>
      <c r="AD171">
        <f t="shared" si="90"/>
        <v>119.35653583368946</v>
      </c>
      <c r="AE171">
        <f t="shared" si="91"/>
        <v>29.852536406960198</v>
      </c>
      <c r="AF171">
        <f t="shared" si="92"/>
        <v>0.66892587244377943</v>
      </c>
      <c r="AG171">
        <f t="shared" si="93"/>
        <v>6.5387166899366145</v>
      </c>
      <c r="AH171">
        <v>1067.5348643659961</v>
      </c>
      <c r="AI171">
        <v>1057.679696969697</v>
      </c>
      <c r="AJ171">
        <v>1.728606474166513</v>
      </c>
      <c r="AK171">
        <v>66.797057559018882</v>
      </c>
      <c r="AL171">
        <f t="shared" si="94"/>
        <v>0.66663742739046727</v>
      </c>
      <c r="AM171">
        <v>37.399999943620287</v>
      </c>
      <c r="AN171">
        <v>37.666629670329698</v>
      </c>
      <c r="AO171">
        <v>-2.7345808464742699E-5</v>
      </c>
      <c r="AP171">
        <v>86.554030005960257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47216.397685525932</v>
      </c>
      <c r="AV171">
        <f t="shared" si="98"/>
        <v>1200.0150000000001</v>
      </c>
      <c r="AW171">
        <f t="shared" si="99"/>
        <v>1025.9389260939606</v>
      </c>
      <c r="AX171">
        <f t="shared" si="100"/>
        <v>0.85493841834807116</v>
      </c>
      <c r="AY171">
        <f t="shared" si="101"/>
        <v>0.18843114741177747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1665425615.6875</v>
      </c>
      <c r="BF171">
        <v>1014.8275</v>
      </c>
      <c r="BG171">
        <v>1027.51</v>
      </c>
      <c r="BH171">
        <v>37.667875000000002</v>
      </c>
      <c r="BI171">
        <v>37.400475</v>
      </c>
      <c r="BJ171">
        <v>1013.50625</v>
      </c>
      <c r="BK171">
        <v>37.384900000000002</v>
      </c>
      <c r="BL171">
        <v>649.98799999999994</v>
      </c>
      <c r="BM171">
        <v>101.24250000000001</v>
      </c>
      <c r="BN171">
        <v>9.9944625000000009E-2</v>
      </c>
      <c r="BO171">
        <v>34.409587500000001</v>
      </c>
      <c r="BP171">
        <v>34.775812500000001</v>
      </c>
      <c r="BQ171">
        <v>999.9</v>
      </c>
      <c r="BR171">
        <v>0</v>
      </c>
      <c r="BS171">
        <v>0</v>
      </c>
      <c r="BT171">
        <v>9011.1725000000006</v>
      </c>
      <c r="BU171">
        <v>0</v>
      </c>
      <c r="BV171">
        <v>22.520150000000001</v>
      </c>
      <c r="BW171">
        <v>-12.683837499999999</v>
      </c>
      <c r="BX171">
        <v>1054.55</v>
      </c>
      <c r="BY171">
        <v>1067.4337499999999</v>
      </c>
      <c r="BZ171">
        <v>0.26740449999999999</v>
      </c>
      <c r="CA171">
        <v>1027.51</v>
      </c>
      <c r="CB171">
        <v>37.400475</v>
      </c>
      <c r="CC171">
        <v>3.8135849999999998</v>
      </c>
      <c r="CD171">
        <v>3.7865137500000001</v>
      </c>
      <c r="CE171">
        <v>28.084587500000001</v>
      </c>
      <c r="CF171">
        <v>27.962325</v>
      </c>
      <c r="CG171">
        <v>1200.0150000000001</v>
      </c>
      <c r="CH171">
        <v>0.49996849999999998</v>
      </c>
      <c r="CI171">
        <v>0.50003149999999996</v>
      </c>
      <c r="CJ171">
        <v>0</v>
      </c>
      <c r="CK171">
        <v>1096.4925000000001</v>
      </c>
      <c r="CL171">
        <v>4.9990899999999998</v>
      </c>
      <c r="CM171">
        <v>12719.237499999999</v>
      </c>
      <c r="CN171">
        <v>9557.8675000000003</v>
      </c>
      <c r="CO171">
        <v>45.109250000000003</v>
      </c>
      <c r="CP171">
        <v>47.186999999999998</v>
      </c>
      <c r="CQ171">
        <v>45.811999999999998</v>
      </c>
      <c r="CR171">
        <v>46.311999999999998</v>
      </c>
      <c r="CS171">
        <v>46.561999999999998</v>
      </c>
      <c r="CT171">
        <v>597.47124999999994</v>
      </c>
      <c r="CU171">
        <v>597.54375000000005</v>
      </c>
      <c r="CV171">
        <v>0</v>
      </c>
      <c r="CW171">
        <v>1665425621.5999999</v>
      </c>
      <c r="CX171">
        <v>0</v>
      </c>
      <c r="CY171">
        <v>1665411210</v>
      </c>
      <c r="CZ171" t="s">
        <v>356</v>
      </c>
      <c r="DA171">
        <v>1665411210</v>
      </c>
      <c r="DB171">
        <v>1665411207</v>
      </c>
      <c r="DC171">
        <v>2</v>
      </c>
      <c r="DD171">
        <v>-1.1599999999999999</v>
      </c>
      <c r="DE171">
        <v>-4.0000000000000001E-3</v>
      </c>
      <c r="DF171">
        <v>0.52200000000000002</v>
      </c>
      <c r="DG171">
        <v>0.222</v>
      </c>
      <c r="DH171">
        <v>406</v>
      </c>
      <c r="DI171">
        <v>31</v>
      </c>
      <c r="DJ171">
        <v>0.33</v>
      </c>
      <c r="DK171">
        <v>0.17</v>
      </c>
      <c r="DL171">
        <v>-12.628758536585369</v>
      </c>
      <c r="DM171">
        <v>-0.28327108013940211</v>
      </c>
      <c r="DN171">
        <v>4.1293317097113993E-2</v>
      </c>
      <c r="DO171">
        <v>0</v>
      </c>
      <c r="DP171">
        <v>0.27216907317073169</v>
      </c>
      <c r="DQ171">
        <v>-2.4363888501742051E-2</v>
      </c>
      <c r="DR171">
        <v>2.8483849543740731E-3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3.2947500000000001</v>
      </c>
      <c r="EB171">
        <v>2.6251500000000001</v>
      </c>
      <c r="EC171">
        <v>0.18812799999999999</v>
      </c>
      <c r="ED171">
        <v>0.18846099999999999</v>
      </c>
      <c r="EE171">
        <v>0.14862900000000001</v>
      </c>
      <c r="EF171">
        <v>0.14663599999999999</v>
      </c>
      <c r="EG171">
        <v>24509.5</v>
      </c>
      <c r="EH171">
        <v>25036.1</v>
      </c>
      <c r="EI171">
        <v>28099.9</v>
      </c>
      <c r="EJ171">
        <v>29710.9</v>
      </c>
      <c r="EK171">
        <v>32855</v>
      </c>
      <c r="EL171">
        <v>35246.6</v>
      </c>
      <c r="EM171">
        <v>39584</v>
      </c>
      <c r="EN171">
        <v>42522.1</v>
      </c>
      <c r="EO171">
        <v>2.2061799999999998</v>
      </c>
      <c r="EP171">
        <v>2.1494499999999999</v>
      </c>
      <c r="EQ171">
        <v>6.8008899999999997E-2</v>
      </c>
      <c r="ER171">
        <v>0</v>
      </c>
      <c r="ES171">
        <v>33.675199999999997</v>
      </c>
      <c r="ET171">
        <v>999.9</v>
      </c>
      <c r="EU171">
        <v>70.5</v>
      </c>
      <c r="EV171">
        <v>37.299999999999997</v>
      </c>
      <c r="EW171">
        <v>44.627400000000002</v>
      </c>
      <c r="EX171">
        <v>57.271500000000003</v>
      </c>
      <c r="EY171">
        <v>-2.9487199999999998</v>
      </c>
      <c r="EZ171">
        <v>2</v>
      </c>
      <c r="FA171">
        <v>0.62826700000000002</v>
      </c>
      <c r="FB171">
        <v>1.4742500000000001</v>
      </c>
      <c r="FC171">
        <v>20.2623</v>
      </c>
      <c r="FD171">
        <v>5.2168400000000004</v>
      </c>
      <c r="FE171">
        <v>12.0046</v>
      </c>
      <c r="FF171">
        <v>4.9856499999999997</v>
      </c>
      <c r="FG171">
        <v>3.2844799999999998</v>
      </c>
      <c r="FH171">
        <v>6030.4</v>
      </c>
      <c r="FI171">
        <v>9999</v>
      </c>
      <c r="FJ171">
        <v>9999</v>
      </c>
      <c r="FK171">
        <v>468.1</v>
      </c>
      <c r="FL171">
        <v>1.8658300000000001</v>
      </c>
      <c r="FM171">
        <v>1.8621799999999999</v>
      </c>
      <c r="FN171">
        <v>1.86429</v>
      </c>
      <c r="FO171">
        <v>1.8603499999999999</v>
      </c>
      <c r="FP171">
        <v>1.8611</v>
      </c>
      <c r="FQ171">
        <v>1.8601700000000001</v>
      </c>
      <c r="FR171">
        <v>1.86188</v>
      </c>
      <c r="FS171">
        <v>1.85846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1.32</v>
      </c>
      <c r="GH171">
        <v>0.28299999999999997</v>
      </c>
      <c r="GI171">
        <v>0.1107589500545309</v>
      </c>
      <c r="GJ171">
        <v>1.50489809740067E-3</v>
      </c>
      <c r="GK171">
        <v>-2.0552440134273611E-7</v>
      </c>
      <c r="GL171">
        <v>-9.6702536598140934E-11</v>
      </c>
      <c r="GM171">
        <v>-9.7891647304491333E-2</v>
      </c>
      <c r="GN171">
        <v>9.3380900660654225E-3</v>
      </c>
      <c r="GO171">
        <v>6.5945522138961576E-7</v>
      </c>
      <c r="GP171">
        <v>5.8990856701692426E-7</v>
      </c>
      <c r="GQ171">
        <v>7</v>
      </c>
      <c r="GR171">
        <v>2047</v>
      </c>
      <c r="GS171">
        <v>3</v>
      </c>
      <c r="GT171">
        <v>37</v>
      </c>
      <c r="GU171">
        <v>240.1</v>
      </c>
      <c r="GV171">
        <v>240.2</v>
      </c>
      <c r="GW171">
        <v>2.8723100000000001</v>
      </c>
      <c r="GX171">
        <v>2.5720200000000002</v>
      </c>
      <c r="GY171">
        <v>2.04834</v>
      </c>
      <c r="GZ171">
        <v>2.6171899999999999</v>
      </c>
      <c r="HA171">
        <v>2.1972700000000001</v>
      </c>
      <c r="HB171">
        <v>2.3022499999999999</v>
      </c>
      <c r="HC171">
        <v>41.612699999999997</v>
      </c>
      <c r="HD171">
        <v>16.058299999999999</v>
      </c>
      <c r="HE171">
        <v>18</v>
      </c>
      <c r="HF171">
        <v>708.86900000000003</v>
      </c>
      <c r="HG171">
        <v>735.048</v>
      </c>
      <c r="HH171">
        <v>30.9998</v>
      </c>
      <c r="HI171">
        <v>35.056899999999999</v>
      </c>
      <c r="HJ171">
        <v>30.000599999999999</v>
      </c>
      <c r="HK171">
        <v>34.8339</v>
      </c>
      <c r="HL171">
        <v>34.802</v>
      </c>
      <c r="HM171">
        <v>57.475900000000003</v>
      </c>
      <c r="HN171">
        <v>21.610499999999998</v>
      </c>
      <c r="HO171">
        <v>99.629800000000003</v>
      </c>
      <c r="HP171">
        <v>31</v>
      </c>
      <c r="HQ171">
        <v>1043.47</v>
      </c>
      <c r="HR171">
        <v>37.4116</v>
      </c>
      <c r="HS171">
        <v>98.899000000000001</v>
      </c>
      <c r="HT171">
        <v>98.552800000000005</v>
      </c>
    </row>
    <row r="172" spans="1:228" x14ac:dyDescent="0.2">
      <c r="A172">
        <v>157</v>
      </c>
      <c r="B172">
        <v>1665425622</v>
      </c>
      <c r="C172">
        <v>623</v>
      </c>
      <c r="D172" t="s">
        <v>673</v>
      </c>
      <c r="E172" t="s">
        <v>674</v>
      </c>
      <c r="F172">
        <v>4</v>
      </c>
      <c r="G172">
        <v>1665425620</v>
      </c>
      <c r="H172">
        <f t="shared" si="68"/>
        <v>6.4942016227415532E-4</v>
      </c>
      <c r="I172">
        <f t="shared" si="69"/>
        <v>0.64942016227415533</v>
      </c>
      <c r="J172">
        <f t="shared" si="70"/>
        <v>6.2658616148016399</v>
      </c>
      <c r="K172">
        <f t="shared" si="71"/>
        <v>1022.087142857143</v>
      </c>
      <c r="L172">
        <f t="shared" si="72"/>
        <v>716.42542605396261</v>
      </c>
      <c r="M172">
        <f t="shared" si="73"/>
        <v>72.605158939896697</v>
      </c>
      <c r="N172">
        <f t="shared" si="74"/>
        <v>103.58202927875736</v>
      </c>
      <c r="O172">
        <f t="shared" si="75"/>
        <v>3.5919959728877217E-2</v>
      </c>
      <c r="P172">
        <f t="shared" si="76"/>
        <v>3.6775961922731537</v>
      </c>
      <c r="Q172">
        <f t="shared" si="77"/>
        <v>3.5726184535342376E-2</v>
      </c>
      <c r="R172">
        <f t="shared" si="78"/>
        <v>2.2346187947732962E-2</v>
      </c>
      <c r="S172">
        <f t="shared" si="79"/>
        <v>226.10682009283013</v>
      </c>
      <c r="T172">
        <f t="shared" si="80"/>
        <v>35.330913266332118</v>
      </c>
      <c r="U172">
        <f t="shared" si="81"/>
        <v>34.760285714285708</v>
      </c>
      <c r="V172">
        <f t="shared" si="82"/>
        <v>5.5738227298238066</v>
      </c>
      <c r="W172">
        <f t="shared" si="83"/>
        <v>69.887697613856972</v>
      </c>
      <c r="X172">
        <f t="shared" si="84"/>
        <v>3.8169792692306337</v>
      </c>
      <c r="Y172">
        <f t="shared" si="85"/>
        <v>5.4615896639207966</v>
      </c>
      <c r="Z172">
        <f t="shared" si="86"/>
        <v>1.7568434605931729</v>
      </c>
      <c r="AA172">
        <f t="shared" si="87"/>
        <v>-28.639429156290248</v>
      </c>
      <c r="AB172">
        <f t="shared" si="88"/>
        <v>-72.605216439106471</v>
      </c>
      <c r="AC172">
        <f t="shared" si="89"/>
        <v>-4.5917422504902037</v>
      </c>
      <c r="AD172">
        <f t="shared" si="90"/>
        <v>120.27043224694322</v>
      </c>
      <c r="AE172">
        <f t="shared" si="91"/>
        <v>29.605030892284141</v>
      </c>
      <c r="AF172">
        <f t="shared" si="92"/>
        <v>0.65601276659917973</v>
      </c>
      <c r="AG172">
        <f t="shared" si="93"/>
        <v>6.2658616148016399</v>
      </c>
      <c r="AH172">
        <v>1074.429027029217</v>
      </c>
      <c r="AI172">
        <v>1064.6804242424239</v>
      </c>
      <c r="AJ172">
        <v>1.7313449978143221</v>
      </c>
      <c r="AK172">
        <v>66.797057559018882</v>
      </c>
      <c r="AL172">
        <f t="shared" si="94"/>
        <v>0.64942016227415533</v>
      </c>
      <c r="AM172">
        <v>37.401571269384853</v>
      </c>
      <c r="AN172">
        <v>37.661206593406632</v>
      </c>
      <c r="AO172">
        <v>-7.8407062081183981E-6</v>
      </c>
      <c r="AP172">
        <v>86.554030005960257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47072.673785490653</v>
      </c>
      <c r="AV172">
        <f t="shared" si="98"/>
        <v>1199.9485714285711</v>
      </c>
      <c r="AW172">
        <f t="shared" si="99"/>
        <v>1025.8816850221915</v>
      </c>
      <c r="AX172">
        <f t="shared" si="100"/>
        <v>0.85493804438706222</v>
      </c>
      <c r="AY172">
        <f t="shared" si="101"/>
        <v>0.18843042566702994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1665425620</v>
      </c>
      <c r="BF172">
        <v>1022.087142857143</v>
      </c>
      <c r="BG172">
        <v>1034.6628571428571</v>
      </c>
      <c r="BH172">
        <v>37.663728571428571</v>
      </c>
      <c r="BI172">
        <v>37.401499999999999</v>
      </c>
      <c r="BJ172">
        <v>1020.757142857143</v>
      </c>
      <c r="BK172">
        <v>37.380814285714287</v>
      </c>
      <c r="BL172">
        <v>650.01428571428573</v>
      </c>
      <c r="BM172">
        <v>101.2435714285714</v>
      </c>
      <c r="BN172">
        <v>0.1000664428571429</v>
      </c>
      <c r="BO172">
        <v>34.394085714285723</v>
      </c>
      <c r="BP172">
        <v>34.760285714285708</v>
      </c>
      <c r="BQ172">
        <v>999.89999999999986</v>
      </c>
      <c r="BR172">
        <v>0</v>
      </c>
      <c r="BS172">
        <v>0</v>
      </c>
      <c r="BT172">
        <v>8982.767142857143</v>
      </c>
      <c r="BU172">
        <v>0</v>
      </c>
      <c r="BV172">
        <v>22.947399999999998</v>
      </c>
      <c r="BW172">
        <v>-12.57835714285714</v>
      </c>
      <c r="BX172">
        <v>1062.0871428571429</v>
      </c>
      <c r="BY172">
        <v>1074.8657142857139</v>
      </c>
      <c r="BZ172">
        <v>0.26220314285714291</v>
      </c>
      <c r="CA172">
        <v>1034.6628571428571</v>
      </c>
      <c r="CB172">
        <v>37.401499999999999</v>
      </c>
      <c r="CC172">
        <v>3.8132000000000001</v>
      </c>
      <c r="CD172">
        <v>3.7866571428571421</v>
      </c>
      <c r="CE172">
        <v>28.082842857142861</v>
      </c>
      <c r="CF172">
        <v>27.962971428571429</v>
      </c>
      <c r="CG172">
        <v>1199.9485714285711</v>
      </c>
      <c r="CH172">
        <v>0.49998228571428571</v>
      </c>
      <c r="CI172">
        <v>0.5000177142857144</v>
      </c>
      <c r="CJ172">
        <v>0</v>
      </c>
      <c r="CK172">
        <v>1096.6314285714291</v>
      </c>
      <c r="CL172">
        <v>4.9990899999999998</v>
      </c>
      <c r="CM172">
        <v>12718.5</v>
      </c>
      <c r="CN172">
        <v>9557.3728571428564</v>
      </c>
      <c r="CO172">
        <v>45.107000000000014</v>
      </c>
      <c r="CP172">
        <v>47.186999999999998</v>
      </c>
      <c r="CQ172">
        <v>45.811999999999998</v>
      </c>
      <c r="CR172">
        <v>46.311999999999998</v>
      </c>
      <c r="CS172">
        <v>46.561999999999998</v>
      </c>
      <c r="CT172">
        <v>597.45285714285717</v>
      </c>
      <c r="CU172">
        <v>597.49571428571437</v>
      </c>
      <c r="CV172">
        <v>0</v>
      </c>
      <c r="CW172">
        <v>1665425625.8</v>
      </c>
      <c r="CX172">
        <v>0</v>
      </c>
      <c r="CY172">
        <v>1665411210</v>
      </c>
      <c r="CZ172" t="s">
        <v>356</v>
      </c>
      <c r="DA172">
        <v>1665411210</v>
      </c>
      <c r="DB172">
        <v>1665411207</v>
      </c>
      <c r="DC172">
        <v>2</v>
      </c>
      <c r="DD172">
        <v>-1.1599999999999999</v>
      </c>
      <c r="DE172">
        <v>-4.0000000000000001E-3</v>
      </c>
      <c r="DF172">
        <v>0.52200000000000002</v>
      </c>
      <c r="DG172">
        <v>0.222</v>
      </c>
      <c r="DH172">
        <v>406</v>
      </c>
      <c r="DI172">
        <v>31</v>
      </c>
      <c r="DJ172">
        <v>0.33</v>
      </c>
      <c r="DK172">
        <v>0.17</v>
      </c>
      <c r="DL172">
        <v>-12.632704878048781</v>
      </c>
      <c r="DM172">
        <v>-5.0849477351966252E-2</v>
      </c>
      <c r="DN172">
        <v>4.6224673757740288E-2</v>
      </c>
      <c r="DO172">
        <v>1</v>
      </c>
      <c r="DP172">
        <v>0.26996809756097562</v>
      </c>
      <c r="DQ172">
        <v>-4.0085937282229478E-2</v>
      </c>
      <c r="DR172">
        <v>4.2812999439415696E-3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2</v>
      </c>
      <c r="DY172">
        <v>2</v>
      </c>
      <c r="DZ172" t="s">
        <v>416</v>
      </c>
      <c r="EA172">
        <v>3.2949000000000002</v>
      </c>
      <c r="EB172">
        <v>2.62527</v>
      </c>
      <c r="EC172">
        <v>0.18892400000000001</v>
      </c>
      <c r="ED172">
        <v>0.18923300000000001</v>
      </c>
      <c r="EE172">
        <v>0.148613</v>
      </c>
      <c r="EF172">
        <v>0.14663699999999999</v>
      </c>
      <c r="EG172">
        <v>24485.4</v>
      </c>
      <c r="EH172">
        <v>25011.599999999999</v>
      </c>
      <c r="EI172">
        <v>28100</v>
      </c>
      <c r="EJ172">
        <v>29710.2</v>
      </c>
      <c r="EK172">
        <v>32855.699999999997</v>
      </c>
      <c r="EL172">
        <v>35245.699999999997</v>
      </c>
      <c r="EM172">
        <v>39584</v>
      </c>
      <c r="EN172">
        <v>42521.1</v>
      </c>
      <c r="EO172">
        <v>2.2061000000000002</v>
      </c>
      <c r="EP172">
        <v>2.1493000000000002</v>
      </c>
      <c r="EQ172">
        <v>6.7278699999999997E-2</v>
      </c>
      <c r="ER172">
        <v>0</v>
      </c>
      <c r="ES172">
        <v>33.664499999999997</v>
      </c>
      <c r="ET172">
        <v>999.9</v>
      </c>
      <c r="EU172">
        <v>70.5</v>
      </c>
      <c r="EV172">
        <v>37.299999999999997</v>
      </c>
      <c r="EW172">
        <v>44.629800000000003</v>
      </c>
      <c r="EX172">
        <v>57.241500000000002</v>
      </c>
      <c r="EY172">
        <v>-2.85256</v>
      </c>
      <c r="EZ172">
        <v>2</v>
      </c>
      <c r="FA172">
        <v>0.62850399999999995</v>
      </c>
      <c r="FB172">
        <v>1.4717</v>
      </c>
      <c r="FC172">
        <v>20.2623</v>
      </c>
      <c r="FD172">
        <v>5.2166899999999998</v>
      </c>
      <c r="FE172">
        <v>12.0047</v>
      </c>
      <c r="FF172">
        <v>4.9855499999999999</v>
      </c>
      <c r="FG172">
        <v>3.2845</v>
      </c>
      <c r="FH172">
        <v>6030.4</v>
      </c>
      <c r="FI172">
        <v>9999</v>
      </c>
      <c r="FJ172">
        <v>9999</v>
      </c>
      <c r="FK172">
        <v>468.1</v>
      </c>
      <c r="FL172">
        <v>1.8658399999999999</v>
      </c>
      <c r="FM172">
        <v>1.8621799999999999</v>
      </c>
      <c r="FN172">
        <v>1.8643099999999999</v>
      </c>
      <c r="FO172">
        <v>1.8603499999999999</v>
      </c>
      <c r="FP172">
        <v>1.8610899999999999</v>
      </c>
      <c r="FQ172">
        <v>1.8601700000000001</v>
      </c>
      <c r="FR172">
        <v>1.8618699999999999</v>
      </c>
      <c r="FS172">
        <v>1.8584700000000001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1.34</v>
      </c>
      <c r="GH172">
        <v>0.28289999999999998</v>
      </c>
      <c r="GI172">
        <v>0.1107589500545309</v>
      </c>
      <c r="GJ172">
        <v>1.50489809740067E-3</v>
      </c>
      <c r="GK172">
        <v>-2.0552440134273611E-7</v>
      </c>
      <c r="GL172">
        <v>-9.6702536598140934E-11</v>
      </c>
      <c r="GM172">
        <v>-9.7891647304491333E-2</v>
      </c>
      <c r="GN172">
        <v>9.3380900660654225E-3</v>
      </c>
      <c r="GO172">
        <v>6.5945522138961576E-7</v>
      </c>
      <c r="GP172">
        <v>5.8990856701692426E-7</v>
      </c>
      <c r="GQ172">
        <v>7</v>
      </c>
      <c r="GR172">
        <v>2047</v>
      </c>
      <c r="GS172">
        <v>3</v>
      </c>
      <c r="GT172">
        <v>37</v>
      </c>
      <c r="GU172">
        <v>240.2</v>
      </c>
      <c r="GV172">
        <v>240.2</v>
      </c>
      <c r="GW172">
        <v>2.8869600000000002</v>
      </c>
      <c r="GX172">
        <v>2.5695800000000002</v>
      </c>
      <c r="GY172">
        <v>2.04834</v>
      </c>
      <c r="GZ172">
        <v>2.6171899999999999</v>
      </c>
      <c r="HA172">
        <v>2.1972700000000001</v>
      </c>
      <c r="HB172">
        <v>2.36328</v>
      </c>
      <c r="HC172">
        <v>41.612699999999997</v>
      </c>
      <c r="HD172">
        <v>16.0671</v>
      </c>
      <c r="HE172">
        <v>18</v>
      </c>
      <c r="HF172">
        <v>708.84</v>
      </c>
      <c r="HG172">
        <v>734.91399999999999</v>
      </c>
      <c r="HH172">
        <v>30.999500000000001</v>
      </c>
      <c r="HI172">
        <v>35.062399999999997</v>
      </c>
      <c r="HJ172">
        <v>30.000399999999999</v>
      </c>
      <c r="HK172">
        <v>34.8371</v>
      </c>
      <c r="HL172">
        <v>34.802799999999998</v>
      </c>
      <c r="HM172">
        <v>57.775199999999998</v>
      </c>
      <c r="HN172">
        <v>21.610499999999998</v>
      </c>
      <c r="HO172">
        <v>99.629800000000003</v>
      </c>
      <c r="HP172">
        <v>31</v>
      </c>
      <c r="HQ172">
        <v>1050.1500000000001</v>
      </c>
      <c r="HR172">
        <v>37.414000000000001</v>
      </c>
      <c r="HS172">
        <v>98.899199999999993</v>
      </c>
      <c r="HT172">
        <v>98.550399999999996</v>
      </c>
    </row>
    <row r="173" spans="1:228" x14ac:dyDescent="0.2">
      <c r="A173">
        <v>158</v>
      </c>
      <c r="B173">
        <v>1665425626</v>
      </c>
      <c r="C173">
        <v>627</v>
      </c>
      <c r="D173" t="s">
        <v>675</v>
      </c>
      <c r="E173" t="s">
        <v>676</v>
      </c>
      <c r="F173">
        <v>4</v>
      </c>
      <c r="G173">
        <v>1665425623.6875</v>
      </c>
      <c r="H173">
        <f t="shared" si="68"/>
        <v>6.3038271212453238E-4</v>
      </c>
      <c r="I173">
        <f t="shared" si="69"/>
        <v>0.63038271212453234</v>
      </c>
      <c r="J173">
        <f t="shared" si="70"/>
        <v>6.640688206896753</v>
      </c>
      <c r="K173">
        <f t="shared" si="71"/>
        <v>1028.19625</v>
      </c>
      <c r="L173">
        <f t="shared" si="72"/>
        <v>697.49934348222882</v>
      </c>
      <c r="M173">
        <f t="shared" si="73"/>
        <v>70.686690378599693</v>
      </c>
      <c r="N173">
        <f t="shared" si="74"/>
        <v>104.20051380885501</v>
      </c>
      <c r="O173">
        <f t="shared" si="75"/>
        <v>3.4918058490554377E-2</v>
      </c>
      <c r="P173">
        <f t="shared" si="76"/>
        <v>3.6767302560479611</v>
      </c>
      <c r="Q173">
        <f t="shared" si="77"/>
        <v>3.4734869694462447E-2</v>
      </c>
      <c r="R173">
        <f t="shared" si="78"/>
        <v>2.172567205666014E-2</v>
      </c>
      <c r="S173">
        <f t="shared" si="79"/>
        <v>226.11387815967845</v>
      </c>
      <c r="T173">
        <f t="shared" si="80"/>
        <v>35.320772814124474</v>
      </c>
      <c r="U173">
        <f t="shared" si="81"/>
        <v>34.749012499999999</v>
      </c>
      <c r="V173">
        <f t="shared" si="82"/>
        <v>5.570338036261389</v>
      </c>
      <c r="W173">
        <f t="shared" si="83"/>
        <v>69.93113745776148</v>
      </c>
      <c r="X173">
        <f t="shared" si="84"/>
        <v>3.8162994648429276</v>
      </c>
      <c r="Y173">
        <f t="shared" si="85"/>
        <v>5.4572249266615724</v>
      </c>
      <c r="Z173">
        <f t="shared" si="86"/>
        <v>1.7540385714184614</v>
      </c>
      <c r="AA173">
        <f t="shared" si="87"/>
        <v>-27.799877604691879</v>
      </c>
      <c r="AB173">
        <f t="shared" si="88"/>
        <v>-73.202602261607026</v>
      </c>
      <c r="AC173">
        <f t="shared" si="89"/>
        <v>-4.6300337026114713</v>
      </c>
      <c r="AD173">
        <f t="shared" si="90"/>
        <v>120.48136459076805</v>
      </c>
      <c r="AE173">
        <f t="shared" si="91"/>
        <v>29.729980806971657</v>
      </c>
      <c r="AF173">
        <f t="shared" si="92"/>
        <v>0.64062472804000825</v>
      </c>
      <c r="AG173">
        <f t="shared" si="93"/>
        <v>6.640688206896753</v>
      </c>
      <c r="AH173">
        <v>1081.3446267166671</v>
      </c>
      <c r="AI173">
        <v>1071.5269696969699</v>
      </c>
      <c r="AJ173">
        <v>1.708537435469053</v>
      </c>
      <c r="AK173">
        <v>66.797057559018882</v>
      </c>
      <c r="AL173">
        <f t="shared" si="94"/>
        <v>0.63038271212453234</v>
      </c>
      <c r="AM173">
        <v>37.401452058903217</v>
      </c>
      <c r="AN173">
        <v>37.653614285714333</v>
      </c>
      <c r="AO173">
        <v>-3.4192847881203982E-5</v>
      </c>
      <c r="AP173">
        <v>86.554030005960257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47059.455392698743</v>
      </c>
      <c r="AV173">
        <f t="shared" si="98"/>
        <v>1199.9862499999999</v>
      </c>
      <c r="AW173">
        <f t="shared" si="99"/>
        <v>1025.9138762485379</v>
      </c>
      <c r="AX173">
        <f t="shared" si="100"/>
        <v>0.85493802637200056</v>
      </c>
      <c r="AY173">
        <f t="shared" si="101"/>
        <v>0.1884303908979611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1665425623.6875</v>
      </c>
      <c r="BF173">
        <v>1028.19625</v>
      </c>
      <c r="BG173">
        <v>1040.8187499999999</v>
      </c>
      <c r="BH173">
        <v>37.657249999999998</v>
      </c>
      <c r="BI173">
        <v>37.401174999999988</v>
      </c>
      <c r="BJ173">
        <v>1026.8587500000001</v>
      </c>
      <c r="BK173">
        <v>37.374412500000012</v>
      </c>
      <c r="BL173">
        <v>650.02499999999998</v>
      </c>
      <c r="BM173">
        <v>101.242875</v>
      </c>
      <c r="BN173">
        <v>0.1001456625</v>
      </c>
      <c r="BO173">
        <v>34.379712499999997</v>
      </c>
      <c r="BP173">
        <v>34.749012499999999</v>
      </c>
      <c r="BQ173">
        <v>999.9</v>
      </c>
      <c r="BR173">
        <v>0</v>
      </c>
      <c r="BS173">
        <v>0</v>
      </c>
      <c r="BT173">
        <v>8979.84375</v>
      </c>
      <c r="BU173">
        <v>0</v>
      </c>
      <c r="BV173">
        <v>23.3906375</v>
      </c>
      <c r="BW173">
        <v>-12.623162499999999</v>
      </c>
      <c r="BX173">
        <v>1068.4275</v>
      </c>
      <c r="BY173">
        <v>1081.2574999999999</v>
      </c>
      <c r="BZ173">
        <v>0.256056375</v>
      </c>
      <c r="CA173">
        <v>1040.8187499999999</v>
      </c>
      <c r="CB173">
        <v>37.401174999999988</v>
      </c>
      <c r="CC173">
        <v>3.8125287499999998</v>
      </c>
      <c r="CD173">
        <v>3.7866062500000002</v>
      </c>
      <c r="CE173">
        <v>28.079787499999998</v>
      </c>
      <c r="CF173">
        <v>27.96275</v>
      </c>
      <c r="CG173">
        <v>1199.9862499999999</v>
      </c>
      <c r="CH173">
        <v>0.4999825</v>
      </c>
      <c r="CI173">
        <v>0.5000175</v>
      </c>
      <c r="CJ173">
        <v>0</v>
      </c>
      <c r="CK173">
        <v>1096.7774999999999</v>
      </c>
      <c r="CL173">
        <v>4.9990899999999998</v>
      </c>
      <c r="CM173">
        <v>12720.95</v>
      </c>
      <c r="CN173">
        <v>9557.6987499999996</v>
      </c>
      <c r="CO173">
        <v>45.069875000000003</v>
      </c>
      <c r="CP173">
        <v>47.171499999999988</v>
      </c>
      <c r="CQ173">
        <v>45.811999999999998</v>
      </c>
      <c r="CR173">
        <v>46.311999999999998</v>
      </c>
      <c r="CS173">
        <v>46.561999999999998</v>
      </c>
      <c r="CT173">
        <v>597.47374999999988</v>
      </c>
      <c r="CU173">
        <v>597.51499999999999</v>
      </c>
      <c r="CV173">
        <v>0</v>
      </c>
      <c r="CW173">
        <v>1665425630</v>
      </c>
      <c r="CX173">
        <v>0</v>
      </c>
      <c r="CY173">
        <v>1665411210</v>
      </c>
      <c r="CZ173" t="s">
        <v>356</v>
      </c>
      <c r="DA173">
        <v>1665411210</v>
      </c>
      <c r="DB173">
        <v>1665411207</v>
      </c>
      <c r="DC173">
        <v>2</v>
      </c>
      <c r="DD173">
        <v>-1.1599999999999999</v>
      </c>
      <c r="DE173">
        <v>-4.0000000000000001E-3</v>
      </c>
      <c r="DF173">
        <v>0.52200000000000002</v>
      </c>
      <c r="DG173">
        <v>0.222</v>
      </c>
      <c r="DH173">
        <v>406</v>
      </c>
      <c r="DI173">
        <v>31</v>
      </c>
      <c r="DJ173">
        <v>0.33</v>
      </c>
      <c r="DK173">
        <v>0.17</v>
      </c>
      <c r="DL173">
        <v>-12.629648780487811</v>
      </c>
      <c r="DM173">
        <v>7.1882926829262658E-2</v>
      </c>
      <c r="DN173">
        <v>5.1024939487786837E-2</v>
      </c>
      <c r="DO173">
        <v>1</v>
      </c>
      <c r="DP173">
        <v>0.26661312195121961</v>
      </c>
      <c r="DQ173">
        <v>-6.0749519163762353E-2</v>
      </c>
      <c r="DR173">
        <v>6.1291209658805284E-3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2</v>
      </c>
      <c r="DY173">
        <v>2</v>
      </c>
      <c r="DZ173" t="s">
        <v>416</v>
      </c>
      <c r="EA173">
        <v>3.2949899999999999</v>
      </c>
      <c r="EB173">
        <v>2.6252300000000002</v>
      </c>
      <c r="EC173">
        <v>0.189697</v>
      </c>
      <c r="ED173">
        <v>0.19001499999999999</v>
      </c>
      <c r="EE173">
        <v>0.148592</v>
      </c>
      <c r="EF173">
        <v>0.14663200000000001</v>
      </c>
      <c r="EG173">
        <v>24461.599999999999</v>
      </c>
      <c r="EH173">
        <v>24987.599999999999</v>
      </c>
      <c r="EI173">
        <v>28099.599999999999</v>
      </c>
      <c r="EJ173">
        <v>29710.6</v>
      </c>
      <c r="EK173">
        <v>32856.199999999997</v>
      </c>
      <c r="EL173">
        <v>35246.400000000001</v>
      </c>
      <c r="EM173">
        <v>39583.599999999999</v>
      </c>
      <c r="EN173">
        <v>42521.599999999999</v>
      </c>
      <c r="EO173">
        <v>2.2061999999999999</v>
      </c>
      <c r="EP173">
        <v>2.1492800000000001</v>
      </c>
      <c r="EQ173">
        <v>6.7502300000000001E-2</v>
      </c>
      <c r="ER173">
        <v>0</v>
      </c>
      <c r="ES173">
        <v>33.6494</v>
      </c>
      <c r="ET173">
        <v>999.9</v>
      </c>
      <c r="EU173">
        <v>70.5</v>
      </c>
      <c r="EV173">
        <v>37.299999999999997</v>
      </c>
      <c r="EW173">
        <v>44.628900000000002</v>
      </c>
      <c r="EX173">
        <v>57.151499999999999</v>
      </c>
      <c r="EY173">
        <v>-2.8245200000000001</v>
      </c>
      <c r="EZ173">
        <v>2</v>
      </c>
      <c r="FA173">
        <v>0.62860499999999997</v>
      </c>
      <c r="FB173">
        <v>1.4655100000000001</v>
      </c>
      <c r="FC173">
        <v>20.2623</v>
      </c>
      <c r="FD173">
        <v>5.21699</v>
      </c>
      <c r="FE173">
        <v>12.004099999999999</v>
      </c>
      <c r="FF173">
        <v>4.9859499999999999</v>
      </c>
      <c r="FG173">
        <v>3.2845</v>
      </c>
      <c r="FH173">
        <v>6030.7</v>
      </c>
      <c r="FI173">
        <v>9999</v>
      </c>
      <c r="FJ173">
        <v>9999</v>
      </c>
      <c r="FK173">
        <v>468.1</v>
      </c>
      <c r="FL173">
        <v>1.8658399999999999</v>
      </c>
      <c r="FM173">
        <v>1.8621799999999999</v>
      </c>
      <c r="FN173">
        <v>1.86429</v>
      </c>
      <c r="FO173">
        <v>1.8603499999999999</v>
      </c>
      <c r="FP173">
        <v>1.86107</v>
      </c>
      <c r="FQ173">
        <v>1.8601700000000001</v>
      </c>
      <c r="FR173">
        <v>1.8618600000000001</v>
      </c>
      <c r="FS173">
        <v>1.8584400000000001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1.34</v>
      </c>
      <c r="GH173">
        <v>0.28270000000000001</v>
      </c>
      <c r="GI173">
        <v>0.1107589500545309</v>
      </c>
      <c r="GJ173">
        <v>1.50489809740067E-3</v>
      </c>
      <c r="GK173">
        <v>-2.0552440134273611E-7</v>
      </c>
      <c r="GL173">
        <v>-9.6702536598140934E-11</v>
      </c>
      <c r="GM173">
        <v>-9.7891647304491333E-2</v>
      </c>
      <c r="GN173">
        <v>9.3380900660654225E-3</v>
      </c>
      <c r="GO173">
        <v>6.5945522138961576E-7</v>
      </c>
      <c r="GP173">
        <v>5.8990856701692426E-7</v>
      </c>
      <c r="GQ173">
        <v>7</v>
      </c>
      <c r="GR173">
        <v>2047</v>
      </c>
      <c r="GS173">
        <v>3</v>
      </c>
      <c r="GT173">
        <v>37</v>
      </c>
      <c r="GU173">
        <v>240.3</v>
      </c>
      <c r="GV173">
        <v>240.3</v>
      </c>
      <c r="GW173">
        <v>2.9016099999999998</v>
      </c>
      <c r="GX173">
        <v>2.5659200000000002</v>
      </c>
      <c r="GY173">
        <v>2.04834</v>
      </c>
      <c r="GZ173">
        <v>2.6171899999999999</v>
      </c>
      <c r="HA173">
        <v>2.1972700000000001</v>
      </c>
      <c r="HB173">
        <v>2.36084</v>
      </c>
      <c r="HC173">
        <v>41.612699999999997</v>
      </c>
      <c r="HD173">
        <v>16.0671</v>
      </c>
      <c r="HE173">
        <v>18</v>
      </c>
      <c r="HF173">
        <v>708.94200000000001</v>
      </c>
      <c r="HG173">
        <v>734.91899999999998</v>
      </c>
      <c r="HH173">
        <v>30.998799999999999</v>
      </c>
      <c r="HI173">
        <v>35.065600000000003</v>
      </c>
      <c r="HJ173">
        <v>30.000299999999999</v>
      </c>
      <c r="HK173">
        <v>34.838700000000003</v>
      </c>
      <c r="HL173">
        <v>34.805100000000003</v>
      </c>
      <c r="HM173">
        <v>58.068100000000001</v>
      </c>
      <c r="HN173">
        <v>21.610499999999998</v>
      </c>
      <c r="HO173">
        <v>99.629800000000003</v>
      </c>
      <c r="HP173">
        <v>31</v>
      </c>
      <c r="HQ173">
        <v>1056.82</v>
      </c>
      <c r="HR173">
        <v>37.428400000000003</v>
      </c>
      <c r="HS173">
        <v>98.897999999999996</v>
      </c>
      <c r="HT173">
        <v>98.551500000000004</v>
      </c>
    </row>
    <row r="174" spans="1:228" x14ac:dyDescent="0.2">
      <c r="A174">
        <v>159</v>
      </c>
      <c r="B174">
        <v>1665425630</v>
      </c>
      <c r="C174">
        <v>631</v>
      </c>
      <c r="D174" t="s">
        <v>677</v>
      </c>
      <c r="E174" t="s">
        <v>678</v>
      </c>
      <c r="F174">
        <v>4</v>
      </c>
      <c r="G174">
        <v>1665425628</v>
      </c>
      <c r="H174">
        <f t="shared" si="68"/>
        <v>6.3115219610524842E-4</v>
      </c>
      <c r="I174">
        <f t="shared" si="69"/>
        <v>0.63115219610524842</v>
      </c>
      <c r="J174">
        <f t="shared" si="70"/>
        <v>6.2623595964042567</v>
      </c>
      <c r="K174">
        <f t="shared" si="71"/>
        <v>1035.3742857142861</v>
      </c>
      <c r="L174">
        <f t="shared" si="72"/>
        <v>723.25693774989645</v>
      </c>
      <c r="M174">
        <f t="shared" si="73"/>
        <v>73.29612063021402</v>
      </c>
      <c r="N174">
        <f t="shared" si="74"/>
        <v>104.92663752280315</v>
      </c>
      <c r="O174">
        <f t="shared" si="75"/>
        <v>3.510570781991991E-2</v>
      </c>
      <c r="P174">
        <f t="shared" si="76"/>
        <v>3.6894585597187359</v>
      </c>
      <c r="Q174">
        <f t="shared" si="77"/>
        <v>3.4921185610493011E-2</v>
      </c>
      <c r="R174">
        <f t="shared" si="78"/>
        <v>2.1842238569182007E-2</v>
      </c>
      <c r="S174">
        <f t="shared" si="79"/>
        <v>226.10771194962871</v>
      </c>
      <c r="T174">
        <f t="shared" si="80"/>
        <v>35.306536489203808</v>
      </c>
      <c r="U174">
        <f t="shared" si="81"/>
        <v>34.724114285714293</v>
      </c>
      <c r="V174">
        <f t="shared" si="82"/>
        <v>5.5626483917423899</v>
      </c>
      <c r="W174">
        <f t="shared" si="83"/>
        <v>69.96454749762799</v>
      </c>
      <c r="X174">
        <f t="shared" si="84"/>
        <v>3.8157874512262562</v>
      </c>
      <c r="Y174">
        <f t="shared" si="85"/>
        <v>5.4538871295574705</v>
      </c>
      <c r="Z174">
        <f t="shared" si="86"/>
        <v>1.7468609405161337</v>
      </c>
      <c r="AA174">
        <f t="shared" si="87"/>
        <v>-27.833811848241456</v>
      </c>
      <c r="AB174">
        <f t="shared" si="88"/>
        <v>-70.691224340351781</v>
      </c>
      <c r="AC174">
        <f t="shared" si="89"/>
        <v>-4.4549847666653193</v>
      </c>
      <c r="AD174">
        <f t="shared" si="90"/>
        <v>123.12769099437016</v>
      </c>
      <c r="AE174">
        <f t="shared" si="91"/>
        <v>29.950559153051625</v>
      </c>
      <c r="AF174">
        <f t="shared" si="92"/>
        <v>0.6314248297963152</v>
      </c>
      <c r="AG174">
        <f t="shared" si="93"/>
        <v>6.2623595964042567</v>
      </c>
      <c r="AH174">
        <v>1088.352483709853</v>
      </c>
      <c r="AI174">
        <v>1078.5156363636361</v>
      </c>
      <c r="AJ174">
        <v>1.75317809410039</v>
      </c>
      <c r="AK174">
        <v>66.797057559018882</v>
      </c>
      <c r="AL174">
        <f t="shared" si="94"/>
        <v>0.63115219610524842</v>
      </c>
      <c r="AM174">
        <v>37.400279309892603</v>
      </c>
      <c r="AN174">
        <v>37.652800000000028</v>
      </c>
      <c r="AO174">
        <v>-4.0853731889623488E-5</v>
      </c>
      <c r="AP174">
        <v>86.554030005960257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47287.779502102545</v>
      </c>
      <c r="AV174">
        <f t="shared" si="98"/>
        <v>1199.9557142857141</v>
      </c>
      <c r="AW174">
        <f t="shared" si="99"/>
        <v>1025.8875564505847</v>
      </c>
      <c r="AX174">
        <f t="shared" si="100"/>
        <v>0.85493784831988973</v>
      </c>
      <c r="AY174">
        <f t="shared" si="101"/>
        <v>0.18843004725738702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1665425628</v>
      </c>
      <c r="BF174">
        <v>1035.3742857142861</v>
      </c>
      <c r="BG174">
        <v>1048.0871428571429</v>
      </c>
      <c r="BH174">
        <v>37.652671428571431</v>
      </c>
      <c r="BI174">
        <v>37.400257142857143</v>
      </c>
      <c r="BJ174">
        <v>1034.035714285714</v>
      </c>
      <c r="BK174">
        <v>37.369899999999987</v>
      </c>
      <c r="BL174">
        <v>649.98500000000001</v>
      </c>
      <c r="BM174">
        <v>101.242</v>
      </c>
      <c r="BN174">
        <v>9.974565714285713E-2</v>
      </c>
      <c r="BO174">
        <v>34.36871428571429</v>
      </c>
      <c r="BP174">
        <v>34.724114285714293</v>
      </c>
      <c r="BQ174">
        <v>999.89999999999986</v>
      </c>
      <c r="BR174">
        <v>0</v>
      </c>
      <c r="BS174">
        <v>0</v>
      </c>
      <c r="BT174">
        <v>9023.8385714285723</v>
      </c>
      <c r="BU174">
        <v>0</v>
      </c>
      <c r="BV174">
        <v>23.989257142857149</v>
      </c>
      <c r="BW174">
        <v>-12.71272857142857</v>
      </c>
      <c r="BX174">
        <v>1075.8842857142861</v>
      </c>
      <c r="BY174">
        <v>1088.812857142857</v>
      </c>
      <c r="BZ174">
        <v>0.2524218571428572</v>
      </c>
      <c r="CA174">
        <v>1048.0871428571429</v>
      </c>
      <c r="CB174">
        <v>37.400257142857143</v>
      </c>
      <c r="CC174">
        <v>3.812032857142857</v>
      </c>
      <c r="CD174">
        <v>3.7864771428571431</v>
      </c>
      <c r="CE174">
        <v>28.077585714285711</v>
      </c>
      <c r="CF174">
        <v>27.962142857142851</v>
      </c>
      <c r="CG174">
        <v>1199.9557142857141</v>
      </c>
      <c r="CH174">
        <v>0.4999898571428571</v>
      </c>
      <c r="CI174">
        <v>0.50001014285714285</v>
      </c>
      <c r="CJ174">
        <v>0</v>
      </c>
      <c r="CK174">
        <v>1096.8828571428569</v>
      </c>
      <c r="CL174">
        <v>4.9990899999999998</v>
      </c>
      <c r="CM174">
        <v>12724.928571428571</v>
      </c>
      <c r="CN174">
        <v>9557.471428571429</v>
      </c>
      <c r="CO174">
        <v>45.061999999999998</v>
      </c>
      <c r="CP174">
        <v>47.133857142857153</v>
      </c>
      <c r="CQ174">
        <v>45.811999999999998</v>
      </c>
      <c r="CR174">
        <v>46.311999999999998</v>
      </c>
      <c r="CS174">
        <v>46.561999999999998</v>
      </c>
      <c r="CT174">
        <v>597.46428571428567</v>
      </c>
      <c r="CU174">
        <v>597.49142857142863</v>
      </c>
      <c r="CV174">
        <v>0</v>
      </c>
      <c r="CW174">
        <v>1665425633.5999999</v>
      </c>
      <c r="CX174">
        <v>0</v>
      </c>
      <c r="CY174">
        <v>1665411210</v>
      </c>
      <c r="CZ174" t="s">
        <v>356</v>
      </c>
      <c r="DA174">
        <v>1665411210</v>
      </c>
      <c r="DB174">
        <v>1665411207</v>
      </c>
      <c r="DC174">
        <v>2</v>
      </c>
      <c r="DD174">
        <v>-1.1599999999999999</v>
      </c>
      <c r="DE174">
        <v>-4.0000000000000001E-3</v>
      </c>
      <c r="DF174">
        <v>0.52200000000000002</v>
      </c>
      <c r="DG174">
        <v>0.222</v>
      </c>
      <c r="DH174">
        <v>406</v>
      </c>
      <c r="DI174">
        <v>31</v>
      </c>
      <c r="DJ174">
        <v>0.33</v>
      </c>
      <c r="DK174">
        <v>0.17</v>
      </c>
      <c r="DL174">
        <v>-12.647500000000001</v>
      </c>
      <c r="DM174">
        <v>-0.1130090592334725</v>
      </c>
      <c r="DN174">
        <v>5.7791272866343883E-2</v>
      </c>
      <c r="DO174">
        <v>0</v>
      </c>
      <c r="DP174">
        <v>0.26235612195121949</v>
      </c>
      <c r="DQ174">
        <v>-6.8335191637630632E-2</v>
      </c>
      <c r="DR174">
        <v>6.8662038903004284E-3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3.2947899999999999</v>
      </c>
      <c r="EB174">
        <v>2.6252800000000001</v>
      </c>
      <c r="EC174">
        <v>0.19047600000000001</v>
      </c>
      <c r="ED174">
        <v>0.19078700000000001</v>
      </c>
      <c r="EE174">
        <v>0.14858399999999999</v>
      </c>
      <c r="EF174">
        <v>0.14662900000000001</v>
      </c>
      <c r="EG174">
        <v>24437.7</v>
      </c>
      <c r="EH174">
        <v>24963.4</v>
      </c>
      <c r="EI174">
        <v>28099.3</v>
      </c>
      <c r="EJ174">
        <v>29710.2</v>
      </c>
      <c r="EK174">
        <v>32856.400000000001</v>
      </c>
      <c r="EL174">
        <v>35246.1</v>
      </c>
      <c r="EM174">
        <v>39583.4</v>
      </c>
      <c r="EN174">
        <v>42521.1</v>
      </c>
      <c r="EO174">
        <v>2.2060499999999998</v>
      </c>
      <c r="EP174">
        <v>2.1495700000000002</v>
      </c>
      <c r="EQ174">
        <v>6.6757200000000003E-2</v>
      </c>
      <c r="ER174">
        <v>0</v>
      </c>
      <c r="ES174">
        <v>33.6327</v>
      </c>
      <c r="ET174">
        <v>999.9</v>
      </c>
      <c r="EU174">
        <v>70.5</v>
      </c>
      <c r="EV174">
        <v>37.299999999999997</v>
      </c>
      <c r="EW174">
        <v>44.631399999999999</v>
      </c>
      <c r="EX174">
        <v>57.511499999999998</v>
      </c>
      <c r="EY174">
        <v>-2.9447100000000002</v>
      </c>
      <c r="EZ174">
        <v>2</v>
      </c>
      <c r="FA174">
        <v>0.62884099999999998</v>
      </c>
      <c r="FB174">
        <v>1.4575800000000001</v>
      </c>
      <c r="FC174">
        <v>20.2623</v>
      </c>
      <c r="FD174">
        <v>5.21624</v>
      </c>
      <c r="FE174">
        <v>12.004</v>
      </c>
      <c r="FF174">
        <v>4.9852999999999996</v>
      </c>
      <c r="FG174">
        <v>3.2845</v>
      </c>
      <c r="FH174">
        <v>6030.7</v>
      </c>
      <c r="FI174">
        <v>9999</v>
      </c>
      <c r="FJ174">
        <v>9999</v>
      </c>
      <c r="FK174">
        <v>468.1</v>
      </c>
      <c r="FL174">
        <v>1.8658300000000001</v>
      </c>
      <c r="FM174">
        <v>1.86219</v>
      </c>
      <c r="FN174">
        <v>1.8643000000000001</v>
      </c>
      <c r="FO174">
        <v>1.8603499999999999</v>
      </c>
      <c r="FP174">
        <v>1.86107</v>
      </c>
      <c r="FQ174">
        <v>1.86019</v>
      </c>
      <c r="FR174">
        <v>1.8618699999999999</v>
      </c>
      <c r="FS174">
        <v>1.8584499999999999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1.34</v>
      </c>
      <c r="GH174">
        <v>0.2828</v>
      </c>
      <c r="GI174">
        <v>0.1107589500545309</v>
      </c>
      <c r="GJ174">
        <v>1.50489809740067E-3</v>
      </c>
      <c r="GK174">
        <v>-2.0552440134273611E-7</v>
      </c>
      <c r="GL174">
        <v>-9.6702536598140934E-11</v>
      </c>
      <c r="GM174">
        <v>-9.7891647304491333E-2</v>
      </c>
      <c r="GN174">
        <v>9.3380900660654225E-3</v>
      </c>
      <c r="GO174">
        <v>6.5945522138961576E-7</v>
      </c>
      <c r="GP174">
        <v>5.8990856701692426E-7</v>
      </c>
      <c r="GQ174">
        <v>7</v>
      </c>
      <c r="GR174">
        <v>2047</v>
      </c>
      <c r="GS174">
        <v>3</v>
      </c>
      <c r="GT174">
        <v>37</v>
      </c>
      <c r="GU174">
        <v>240.3</v>
      </c>
      <c r="GV174">
        <v>240.4</v>
      </c>
      <c r="GW174">
        <v>2.9162599999999999</v>
      </c>
      <c r="GX174">
        <v>2.5720200000000002</v>
      </c>
      <c r="GY174">
        <v>2.04834</v>
      </c>
      <c r="GZ174">
        <v>2.6171899999999999</v>
      </c>
      <c r="HA174">
        <v>2.1972700000000001</v>
      </c>
      <c r="HB174">
        <v>2.3010299999999999</v>
      </c>
      <c r="HC174">
        <v>41.612699999999997</v>
      </c>
      <c r="HD174">
        <v>16.058299999999999</v>
      </c>
      <c r="HE174">
        <v>18</v>
      </c>
      <c r="HF174">
        <v>708.84900000000005</v>
      </c>
      <c r="HG174">
        <v>735.20600000000002</v>
      </c>
      <c r="HH174">
        <v>30.9983</v>
      </c>
      <c r="HI174">
        <v>35.068800000000003</v>
      </c>
      <c r="HJ174">
        <v>30.000399999999999</v>
      </c>
      <c r="HK174">
        <v>34.841700000000003</v>
      </c>
      <c r="HL174">
        <v>34.805100000000003</v>
      </c>
      <c r="HM174">
        <v>58.365400000000001</v>
      </c>
      <c r="HN174">
        <v>21.610499999999998</v>
      </c>
      <c r="HO174">
        <v>99.629800000000003</v>
      </c>
      <c r="HP174">
        <v>31</v>
      </c>
      <c r="HQ174">
        <v>1063.5</v>
      </c>
      <c r="HR174">
        <v>37.427300000000002</v>
      </c>
      <c r="HS174">
        <v>98.897300000000001</v>
      </c>
      <c r="HT174">
        <v>98.550299999999993</v>
      </c>
    </row>
    <row r="175" spans="1:228" x14ac:dyDescent="0.2">
      <c r="A175">
        <v>160</v>
      </c>
      <c r="B175">
        <v>1665425634</v>
      </c>
      <c r="C175">
        <v>635</v>
      </c>
      <c r="D175" t="s">
        <v>679</v>
      </c>
      <c r="E175" t="s">
        <v>680</v>
      </c>
      <c r="F175">
        <v>4</v>
      </c>
      <c r="G175">
        <v>1665425631.6875</v>
      </c>
      <c r="H175">
        <f t="shared" si="68"/>
        <v>6.1755694593380514E-4</v>
      </c>
      <c r="I175">
        <f t="shared" si="69"/>
        <v>0.61755694593380517</v>
      </c>
      <c r="J175">
        <f t="shared" si="70"/>
        <v>6.1659170516860158</v>
      </c>
      <c r="K175">
        <f t="shared" si="71"/>
        <v>1041.5987500000001</v>
      </c>
      <c r="L175">
        <f t="shared" si="72"/>
        <v>728.47451661297737</v>
      </c>
      <c r="M175">
        <f t="shared" si="73"/>
        <v>73.825130043510711</v>
      </c>
      <c r="N175">
        <f t="shared" si="74"/>
        <v>105.55779429242749</v>
      </c>
      <c r="O175">
        <f t="shared" si="75"/>
        <v>3.4451535612588534E-2</v>
      </c>
      <c r="P175">
        <f t="shared" si="76"/>
        <v>3.6927869182921111</v>
      </c>
      <c r="Q175">
        <f t="shared" si="77"/>
        <v>3.4273966742091613E-2</v>
      </c>
      <c r="R175">
        <f t="shared" si="78"/>
        <v>2.1437106605842478E-2</v>
      </c>
      <c r="S175">
        <f t="shared" si="79"/>
        <v>226.10867432260656</v>
      </c>
      <c r="T175">
        <f t="shared" si="80"/>
        <v>35.299982062070697</v>
      </c>
      <c r="U175">
        <f t="shared" si="81"/>
        <v>34.706200000000003</v>
      </c>
      <c r="V175">
        <f t="shared" si="82"/>
        <v>5.5571213957449226</v>
      </c>
      <c r="W175">
        <f t="shared" si="83"/>
        <v>69.99374940691132</v>
      </c>
      <c r="X175">
        <f t="shared" si="84"/>
        <v>3.8155537581876313</v>
      </c>
      <c r="Y175">
        <f t="shared" si="85"/>
        <v>5.4512778505488608</v>
      </c>
      <c r="Z175">
        <f t="shared" si="86"/>
        <v>1.7415676375572913</v>
      </c>
      <c r="AA175">
        <f t="shared" si="87"/>
        <v>-27.234261315680808</v>
      </c>
      <c r="AB175">
        <f t="shared" si="88"/>
        <v>-68.901012789011901</v>
      </c>
      <c r="AC175">
        <f t="shared" si="89"/>
        <v>-4.33769027558548</v>
      </c>
      <c r="AD175">
        <f t="shared" si="90"/>
        <v>125.63570994232836</v>
      </c>
      <c r="AE175">
        <f t="shared" si="91"/>
        <v>29.771257873165418</v>
      </c>
      <c r="AF175">
        <f t="shared" si="92"/>
        <v>0.62640104977580469</v>
      </c>
      <c r="AG175">
        <f t="shared" si="93"/>
        <v>6.1659170516860158</v>
      </c>
      <c r="AH175">
        <v>1095.2940727801349</v>
      </c>
      <c r="AI175">
        <v>1085.5179393939391</v>
      </c>
      <c r="AJ175">
        <v>1.748496414111123</v>
      </c>
      <c r="AK175">
        <v>66.797057559018882</v>
      </c>
      <c r="AL175">
        <f t="shared" si="94"/>
        <v>0.61755694593380517</v>
      </c>
      <c r="AM175">
        <v>37.400815653966021</v>
      </c>
      <c r="AN175">
        <v>37.64771318681322</v>
      </c>
      <c r="AO175">
        <v>-6.1182178720560547E-6</v>
      </c>
      <c r="AP175">
        <v>86.554030005960257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47348.39355050934</v>
      </c>
      <c r="AV175">
        <f t="shared" si="98"/>
        <v>1199.9575</v>
      </c>
      <c r="AW175">
        <f t="shared" si="99"/>
        <v>1025.8894074210398</v>
      </c>
      <c r="AX175">
        <f t="shared" si="100"/>
        <v>0.8549381185758993</v>
      </c>
      <c r="AY175">
        <f t="shared" si="101"/>
        <v>0.18843056885148562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1665425631.6875</v>
      </c>
      <c r="BF175">
        <v>1041.5987500000001</v>
      </c>
      <c r="BG175">
        <v>1054.2362499999999</v>
      </c>
      <c r="BH175">
        <v>37.650237500000003</v>
      </c>
      <c r="BI175">
        <v>37.399837499999997</v>
      </c>
      <c r="BJ175">
        <v>1040.2525000000001</v>
      </c>
      <c r="BK175">
        <v>37.367500000000007</v>
      </c>
      <c r="BL175">
        <v>650.00225</v>
      </c>
      <c r="BM175">
        <v>101.24225</v>
      </c>
      <c r="BN175">
        <v>9.9840024999999999E-2</v>
      </c>
      <c r="BO175">
        <v>34.3601125</v>
      </c>
      <c r="BP175">
        <v>34.706200000000003</v>
      </c>
      <c r="BQ175">
        <v>999.9</v>
      </c>
      <c r="BR175">
        <v>0</v>
      </c>
      <c r="BS175">
        <v>0</v>
      </c>
      <c r="BT175">
        <v>9035.3137499999993</v>
      </c>
      <c r="BU175">
        <v>0</v>
      </c>
      <c r="BV175">
        <v>24.569649999999999</v>
      </c>
      <c r="BW175">
        <v>-12.637824999999999</v>
      </c>
      <c r="BX175">
        <v>1082.3487500000001</v>
      </c>
      <c r="BY175">
        <v>1095.1975</v>
      </c>
      <c r="BZ175">
        <v>0.25041524999999998</v>
      </c>
      <c r="CA175">
        <v>1054.2362499999999</v>
      </c>
      <c r="CB175">
        <v>37.399837499999997</v>
      </c>
      <c r="CC175">
        <v>3.8117987499999999</v>
      </c>
      <c r="CD175">
        <v>3.78644625</v>
      </c>
      <c r="CE175">
        <v>28.0765125</v>
      </c>
      <c r="CF175">
        <v>27.962025000000001</v>
      </c>
      <c r="CG175">
        <v>1199.9575</v>
      </c>
      <c r="CH175">
        <v>0.49997887499999999</v>
      </c>
      <c r="CI175">
        <v>0.50002112499999996</v>
      </c>
      <c r="CJ175">
        <v>0</v>
      </c>
      <c r="CK175">
        <v>1097.0137500000001</v>
      </c>
      <c r="CL175">
        <v>4.9990899999999998</v>
      </c>
      <c r="CM175">
        <v>12728.1625</v>
      </c>
      <c r="CN175">
        <v>9557.4575000000004</v>
      </c>
      <c r="CO175">
        <v>45.061999999999998</v>
      </c>
      <c r="CP175">
        <v>47.125</v>
      </c>
      <c r="CQ175">
        <v>45.811999999999998</v>
      </c>
      <c r="CR175">
        <v>46.311999999999998</v>
      </c>
      <c r="CS175">
        <v>46.561999999999998</v>
      </c>
      <c r="CT175">
        <v>597.45499999999993</v>
      </c>
      <c r="CU175">
        <v>597.50375000000008</v>
      </c>
      <c r="CV175">
        <v>0</v>
      </c>
      <c r="CW175">
        <v>1665425637.8</v>
      </c>
      <c r="CX175">
        <v>0</v>
      </c>
      <c r="CY175">
        <v>1665411210</v>
      </c>
      <c r="CZ175" t="s">
        <v>356</v>
      </c>
      <c r="DA175">
        <v>1665411210</v>
      </c>
      <c r="DB175">
        <v>1665411207</v>
      </c>
      <c r="DC175">
        <v>2</v>
      </c>
      <c r="DD175">
        <v>-1.1599999999999999</v>
      </c>
      <c r="DE175">
        <v>-4.0000000000000001E-3</v>
      </c>
      <c r="DF175">
        <v>0.52200000000000002</v>
      </c>
      <c r="DG175">
        <v>0.222</v>
      </c>
      <c r="DH175">
        <v>406</v>
      </c>
      <c r="DI175">
        <v>31</v>
      </c>
      <c r="DJ175">
        <v>0.33</v>
      </c>
      <c r="DK175">
        <v>0.17</v>
      </c>
      <c r="DL175">
        <v>-12.65081707317073</v>
      </c>
      <c r="DM175">
        <v>-6.1118466898944832E-2</v>
      </c>
      <c r="DN175">
        <v>6.1210938375420638E-2</v>
      </c>
      <c r="DO175">
        <v>1</v>
      </c>
      <c r="DP175">
        <v>0.25850809756097559</v>
      </c>
      <c r="DQ175">
        <v>-6.8126801393728134E-2</v>
      </c>
      <c r="DR175">
        <v>6.8467282298844386E-3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2</v>
      </c>
      <c r="DY175">
        <v>2</v>
      </c>
      <c r="DZ175" t="s">
        <v>416</v>
      </c>
      <c r="EA175">
        <v>3.2949000000000002</v>
      </c>
      <c r="EB175">
        <v>2.6255099999999998</v>
      </c>
      <c r="EC175">
        <v>0.19126299999999999</v>
      </c>
      <c r="ED175">
        <v>0.191556</v>
      </c>
      <c r="EE175">
        <v>0.14858199999999999</v>
      </c>
      <c r="EF175">
        <v>0.14662500000000001</v>
      </c>
      <c r="EG175">
        <v>24414</v>
      </c>
      <c r="EH175">
        <v>24940</v>
      </c>
      <c r="EI175">
        <v>28099.4</v>
      </c>
      <c r="EJ175">
        <v>29710.7</v>
      </c>
      <c r="EK175">
        <v>32856.400000000001</v>
      </c>
      <c r="EL175">
        <v>35246.9</v>
      </c>
      <c r="EM175">
        <v>39583.300000000003</v>
      </c>
      <c r="EN175">
        <v>42521.7</v>
      </c>
      <c r="EO175">
        <v>2.2061000000000002</v>
      </c>
      <c r="EP175">
        <v>2.1495299999999999</v>
      </c>
      <c r="EQ175">
        <v>6.7219100000000004E-2</v>
      </c>
      <c r="ER175">
        <v>0</v>
      </c>
      <c r="ES175">
        <v>33.614600000000003</v>
      </c>
      <c r="ET175">
        <v>999.9</v>
      </c>
      <c r="EU175">
        <v>70.5</v>
      </c>
      <c r="EV175">
        <v>37.299999999999997</v>
      </c>
      <c r="EW175">
        <v>44.631</v>
      </c>
      <c r="EX175">
        <v>56.8215</v>
      </c>
      <c r="EY175">
        <v>-2.9887800000000002</v>
      </c>
      <c r="EZ175">
        <v>2</v>
      </c>
      <c r="FA175">
        <v>0.628826</v>
      </c>
      <c r="FB175">
        <v>1.4514100000000001</v>
      </c>
      <c r="FC175">
        <v>20.2624</v>
      </c>
      <c r="FD175">
        <v>5.2166899999999998</v>
      </c>
      <c r="FE175">
        <v>12.0044</v>
      </c>
      <c r="FF175">
        <v>4.9859499999999999</v>
      </c>
      <c r="FG175">
        <v>3.2845</v>
      </c>
      <c r="FH175">
        <v>6030.7</v>
      </c>
      <c r="FI175">
        <v>9999</v>
      </c>
      <c r="FJ175">
        <v>9999</v>
      </c>
      <c r="FK175">
        <v>468.1</v>
      </c>
      <c r="FL175">
        <v>1.8658300000000001</v>
      </c>
      <c r="FM175">
        <v>1.8621799999999999</v>
      </c>
      <c r="FN175">
        <v>1.8642700000000001</v>
      </c>
      <c r="FO175">
        <v>1.8603499999999999</v>
      </c>
      <c r="FP175">
        <v>1.8610599999999999</v>
      </c>
      <c r="FQ175">
        <v>1.8601700000000001</v>
      </c>
      <c r="FR175">
        <v>1.86185</v>
      </c>
      <c r="FS175">
        <v>1.85843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1.35</v>
      </c>
      <c r="GH175">
        <v>0.28270000000000001</v>
      </c>
      <c r="GI175">
        <v>0.1107589500545309</v>
      </c>
      <c r="GJ175">
        <v>1.50489809740067E-3</v>
      </c>
      <c r="GK175">
        <v>-2.0552440134273611E-7</v>
      </c>
      <c r="GL175">
        <v>-9.6702536598140934E-11</v>
      </c>
      <c r="GM175">
        <v>-9.7891647304491333E-2</v>
      </c>
      <c r="GN175">
        <v>9.3380900660654225E-3</v>
      </c>
      <c r="GO175">
        <v>6.5945522138961576E-7</v>
      </c>
      <c r="GP175">
        <v>5.8990856701692426E-7</v>
      </c>
      <c r="GQ175">
        <v>7</v>
      </c>
      <c r="GR175">
        <v>2047</v>
      </c>
      <c r="GS175">
        <v>3</v>
      </c>
      <c r="GT175">
        <v>37</v>
      </c>
      <c r="GU175">
        <v>240.4</v>
      </c>
      <c r="GV175">
        <v>240.4</v>
      </c>
      <c r="GW175">
        <v>2.9309099999999999</v>
      </c>
      <c r="GX175">
        <v>2.5720200000000002</v>
      </c>
      <c r="GY175">
        <v>2.04834</v>
      </c>
      <c r="GZ175">
        <v>2.6171899999999999</v>
      </c>
      <c r="HA175">
        <v>2.1972700000000001</v>
      </c>
      <c r="HB175">
        <v>2.34619</v>
      </c>
      <c r="HC175">
        <v>41.612699999999997</v>
      </c>
      <c r="HD175">
        <v>16.0671</v>
      </c>
      <c r="HE175">
        <v>18</v>
      </c>
      <c r="HF175">
        <v>708.90899999999999</v>
      </c>
      <c r="HG175">
        <v>735.15800000000002</v>
      </c>
      <c r="HH175">
        <v>30.9983</v>
      </c>
      <c r="HI175">
        <v>35.072000000000003</v>
      </c>
      <c r="HJ175">
        <v>30.0001</v>
      </c>
      <c r="HK175">
        <v>34.843400000000003</v>
      </c>
      <c r="HL175">
        <v>34.805100000000003</v>
      </c>
      <c r="HM175">
        <v>58.661099999999998</v>
      </c>
      <c r="HN175">
        <v>21.610499999999998</v>
      </c>
      <c r="HO175">
        <v>99.629800000000003</v>
      </c>
      <c r="HP175">
        <v>31</v>
      </c>
      <c r="HQ175">
        <v>1070.18</v>
      </c>
      <c r="HR175">
        <v>37.434399999999997</v>
      </c>
      <c r="HS175">
        <v>98.897199999999998</v>
      </c>
      <c r="HT175">
        <v>98.551900000000003</v>
      </c>
    </row>
    <row r="176" spans="1:228" x14ac:dyDescent="0.2">
      <c r="A176">
        <v>161</v>
      </c>
      <c r="B176">
        <v>1665425638</v>
      </c>
      <c r="C176">
        <v>639</v>
      </c>
      <c r="D176" t="s">
        <v>681</v>
      </c>
      <c r="E176" t="s">
        <v>682</v>
      </c>
      <c r="F176">
        <v>4</v>
      </c>
      <c r="G176">
        <v>1665425636</v>
      </c>
      <c r="H176">
        <f t="shared" si="68"/>
        <v>6.268085234646145E-4</v>
      </c>
      <c r="I176">
        <f t="shared" si="69"/>
        <v>0.62680852346461446</v>
      </c>
      <c r="J176">
        <f t="shared" si="70"/>
        <v>6.3085370099357334</v>
      </c>
      <c r="K176">
        <f t="shared" si="71"/>
        <v>1048.814285714285</v>
      </c>
      <c r="L176">
        <f t="shared" si="72"/>
        <v>733.57213025451153</v>
      </c>
      <c r="M176">
        <f t="shared" si="73"/>
        <v>74.34129507085629</v>
      </c>
      <c r="N176">
        <f t="shared" si="74"/>
        <v>106.28840583374318</v>
      </c>
      <c r="O176">
        <f t="shared" si="75"/>
        <v>3.5011202097435461E-2</v>
      </c>
      <c r="P176">
        <f t="shared" si="76"/>
        <v>3.6898354920323997</v>
      </c>
      <c r="Q176">
        <f t="shared" si="77"/>
        <v>3.4827687869945875E-2</v>
      </c>
      <c r="R176">
        <f t="shared" si="78"/>
        <v>2.1783712583548831E-2</v>
      </c>
      <c r="S176">
        <f t="shared" si="79"/>
        <v>226.12093166373279</v>
      </c>
      <c r="T176">
        <f t="shared" si="80"/>
        <v>35.291052286551157</v>
      </c>
      <c r="U176">
        <f t="shared" si="81"/>
        <v>34.699185714285711</v>
      </c>
      <c r="V176">
        <f t="shared" si="82"/>
        <v>5.5549586176070607</v>
      </c>
      <c r="W176">
        <f t="shared" si="83"/>
        <v>70.021085768140452</v>
      </c>
      <c r="X176">
        <f t="shared" si="84"/>
        <v>3.8153942966775443</v>
      </c>
      <c r="Y176">
        <f t="shared" si="85"/>
        <v>5.4489219280480601</v>
      </c>
      <c r="Z176">
        <f t="shared" si="86"/>
        <v>1.7395643209295164</v>
      </c>
      <c r="AA176">
        <f t="shared" si="87"/>
        <v>-27.642255884789499</v>
      </c>
      <c r="AB176">
        <f t="shared" si="88"/>
        <v>-68.99620476852462</v>
      </c>
      <c r="AC176">
        <f t="shared" si="89"/>
        <v>-4.346844094648147</v>
      </c>
      <c r="AD176">
        <f t="shared" si="90"/>
        <v>125.13562691577053</v>
      </c>
      <c r="AE176">
        <f t="shared" si="91"/>
        <v>29.853330500074126</v>
      </c>
      <c r="AF176">
        <f t="shared" si="92"/>
        <v>0.62632148574232416</v>
      </c>
      <c r="AG176">
        <f t="shared" si="93"/>
        <v>6.3085370099357334</v>
      </c>
      <c r="AH176">
        <v>1102.2803012801519</v>
      </c>
      <c r="AI176">
        <v>1092.462181818182</v>
      </c>
      <c r="AJ176">
        <v>1.743768885176453</v>
      </c>
      <c r="AK176">
        <v>66.797057559018882</v>
      </c>
      <c r="AL176">
        <f t="shared" si="94"/>
        <v>0.62680852346461446</v>
      </c>
      <c r="AM176">
        <v>37.398354056114712</v>
      </c>
      <c r="AN176">
        <v>37.648942857142899</v>
      </c>
      <c r="AO176">
        <v>-7.0153010506792609E-6</v>
      </c>
      <c r="AP176">
        <v>86.554030005960257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47297.009269367656</v>
      </c>
      <c r="AV176">
        <f t="shared" si="98"/>
        <v>1200.027142857143</v>
      </c>
      <c r="AW176">
        <f t="shared" si="99"/>
        <v>1025.9484993076337</v>
      </c>
      <c r="AX176">
        <f t="shared" si="100"/>
        <v>0.85493774487879859</v>
      </c>
      <c r="AY176">
        <f t="shared" si="101"/>
        <v>0.18842984761608123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1665425636</v>
      </c>
      <c r="BF176">
        <v>1048.814285714285</v>
      </c>
      <c r="BG176">
        <v>1061.487142857143</v>
      </c>
      <c r="BH176">
        <v>37.648885714285711</v>
      </c>
      <c r="BI176">
        <v>37.398528571428571</v>
      </c>
      <c r="BJ176">
        <v>1047.4657142857141</v>
      </c>
      <c r="BK176">
        <v>37.366142857142862</v>
      </c>
      <c r="BL176">
        <v>650.03185714285712</v>
      </c>
      <c r="BM176">
        <v>101.2415714285714</v>
      </c>
      <c r="BN176">
        <v>9.9921800000000019E-2</v>
      </c>
      <c r="BO176">
        <v>34.352342857142858</v>
      </c>
      <c r="BP176">
        <v>34.699185714285711</v>
      </c>
      <c r="BQ176">
        <v>999.89999999999986</v>
      </c>
      <c r="BR176">
        <v>0</v>
      </c>
      <c r="BS176">
        <v>0</v>
      </c>
      <c r="BT176">
        <v>9025.1785714285706</v>
      </c>
      <c r="BU176">
        <v>0</v>
      </c>
      <c r="BV176">
        <v>25.3095</v>
      </c>
      <c r="BW176">
        <v>-12.67324285714286</v>
      </c>
      <c r="BX176">
        <v>1089.8471428571429</v>
      </c>
      <c r="BY176">
        <v>1102.727142857143</v>
      </c>
      <c r="BZ176">
        <v>0.25036971428571431</v>
      </c>
      <c r="CA176">
        <v>1061.487142857143</v>
      </c>
      <c r="CB176">
        <v>37.398528571428571</v>
      </c>
      <c r="CC176">
        <v>3.811625714285714</v>
      </c>
      <c r="CD176">
        <v>3.7862785714285709</v>
      </c>
      <c r="CE176">
        <v>28.07574285714286</v>
      </c>
      <c r="CF176">
        <v>27.961271428571429</v>
      </c>
      <c r="CG176">
        <v>1200.027142857143</v>
      </c>
      <c r="CH176">
        <v>0.4999918571428571</v>
      </c>
      <c r="CI176">
        <v>0.5000081428571429</v>
      </c>
      <c r="CJ176">
        <v>0</v>
      </c>
      <c r="CK176">
        <v>1097.022857142857</v>
      </c>
      <c r="CL176">
        <v>4.9990899999999998</v>
      </c>
      <c r="CM176">
        <v>12736.04285714286</v>
      </c>
      <c r="CN176">
        <v>9558.0571428571438</v>
      </c>
      <c r="CO176">
        <v>45.061999999999998</v>
      </c>
      <c r="CP176">
        <v>47.125</v>
      </c>
      <c r="CQ176">
        <v>45.776571428571422</v>
      </c>
      <c r="CR176">
        <v>46.311999999999998</v>
      </c>
      <c r="CS176">
        <v>46.544285714285721</v>
      </c>
      <c r="CT176">
        <v>597.50428571428563</v>
      </c>
      <c r="CU176">
        <v>597.52285714285711</v>
      </c>
      <c r="CV176">
        <v>0</v>
      </c>
      <c r="CW176">
        <v>1665425642</v>
      </c>
      <c r="CX176">
        <v>0</v>
      </c>
      <c r="CY176">
        <v>1665411210</v>
      </c>
      <c r="CZ176" t="s">
        <v>356</v>
      </c>
      <c r="DA176">
        <v>1665411210</v>
      </c>
      <c r="DB176">
        <v>1665411207</v>
      </c>
      <c r="DC176">
        <v>2</v>
      </c>
      <c r="DD176">
        <v>-1.1599999999999999</v>
      </c>
      <c r="DE176">
        <v>-4.0000000000000001E-3</v>
      </c>
      <c r="DF176">
        <v>0.52200000000000002</v>
      </c>
      <c r="DG176">
        <v>0.222</v>
      </c>
      <c r="DH176">
        <v>406</v>
      </c>
      <c r="DI176">
        <v>31</v>
      </c>
      <c r="DJ176">
        <v>0.33</v>
      </c>
      <c r="DK176">
        <v>0.17</v>
      </c>
      <c r="DL176">
        <v>-12.64708292682927</v>
      </c>
      <c r="DM176">
        <v>-0.1555212543553898</v>
      </c>
      <c r="DN176">
        <v>6.1603757022105153E-2</v>
      </c>
      <c r="DO176">
        <v>0</v>
      </c>
      <c r="DP176">
        <v>0.25495887804878048</v>
      </c>
      <c r="DQ176">
        <v>-4.9184278745644003E-2</v>
      </c>
      <c r="DR176">
        <v>5.2421108632115963E-3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3.2948599999999999</v>
      </c>
      <c r="EB176">
        <v>2.62527</v>
      </c>
      <c r="EC176">
        <v>0.19204399999999999</v>
      </c>
      <c r="ED176">
        <v>0.19233700000000001</v>
      </c>
      <c r="EE176">
        <v>0.14857100000000001</v>
      </c>
      <c r="EF176">
        <v>0.146621</v>
      </c>
      <c r="EG176">
        <v>24390.2</v>
      </c>
      <c r="EH176">
        <v>24916.1</v>
      </c>
      <c r="EI176">
        <v>28099.3</v>
      </c>
      <c r="EJ176">
        <v>29711</v>
      </c>
      <c r="EK176">
        <v>32856.699999999997</v>
      </c>
      <c r="EL176">
        <v>35247.5</v>
      </c>
      <c r="EM176">
        <v>39583.1</v>
      </c>
      <c r="EN176">
        <v>42522.2</v>
      </c>
      <c r="EO176">
        <v>2.2061299999999999</v>
      </c>
      <c r="EP176">
        <v>2.1494300000000002</v>
      </c>
      <c r="EQ176">
        <v>6.8113199999999999E-2</v>
      </c>
      <c r="ER176">
        <v>0</v>
      </c>
      <c r="ES176">
        <v>33.596499999999999</v>
      </c>
      <c r="ET176">
        <v>999.9</v>
      </c>
      <c r="EU176">
        <v>70.5</v>
      </c>
      <c r="EV176">
        <v>37.299999999999997</v>
      </c>
      <c r="EW176">
        <v>44.624600000000001</v>
      </c>
      <c r="EX176">
        <v>56.8215</v>
      </c>
      <c r="EY176">
        <v>-2.8165100000000001</v>
      </c>
      <c r="EZ176">
        <v>2</v>
      </c>
      <c r="FA176">
        <v>0.62879799999999997</v>
      </c>
      <c r="FB176">
        <v>1.4453199999999999</v>
      </c>
      <c r="FC176">
        <v>20.262499999999999</v>
      </c>
      <c r="FD176">
        <v>5.2166899999999998</v>
      </c>
      <c r="FE176">
        <v>12.004300000000001</v>
      </c>
      <c r="FF176">
        <v>4.9856999999999996</v>
      </c>
      <c r="FG176">
        <v>3.2845499999999999</v>
      </c>
      <c r="FH176">
        <v>6031</v>
      </c>
      <c r="FI176">
        <v>9999</v>
      </c>
      <c r="FJ176">
        <v>9999</v>
      </c>
      <c r="FK176">
        <v>468.1</v>
      </c>
      <c r="FL176">
        <v>1.86581</v>
      </c>
      <c r="FM176">
        <v>1.8621799999999999</v>
      </c>
      <c r="FN176">
        <v>1.8642700000000001</v>
      </c>
      <c r="FO176">
        <v>1.8603499999999999</v>
      </c>
      <c r="FP176">
        <v>1.8610800000000001</v>
      </c>
      <c r="FQ176">
        <v>1.86015</v>
      </c>
      <c r="FR176">
        <v>1.86188</v>
      </c>
      <c r="FS176">
        <v>1.85843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1.35</v>
      </c>
      <c r="GH176">
        <v>0.28270000000000001</v>
      </c>
      <c r="GI176">
        <v>0.1107589500545309</v>
      </c>
      <c r="GJ176">
        <v>1.50489809740067E-3</v>
      </c>
      <c r="GK176">
        <v>-2.0552440134273611E-7</v>
      </c>
      <c r="GL176">
        <v>-9.6702536598140934E-11</v>
      </c>
      <c r="GM176">
        <v>-9.7891647304491333E-2</v>
      </c>
      <c r="GN176">
        <v>9.3380900660654225E-3</v>
      </c>
      <c r="GO176">
        <v>6.5945522138961576E-7</v>
      </c>
      <c r="GP176">
        <v>5.8990856701692426E-7</v>
      </c>
      <c r="GQ176">
        <v>7</v>
      </c>
      <c r="GR176">
        <v>2047</v>
      </c>
      <c r="GS176">
        <v>3</v>
      </c>
      <c r="GT176">
        <v>37</v>
      </c>
      <c r="GU176">
        <v>240.5</v>
      </c>
      <c r="GV176">
        <v>240.5</v>
      </c>
      <c r="GW176">
        <v>2.94556</v>
      </c>
      <c r="GX176">
        <v>2.5647000000000002</v>
      </c>
      <c r="GY176">
        <v>2.04834</v>
      </c>
      <c r="GZ176">
        <v>2.6171899999999999</v>
      </c>
      <c r="HA176">
        <v>2.1972700000000001</v>
      </c>
      <c r="HB176">
        <v>2.3645</v>
      </c>
      <c r="HC176">
        <v>41.612699999999997</v>
      </c>
      <c r="HD176">
        <v>16.0671</v>
      </c>
      <c r="HE176">
        <v>18</v>
      </c>
      <c r="HF176">
        <v>708.947</v>
      </c>
      <c r="HG176">
        <v>735.06200000000001</v>
      </c>
      <c r="HH176">
        <v>30.9983</v>
      </c>
      <c r="HI176">
        <v>35.073500000000003</v>
      </c>
      <c r="HJ176">
        <v>30.0001</v>
      </c>
      <c r="HK176">
        <v>34.844900000000003</v>
      </c>
      <c r="HL176">
        <v>34.805100000000003</v>
      </c>
      <c r="HM176">
        <v>58.954700000000003</v>
      </c>
      <c r="HN176">
        <v>21.610499999999998</v>
      </c>
      <c r="HO176">
        <v>99.629800000000003</v>
      </c>
      <c r="HP176">
        <v>31</v>
      </c>
      <c r="HQ176">
        <v>1076.8599999999999</v>
      </c>
      <c r="HR176">
        <v>37.437600000000003</v>
      </c>
      <c r="HS176">
        <v>98.896799999999999</v>
      </c>
      <c r="HT176">
        <v>98.552999999999997</v>
      </c>
    </row>
    <row r="177" spans="1:228" x14ac:dyDescent="0.2">
      <c r="A177">
        <v>162</v>
      </c>
      <c r="B177">
        <v>1665425641.5</v>
      </c>
      <c r="C177">
        <v>642.5</v>
      </c>
      <c r="D177" t="s">
        <v>683</v>
      </c>
      <c r="E177" t="s">
        <v>684</v>
      </c>
      <c r="F177">
        <v>4</v>
      </c>
      <c r="G177">
        <v>1665425639.428571</v>
      </c>
      <c r="H177">
        <f t="shared" si="68"/>
        <v>6.1658689883044206E-4</v>
      </c>
      <c r="I177">
        <f t="shared" si="69"/>
        <v>0.61658689883044204</v>
      </c>
      <c r="J177">
        <f t="shared" si="70"/>
        <v>6.2324304766173535</v>
      </c>
      <c r="K177">
        <f t="shared" si="71"/>
        <v>1054.5814285714289</v>
      </c>
      <c r="L177">
        <f t="shared" si="72"/>
        <v>737.85411843766246</v>
      </c>
      <c r="M177">
        <f t="shared" si="73"/>
        <v>74.7758044503598</v>
      </c>
      <c r="N177">
        <f t="shared" si="74"/>
        <v>106.87366609379507</v>
      </c>
      <c r="O177">
        <f t="shared" si="75"/>
        <v>3.4427938978398513E-2</v>
      </c>
      <c r="P177">
        <f t="shared" si="76"/>
        <v>3.685328575522218</v>
      </c>
      <c r="Q177">
        <f t="shared" si="77"/>
        <v>3.4250255718032967E-2</v>
      </c>
      <c r="R177">
        <f t="shared" si="78"/>
        <v>2.1422297342763588E-2</v>
      </c>
      <c r="S177">
        <f t="shared" si="79"/>
        <v>226.12886619223377</v>
      </c>
      <c r="T177">
        <f t="shared" si="80"/>
        <v>35.290077957868078</v>
      </c>
      <c r="U177">
        <f t="shared" si="81"/>
        <v>34.699814285714289</v>
      </c>
      <c r="V177">
        <f t="shared" si="82"/>
        <v>5.5551524008678657</v>
      </c>
      <c r="W177">
        <f t="shared" si="83"/>
        <v>70.032006220633036</v>
      </c>
      <c r="X177">
        <f t="shared" si="84"/>
        <v>3.8150916582300898</v>
      </c>
      <c r="Y177">
        <f t="shared" si="85"/>
        <v>5.4476401064547488</v>
      </c>
      <c r="Z177">
        <f t="shared" si="86"/>
        <v>1.7400607426377759</v>
      </c>
      <c r="AA177">
        <f t="shared" si="87"/>
        <v>-27.191482238422495</v>
      </c>
      <c r="AB177">
        <f t="shared" si="88"/>
        <v>-69.876963795323505</v>
      </c>
      <c r="AC177">
        <f t="shared" si="89"/>
        <v>-4.4076393841511585</v>
      </c>
      <c r="AD177">
        <f t="shared" si="90"/>
        <v>124.65278077433662</v>
      </c>
      <c r="AE177">
        <f t="shared" si="91"/>
        <v>29.794899289094452</v>
      </c>
      <c r="AF177">
        <f t="shared" si="92"/>
        <v>0.62643331829311155</v>
      </c>
      <c r="AG177">
        <f t="shared" si="93"/>
        <v>6.2324304766173535</v>
      </c>
      <c r="AH177">
        <v>1108.3807493861391</v>
      </c>
      <c r="AI177">
        <v>1098.580848484848</v>
      </c>
      <c r="AJ177">
        <v>1.7473538440118339</v>
      </c>
      <c r="AK177">
        <v>66.797057559018882</v>
      </c>
      <c r="AL177">
        <f t="shared" si="94"/>
        <v>0.61658689883044204</v>
      </c>
      <c r="AM177">
        <v>37.397248435335378</v>
      </c>
      <c r="AN177">
        <v>37.643789010989039</v>
      </c>
      <c r="AO177">
        <v>-1.44038756441979E-5</v>
      </c>
      <c r="AP177">
        <v>86.554030005960257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47217.391861330609</v>
      </c>
      <c r="AV177">
        <f t="shared" si="98"/>
        <v>1200.065714285714</v>
      </c>
      <c r="AW177">
        <f t="shared" si="99"/>
        <v>1025.9818208249912</v>
      </c>
      <c r="AX177">
        <f t="shared" si="100"/>
        <v>0.85493803265237145</v>
      </c>
      <c r="AY177">
        <f t="shared" si="101"/>
        <v>0.18843040301907715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1665425639.428571</v>
      </c>
      <c r="BF177">
        <v>1054.5814285714289</v>
      </c>
      <c r="BG177">
        <v>1067.231428571429</v>
      </c>
      <c r="BH177">
        <v>37.645614285714281</v>
      </c>
      <c r="BI177">
        <v>37.395214285714282</v>
      </c>
      <c r="BJ177">
        <v>1053.227142857143</v>
      </c>
      <c r="BK177">
        <v>37.362900000000003</v>
      </c>
      <c r="BL177">
        <v>650.03885714285718</v>
      </c>
      <c r="BM177">
        <v>101.2422857142857</v>
      </c>
      <c r="BN177">
        <v>9.9975014285714286E-2</v>
      </c>
      <c r="BO177">
        <v>34.348114285714281</v>
      </c>
      <c r="BP177">
        <v>34.699814285714289</v>
      </c>
      <c r="BQ177">
        <v>999.89999999999986</v>
      </c>
      <c r="BR177">
        <v>0</v>
      </c>
      <c r="BS177">
        <v>0</v>
      </c>
      <c r="BT177">
        <v>9009.5542857142846</v>
      </c>
      <c r="BU177">
        <v>0</v>
      </c>
      <c r="BV177">
        <v>25.916371428571431</v>
      </c>
      <c r="BW177">
        <v>-12.649800000000001</v>
      </c>
      <c r="BX177">
        <v>1095.834285714285</v>
      </c>
      <c r="BY177">
        <v>1108.691428571429</v>
      </c>
      <c r="BZ177">
        <v>0.25039442857142857</v>
      </c>
      <c r="CA177">
        <v>1067.231428571429</v>
      </c>
      <c r="CB177">
        <v>37.395214285714282</v>
      </c>
      <c r="CC177">
        <v>3.8113228571428581</v>
      </c>
      <c r="CD177">
        <v>3.785974285714286</v>
      </c>
      <c r="CE177">
        <v>28.074371428571428</v>
      </c>
      <c r="CF177">
        <v>27.959885714285711</v>
      </c>
      <c r="CG177">
        <v>1200.065714285714</v>
      </c>
      <c r="CH177">
        <v>0.49998214285714282</v>
      </c>
      <c r="CI177">
        <v>0.50001785714285718</v>
      </c>
      <c r="CJ177">
        <v>0</v>
      </c>
      <c r="CK177">
        <v>1097.0442857142859</v>
      </c>
      <c r="CL177">
        <v>4.9990899999999998</v>
      </c>
      <c r="CM177">
        <v>12742.585714285709</v>
      </c>
      <c r="CN177">
        <v>9558.34</v>
      </c>
      <c r="CO177">
        <v>45.061999999999998</v>
      </c>
      <c r="CP177">
        <v>47.125</v>
      </c>
      <c r="CQ177">
        <v>45.767714285714291</v>
      </c>
      <c r="CR177">
        <v>46.311999999999998</v>
      </c>
      <c r="CS177">
        <v>46.561999999999998</v>
      </c>
      <c r="CT177">
        <v>597.51285714285711</v>
      </c>
      <c r="CU177">
        <v>597.5542857142857</v>
      </c>
      <c r="CV177">
        <v>0</v>
      </c>
      <c r="CW177">
        <v>1665425645</v>
      </c>
      <c r="CX177">
        <v>0</v>
      </c>
      <c r="CY177">
        <v>1665411210</v>
      </c>
      <c r="CZ177" t="s">
        <v>356</v>
      </c>
      <c r="DA177">
        <v>1665411210</v>
      </c>
      <c r="DB177">
        <v>1665411207</v>
      </c>
      <c r="DC177">
        <v>2</v>
      </c>
      <c r="DD177">
        <v>-1.1599999999999999</v>
      </c>
      <c r="DE177">
        <v>-4.0000000000000001E-3</v>
      </c>
      <c r="DF177">
        <v>0.52200000000000002</v>
      </c>
      <c r="DG177">
        <v>0.222</v>
      </c>
      <c r="DH177">
        <v>406</v>
      </c>
      <c r="DI177">
        <v>31</v>
      </c>
      <c r="DJ177">
        <v>0.33</v>
      </c>
      <c r="DK177">
        <v>0.17</v>
      </c>
      <c r="DL177">
        <v>-12.65142682926829</v>
      </c>
      <c r="DM177">
        <v>-0.1200229965156807</v>
      </c>
      <c r="DN177">
        <v>5.7116846536194241E-2</v>
      </c>
      <c r="DO177">
        <v>0</v>
      </c>
      <c r="DP177">
        <v>0.25232395121951218</v>
      </c>
      <c r="DQ177">
        <v>-2.5310195121952161E-2</v>
      </c>
      <c r="DR177">
        <v>3.006430384385615E-3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3.2948599999999999</v>
      </c>
      <c r="EB177">
        <v>2.6253000000000002</v>
      </c>
      <c r="EC177">
        <v>0.19272600000000001</v>
      </c>
      <c r="ED177">
        <v>0.19300400000000001</v>
      </c>
      <c r="EE177">
        <v>0.14856800000000001</v>
      </c>
      <c r="EF177">
        <v>0.146618</v>
      </c>
      <c r="EG177">
        <v>24369.8</v>
      </c>
      <c r="EH177">
        <v>24895.200000000001</v>
      </c>
      <c r="EI177">
        <v>28099.599999999999</v>
      </c>
      <c r="EJ177">
        <v>29710.799999999999</v>
      </c>
      <c r="EK177">
        <v>32857</v>
      </c>
      <c r="EL177">
        <v>35247.4</v>
      </c>
      <c r="EM177">
        <v>39583.300000000003</v>
      </c>
      <c r="EN177">
        <v>42521.8</v>
      </c>
      <c r="EO177">
        <v>2.2060499999999998</v>
      </c>
      <c r="EP177">
        <v>2.1496</v>
      </c>
      <c r="EQ177">
        <v>6.9163699999999995E-2</v>
      </c>
      <c r="ER177">
        <v>0</v>
      </c>
      <c r="ES177">
        <v>33.580599999999997</v>
      </c>
      <c r="ET177">
        <v>999.9</v>
      </c>
      <c r="EU177">
        <v>70.5</v>
      </c>
      <c r="EV177">
        <v>37.299999999999997</v>
      </c>
      <c r="EW177">
        <v>44.626300000000001</v>
      </c>
      <c r="EX177">
        <v>56.941499999999998</v>
      </c>
      <c r="EY177">
        <v>-2.92869</v>
      </c>
      <c r="EZ177">
        <v>2</v>
      </c>
      <c r="FA177">
        <v>0.62880100000000005</v>
      </c>
      <c r="FB177">
        <v>1.43988</v>
      </c>
      <c r="FC177">
        <v>20.262599999999999</v>
      </c>
      <c r="FD177">
        <v>5.2166899999999998</v>
      </c>
      <c r="FE177">
        <v>12.0046</v>
      </c>
      <c r="FF177">
        <v>4.9854500000000002</v>
      </c>
      <c r="FG177">
        <v>3.2844500000000001</v>
      </c>
      <c r="FH177">
        <v>6031</v>
      </c>
      <c r="FI177">
        <v>9999</v>
      </c>
      <c r="FJ177">
        <v>9999</v>
      </c>
      <c r="FK177">
        <v>468.1</v>
      </c>
      <c r="FL177">
        <v>1.86578</v>
      </c>
      <c r="FM177">
        <v>1.8621799999999999</v>
      </c>
      <c r="FN177">
        <v>1.8642799999999999</v>
      </c>
      <c r="FO177">
        <v>1.8603499999999999</v>
      </c>
      <c r="FP177">
        <v>1.8610599999999999</v>
      </c>
      <c r="FQ177">
        <v>1.86012</v>
      </c>
      <c r="FR177">
        <v>1.8618600000000001</v>
      </c>
      <c r="FS177">
        <v>1.8584000000000001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1.36</v>
      </c>
      <c r="GH177">
        <v>0.28260000000000002</v>
      </c>
      <c r="GI177">
        <v>0.1107589500545309</v>
      </c>
      <c r="GJ177">
        <v>1.50489809740067E-3</v>
      </c>
      <c r="GK177">
        <v>-2.0552440134273611E-7</v>
      </c>
      <c r="GL177">
        <v>-9.6702536598140934E-11</v>
      </c>
      <c r="GM177">
        <v>-9.7891647304491333E-2</v>
      </c>
      <c r="GN177">
        <v>9.3380900660654225E-3</v>
      </c>
      <c r="GO177">
        <v>6.5945522138961576E-7</v>
      </c>
      <c r="GP177">
        <v>5.8990856701692426E-7</v>
      </c>
      <c r="GQ177">
        <v>7</v>
      </c>
      <c r="GR177">
        <v>2047</v>
      </c>
      <c r="GS177">
        <v>3</v>
      </c>
      <c r="GT177">
        <v>37</v>
      </c>
      <c r="GU177">
        <v>240.5</v>
      </c>
      <c r="GV177">
        <v>240.6</v>
      </c>
      <c r="GW177">
        <v>2.9577599999999999</v>
      </c>
      <c r="GX177">
        <v>2.5708000000000002</v>
      </c>
      <c r="GY177">
        <v>2.04834</v>
      </c>
      <c r="GZ177">
        <v>2.6171899999999999</v>
      </c>
      <c r="HA177">
        <v>2.1972700000000001</v>
      </c>
      <c r="HB177">
        <v>2.34253</v>
      </c>
      <c r="HC177">
        <v>41.612699999999997</v>
      </c>
      <c r="HD177">
        <v>16.075800000000001</v>
      </c>
      <c r="HE177">
        <v>18</v>
      </c>
      <c r="HF177">
        <v>708.88300000000004</v>
      </c>
      <c r="HG177">
        <v>735.23</v>
      </c>
      <c r="HH177">
        <v>30.9983</v>
      </c>
      <c r="HI177">
        <v>35.075600000000001</v>
      </c>
      <c r="HJ177">
        <v>30.0001</v>
      </c>
      <c r="HK177">
        <v>34.844900000000003</v>
      </c>
      <c r="HL177">
        <v>34.805100000000003</v>
      </c>
      <c r="HM177">
        <v>59.217500000000001</v>
      </c>
      <c r="HN177">
        <v>21.610499999999998</v>
      </c>
      <c r="HO177">
        <v>99.629800000000003</v>
      </c>
      <c r="HP177">
        <v>31</v>
      </c>
      <c r="HQ177">
        <v>1083.55</v>
      </c>
      <c r="HR177">
        <v>37.447400000000002</v>
      </c>
      <c r="HS177">
        <v>98.897599999999997</v>
      </c>
      <c r="HT177">
        <v>98.552099999999996</v>
      </c>
    </row>
    <row r="178" spans="1:228" x14ac:dyDescent="0.2">
      <c r="A178">
        <v>163</v>
      </c>
      <c r="B178">
        <v>1665425645.5</v>
      </c>
      <c r="C178">
        <v>646.5</v>
      </c>
      <c r="D178" t="s">
        <v>685</v>
      </c>
      <c r="E178" t="s">
        <v>686</v>
      </c>
      <c r="F178">
        <v>4</v>
      </c>
      <c r="G178">
        <v>1665425643.5</v>
      </c>
      <c r="H178">
        <f t="shared" si="68"/>
        <v>6.2609392385855279E-4</v>
      </c>
      <c r="I178">
        <f t="shared" si="69"/>
        <v>0.62609392385855278</v>
      </c>
      <c r="J178">
        <f t="shared" si="70"/>
        <v>6.6053634048418779</v>
      </c>
      <c r="K178">
        <f t="shared" si="71"/>
        <v>1061.3514285714291</v>
      </c>
      <c r="L178">
        <f t="shared" si="72"/>
        <v>732.45672147052903</v>
      </c>
      <c r="M178">
        <f t="shared" si="73"/>
        <v>74.22854870630033</v>
      </c>
      <c r="N178">
        <f t="shared" si="74"/>
        <v>107.55936002887186</v>
      </c>
      <c r="O178">
        <f t="shared" si="75"/>
        <v>3.5023646321516923E-2</v>
      </c>
      <c r="P178">
        <f t="shared" si="76"/>
        <v>3.6700816178726052</v>
      </c>
      <c r="Q178">
        <f t="shared" si="77"/>
        <v>3.48390191608835E-2</v>
      </c>
      <c r="R178">
        <f t="shared" si="78"/>
        <v>2.1790893686524988E-2</v>
      </c>
      <c r="S178">
        <f t="shared" si="79"/>
        <v>226.12671347841308</v>
      </c>
      <c r="T178">
        <f t="shared" si="80"/>
        <v>35.284216620021155</v>
      </c>
      <c r="U178">
        <f t="shared" si="81"/>
        <v>34.689728571428567</v>
      </c>
      <c r="V178">
        <f t="shared" si="82"/>
        <v>5.552043769567133</v>
      </c>
      <c r="W178">
        <f t="shared" si="83"/>
        <v>70.059552835070079</v>
      </c>
      <c r="X178">
        <f t="shared" si="84"/>
        <v>3.8149908482037875</v>
      </c>
      <c r="Y178">
        <f t="shared" si="85"/>
        <v>5.4453542647992714</v>
      </c>
      <c r="Z178">
        <f t="shared" si="86"/>
        <v>1.7370529213633454</v>
      </c>
      <c r="AA178">
        <f t="shared" si="87"/>
        <v>-27.61074204216218</v>
      </c>
      <c r="AB178">
        <f t="shared" si="88"/>
        <v>-69.084735135806696</v>
      </c>
      <c r="AC178">
        <f t="shared" si="89"/>
        <v>-4.3753950562100048</v>
      </c>
      <c r="AD178">
        <f t="shared" si="90"/>
        <v>125.0558412442342</v>
      </c>
      <c r="AE178">
        <f t="shared" si="91"/>
        <v>29.737119044064485</v>
      </c>
      <c r="AF178">
        <f t="shared" si="92"/>
        <v>0.62726857636501798</v>
      </c>
      <c r="AG178">
        <f t="shared" si="93"/>
        <v>6.6053634048418779</v>
      </c>
      <c r="AH178">
        <v>1115.244654931679</v>
      </c>
      <c r="AI178">
        <v>1105.4355757575761</v>
      </c>
      <c r="AJ178">
        <v>1.7099521417492121</v>
      </c>
      <c r="AK178">
        <v>66.797057559018882</v>
      </c>
      <c r="AL178">
        <f t="shared" si="94"/>
        <v>0.62609392385855278</v>
      </c>
      <c r="AM178">
        <v>37.395010918537658</v>
      </c>
      <c r="AN178">
        <v>37.645317582417597</v>
      </c>
      <c r="AO178">
        <v>-6.3537968649622477E-6</v>
      </c>
      <c r="AP178">
        <v>86.554030005960257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46947.090057812544</v>
      </c>
      <c r="AV178">
        <f t="shared" si="98"/>
        <v>1200.06</v>
      </c>
      <c r="AW178">
        <f t="shared" si="99"/>
        <v>1025.9763779680895</v>
      </c>
      <c r="AX178">
        <f t="shared" si="100"/>
        <v>0.85493756809500332</v>
      </c>
      <c r="AY178">
        <f t="shared" si="101"/>
        <v>0.1884295064233564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1665425643.5</v>
      </c>
      <c r="BF178">
        <v>1061.3514285714291</v>
      </c>
      <c r="BG178">
        <v>1073.98</v>
      </c>
      <c r="BH178">
        <v>37.644757142857152</v>
      </c>
      <c r="BI178">
        <v>37.394014285714277</v>
      </c>
      <c r="BJ178">
        <v>1059.992857142857</v>
      </c>
      <c r="BK178">
        <v>37.362085714285719</v>
      </c>
      <c r="BL178">
        <v>650.01614285714288</v>
      </c>
      <c r="BM178">
        <v>101.2415714285714</v>
      </c>
      <c r="BN178">
        <v>0.1003188571428571</v>
      </c>
      <c r="BO178">
        <v>34.34057142857143</v>
      </c>
      <c r="BP178">
        <v>34.689728571428567</v>
      </c>
      <c r="BQ178">
        <v>999.89999999999986</v>
      </c>
      <c r="BR178">
        <v>0</v>
      </c>
      <c r="BS178">
        <v>0</v>
      </c>
      <c r="BT178">
        <v>8957.0514285714289</v>
      </c>
      <c r="BU178">
        <v>0</v>
      </c>
      <c r="BV178">
        <v>26.70438571428571</v>
      </c>
      <c r="BW178">
        <v>-12.62937142857143</v>
      </c>
      <c r="BX178">
        <v>1102.8699999999999</v>
      </c>
      <c r="BY178">
        <v>1115.7</v>
      </c>
      <c r="BZ178">
        <v>0.25076357142857147</v>
      </c>
      <c r="CA178">
        <v>1073.98</v>
      </c>
      <c r="CB178">
        <v>37.394014285714277</v>
      </c>
      <c r="CC178">
        <v>3.8112142857142861</v>
      </c>
      <c r="CD178">
        <v>3.7858271428571428</v>
      </c>
      <c r="CE178">
        <v>28.073885714285719</v>
      </c>
      <c r="CF178">
        <v>27.959242857142861</v>
      </c>
      <c r="CG178">
        <v>1200.06</v>
      </c>
      <c r="CH178">
        <v>0.49999785714285711</v>
      </c>
      <c r="CI178">
        <v>0.50000214285714295</v>
      </c>
      <c r="CJ178">
        <v>0</v>
      </c>
      <c r="CK178">
        <v>1097.035714285714</v>
      </c>
      <c r="CL178">
        <v>4.9990899999999998</v>
      </c>
      <c r="CM178">
        <v>12752.157142857141</v>
      </c>
      <c r="CN178">
        <v>9558.3142857142866</v>
      </c>
      <c r="CO178">
        <v>45.061999999999998</v>
      </c>
      <c r="CP178">
        <v>47.061999999999998</v>
      </c>
      <c r="CQ178">
        <v>45.75</v>
      </c>
      <c r="CR178">
        <v>46.311999999999998</v>
      </c>
      <c r="CS178">
        <v>46.553142857142859</v>
      </c>
      <c r="CT178">
        <v>597.52857142857135</v>
      </c>
      <c r="CU178">
        <v>597.5328571428571</v>
      </c>
      <c r="CV178">
        <v>0</v>
      </c>
      <c r="CW178">
        <v>1665425649.2</v>
      </c>
      <c r="CX178">
        <v>0</v>
      </c>
      <c r="CY178">
        <v>1665411210</v>
      </c>
      <c r="CZ178" t="s">
        <v>356</v>
      </c>
      <c r="DA178">
        <v>1665411210</v>
      </c>
      <c r="DB178">
        <v>1665411207</v>
      </c>
      <c r="DC178">
        <v>2</v>
      </c>
      <c r="DD178">
        <v>-1.1599999999999999</v>
      </c>
      <c r="DE178">
        <v>-4.0000000000000001E-3</v>
      </c>
      <c r="DF178">
        <v>0.52200000000000002</v>
      </c>
      <c r="DG178">
        <v>0.222</v>
      </c>
      <c r="DH178">
        <v>406</v>
      </c>
      <c r="DI178">
        <v>31</v>
      </c>
      <c r="DJ178">
        <v>0.33</v>
      </c>
      <c r="DK178">
        <v>0.17</v>
      </c>
      <c r="DL178">
        <v>-12.66049512195122</v>
      </c>
      <c r="DM178">
        <v>0.24141533101045831</v>
      </c>
      <c r="DN178">
        <v>4.6802376170756971E-2</v>
      </c>
      <c r="DO178">
        <v>0</v>
      </c>
      <c r="DP178">
        <v>0.25095531707317081</v>
      </c>
      <c r="DQ178">
        <v>-7.0983554006961514E-3</v>
      </c>
      <c r="DR178">
        <v>1.305291116749287E-3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3.29494</v>
      </c>
      <c r="EB178">
        <v>2.6252900000000001</v>
      </c>
      <c r="EC178">
        <v>0.19348399999999999</v>
      </c>
      <c r="ED178">
        <v>0.19376299999999999</v>
      </c>
      <c r="EE178">
        <v>0.148565</v>
      </c>
      <c r="EF178">
        <v>0.14661299999999999</v>
      </c>
      <c r="EG178">
        <v>24346.7</v>
      </c>
      <c r="EH178">
        <v>24871.7</v>
      </c>
      <c r="EI178">
        <v>28099.5</v>
      </c>
      <c r="EJ178">
        <v>29710.7</v>
      </c>
      <c r="EK178">
        <v>32857.1</v>
      </c>
      <c r="EL178">
        <v>35247.800000000003</v>
      </c>
      <c r="EM178">
        <v>39583.199999999997</v>
      </c>
      <c r="EN178">
        <v>42522</v>
      </c>
      <c r="EO178">
        <v>2.2059199999999999</v>
      </c>
      <c r="EP178">
        <v>2.1496</v>
      </c>
      <c r="EQ178">
        <v>6.9167500000000007E-2</v>
      </c>
      <c r="ER178">
        <v>0</v>
      </c>
      <c r="ES178">
        <v>33.564</v>
      </c>
      <c r="ET178">
        <v>999.9</v>
      </c>
      <c r="EU178">
        <v>70.5</v>
      </c>
      <c r="EV178">
        <v>37.299999999999997</v>
      </c>
      <c r="EW178">
        <v>44.627000000000002</v>
      </c>
      <c r="EX178">
        <v>57.151400000000002</v>
      </c>
      <c r="EY178">
        <v>-2.9246799999999999</v>
      </c>
      <c r="EZ178">
        <v>2</v>
      </c>
      <c r="FA178">
        <v>0.62878599999999996</v>
      </c>
      <c r="FB178">
        <v>1.4362600000000001</v>
      </c>
      <c r="FC178">
        <v>20.262499999999999</v>
      </c>
      <c r="FD178">
        <v>5.2166899999999998</v>
      </c>
      <c r="FE178">
        <v>12.004300000000001</v>
      </c>
      <c r="FF178">
        <v>4.9855</v>
      </c>
      <c r="FG178">
        <v>3.2846500000000001</v>
      </c>
      <c r="FH178">
        <v>6031.3</v>
      </c>
      <c r="FI178">
        <v>9999</v>
      </c>
      <c r="FJ178">
        <v>9999</v>
      </c>
      <c r="FK178">
        <v>468.1</v>
      </c>
      <c r="FL178">
        <v>1.8657900000000001</v>
      </c>
      <c r="FM178">
        <v>1.8621799999999999</v>
      </c>
      <c r="FN178">
        <v>1.8642799999999999</v>
      </c>
      <c r="FO178">
        <v>1.8603499999999999</v>
      </c>
      <c r="FP178">
        <v>1.8610500000000001</v>
      </c>
      <c r="FQ178">
        <v>1.8601399999999999</v>
      </c>
      <c r="FR178">
        <v>1.8618699999999999</v>
      </c>
      <c r="FS178">
        <v>1.85843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1.36</v>
      </c>
      <c r="GH178">
        <v>0.28270000000000001</v>
      </c>
      <c r="GI178">
        <v>0.1107589500545309</v>
      </c>
      <c r="GJ178">
        <v>1.50489809740067E-3</v>
      </c>
      <c r="GK178">
        <v>-2.0552440134273611E-7</v>
      </c>
      <c r="GL178">
        <v>-9.6702536598140934E-11</v>
      </c>
      <c r="GM178">
        <v>-9.7891647304491333E-2</v>
      </c>
      <c r="GN178">
        <v>9.3380900660654225E-3</v>
      </c>
      <c r="GO178">
        <v>6.5945522138961576E-7</v>
      </c>
      <c r="GP178">
        <v>5.8990856701692426E-7</v>
      </c>
      <c r="GQ178">
        <v>7</v>
      </c>
      <c r="GR178">
        <v>2047</v>
      </c>
      <c r="GS178">
        <v>3</v>
      </c>
      <c r="GT178">
        <v>37</v>
      </c>
      <c r="GU178">
        <v>240.6</v>
      </c>
      <c r="GV178">
        <v>240.6</v>
      </c>
      <c r="GW178">
        <v>2.97241</v>
      </c>
      <c r="GX178">
        <v>2.5647000000000002</v>
      </c>
      <c r="GY178">
        <v>2.04834</v>
      </c>
      <c r="GZ178">
        <v>2.6184099999999999</v>
      </c>
      <c r="HA178">
        <v>2.1972700000000001</v>
      </c>
      <c r="HB178">
        <v>2.36938</v>
      </c>
      <c r="HC178">
        <v>41.612699999999997</v>
      </c>
      <c r="HD178">
        <v>16.0671</v>
      </c>
      <c r="HE178">
        <v>18</v>
      </c>
      <c r="HF178">
        <v>708.77800000000002</v>
      </c>
      <c r="HG178">
        <v>735.23</v>
      </c>
      <c r="HH178">
        <v>30.998699999999999</v>
      </c>
      <c r="HI178">
        <v>35.076599999999999</v>
      </c>
      <c r="HJ178">
        <v>30.0001</v>
      </c>
      <c r="HK178">
        <v>34.844900000000003</v>
      </c>
      <c r="HL178">
        <v>34.805100000000003</v>
      </c>
      <c r="HM178">
        <v>59.514299999999999</v>
      </c>
      <c r="HN178">
        <v>21.610499999999998</v>
      </c>
      <c r="HO178">
        <v>99.629800000000003</v>
      </c>
      <c r="HP178">
        <v>31</v>
      </c>
      <c r="HQ178">
        <v>1090.25</v>
      </c>
      <c r="HR178">
        <v>37.449199999999998</v>
      </c>
      <c r="HS178">
        <v>98.897199999999998</v>
      </c>
      <c r="HT178">
        <v>98.552400000000006</v>
      </c>
    </row>
    <row r="179" spans="1:228" x14ac:dyDescent="0.2">
      <c r="A179">
        <v>164</v>
      </c>
      <c r="B179">
        <v>1665425649.5</v>
      </c>
      <c r="C179">
        <v>650.5</v>
      </c>
      <c r="D179" t="s">
        <v>687</v>
      </c>
      <c r="E179" t="s">
        <v>688</v>
      </c>
      <c r="F179">
        <v>4</v>
      </c>
      <c r="G179">
        <v>1665425647.1875</v>
      </c>
      <c r="H179">
        <f t="shared" si="68"/>
        <v>6.2799810201257466E-4</v>
      </c>
      <c r="I179">
        <f t="shared" si="69"/>
        <v>0.62799810201257467</v>
      </c>
      <c r="J179">
        <f t="shared" si="70"/>
        <v>6.4753708850606069</v>
      </c>
      <c r="K179">
        <f t="shared" si="71"/>
        <v>1067.4837500000001</v>
      </c>
      <c r="L179">
        <f t="shared" si="72"/>
        <v>746.11692561999359</v>
      </c>
      <c r="M179">
        <f t="shared" si="73"/>
        <v>75.612188111401451</v>
      </c>
      <c r="N179">
        <f t="shared" si="74"/>
        <v>108.17980311034154</v>
      </c>
      <c r="O179">
        <f t="shared" si="75"/>
        <v>3.5233754367146888E-2</v>
      </c>
      <c r="P179">
        <f t="shared" si="76"/>
        <v>3.6873480565805155</v>
      </c>
      <c r="Q179">
        <f t="shared" si="77"/>
        <v>3.5047781698316675E-2</v>
      </c>
      <c r="R179">
        <f t="shared" si="78"/>
        <v>2.1921490464054061E-2</v>
      </c>
      <c r="S179">
        <f t="shared" si="79"/>
        <v>226.10127707256692</v>
      </c>
      <c r="T179">
        <f t="shared" si="80"/>
        <v>35.272311702659472</v>
      </c>
      <c r="U179">
        <f t="shared" si="81"/>
        <v>34.673412499999998</v>
      </c>
      <c r="V179">
        <f t="shared" si="82"/>
        <v>5.5470180117541643</v>
      </c>
      <c r="W179">
        <f t="shared" si="83"/>
        <v>70.088529164315233</v>
      </c>
      <c r="X179">
        <f t="shared" si="84"/>
        <v>3.8150327651221305</v>
      </c>
      <c r="Y179">
        <f t="shared" si="85"/>
        <v>5.4431628265135723</v>
      </c>
      <c r="Z179">
        <f t="shared" si="86"/>
        <v>1.7319852466320338</v>
      </c>
      <c r="AA179">
        <f t="shared" si="87"/>
        <v>-27.694716298754543</v>
      </c>
      <c r="AB179">
        <f t="shared" si="88"/>
        <v>-67.604294288097122</v>
      </c>
      <c r="AC179">
        <f t="shared" si="89"/>
        <v>-4.2610943534488355</v>
      </c>
      <c r="AD179">
        <f t="shared" si="90"/>
        <v>126.54117213226641</v>
      </c>
      <c r="AE179">
        <f t="shared" si="91"/>
        <v>29.953799875709215</v>
      </c>
      <c r="AF179">
        <f t="shared" si="92"/>
        <v>0.62726410158570456</v>
      </c>
      <c r="AG179">
        <f t="shared" si="93"/>
        <v>6.4753708850606069</v>
      </c>
      <c r="AH179">
        <v>1122.2814531271649</v>
      </c>
      <c r="AI179">
        <v>1112.398909090909</v>
      </c>
      <c r="AJ179">
        <v>1.741788726087089</v>
      </c>
      <c r="AK179">
        <v>66.797057559018882</v>
      </c>
      <c r="AL179">
        <f t="shared" si="94"/>
        <v>0.62799810201257467</v>
      </c>
      <c r="AM179">
        <v>37.393939651795819</v>
      </c>
      <c r="AN179">
        <v>37.644928571428594</v>
      </c>
      <c r="AO179">
        <v>7.9910868561548319E-6</v>
      </c>
      <c r="AP179">
        <v>86.554030005960257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47255.621808081807</v>
      </c>
      <c r="AV179">
        <f t="shared" si="98"/>
        <v>1199.9175</v>
      </c>
      <c r="AW179">
        <f t="shared" si="99"/>
        <v>1025.8552824210192</v>
      </c>
      <c r="AX179">
        <f t="shared" si="100"/>
        <v>0.85493817901732339</v>
      </c>
      <c r="AY179">
        <f t="shared" si="101"/>
        <v>0.18843068550343411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1665425647.1875</v>
      </c>
      <c r="BF179">
        <v>1067.4837500000001</v>
      </c>
      <c r="BG179">
        <v>1080.2037499999999</v>
      </c>
      <c r="BH179">
        <v>37.645525000000013</v>
      </c>
      <c r="BI179">
        <v>37.3947875</v>
      </c>
      <c r="BJ179">
        <v>1066.1199999999999</v>
      </c>
      <c r="BK179">
        <v>37.362837499999998</v>
      </c>
      <c r="BL179">
        <v>650.02487499999995</v>
      </c>
      <c r="BM179">
        <v>101.241</v>
      </c>
      <c r="BN179">
        <v>9.9936675000000003E-2</v>
      </c>
      <c r="BO179">
        <v>34.333337499999999</v>
      </c>
      <c r="BP179">
        <v>34.673412499999998</v>
      </c>
      <c r="BQ179">
        <v>999.9</v>
      </c>
      <c r="BR179">
        <v>0</v>
      </c>
      <c r="BS179">
        <v>0</v>
      </c>
      <c r="BT179">
        <v>9016.64</v>
      </c>
      <c r="BU179">
        <v>0</v>
      </c>
      <c r="BV179">
        <v>27.540212499999999</v>
      </c>
      <c r="BW179">
        <v>-12.72035</v>
      </c>
      <c r="BX179">
        <v>1109.2425000000001</v>
      </c>
      <c r="BY179">
        <v>1122.16625</v>
      </c>
      <c r="BZ179">
        <v>0.25074099999999999</v>
      </c>
      <c r="CA179">
        <v>1080.2037499999999</v>
      </c>
      <c r="CB179">
        <v>37.3947875</v>
      </c>
      <c r="CC179">
        <v>3.8112650000000001</v>
      </c>
      <c r="CD179">
        <v>3.7858787500000002</v>
      </c>
      <c r="CE179">
        <v>28.074112499999998</v>
      </c>
      <c r="CF179">
        <v>27.9594375</v>
      </c>
      <c r="CG179">
        <v>1199.9175</v>
      </c>
      <c r="CH179">
        <v>0.49997750000000002</v>
      </c>
      <c r="CI179">
        <v>0.50002249999999993</v>
      </c>
      <c r="CJ179">
        <v>0</v>
      </c>
      <c r="CK179">
        <v>1096.9349999999999</v>
      </c>
      <c r="CL179">
        <v>4.9990899999999998</v>
      </c>
      <c r="CM179">
        <v>12764.4</v>
      </c>
      <c r="CN179">
        <v>9557.125</v>
      </c>
      <c r="CO179">
        <v>45.054250000000003</v>
      </c>
      <c r="CP179">
        <v>47.061999999999998</v>
      </c>
      <c r="CQ179">
        <v>45.75</v>
      </c>
      <c r="CR179">
        <v>46.273249999999997</v>
      </c>
      <c r="CS179">
        <v>46.5</v>
      </c>
      <c r="CT179">
        <v>597.4325</v>
      </c>
      <c r="CU179">
        <v>597.48624999999993</v>
      </c>
      <c r="CV179">
        <v>0</v>
      </c>
      <c r="CW179">
        <v>1665425653.4000001</v>
      </c>
      <c r="CX179">
        <v>0</v>
      </c>
      <c r="CY179">
        <v>1665411210</v>
      </c>
      <c r="CZ179" t="s">
        <v>356</v>
      </c>
      <c r="DA179">
        <v>1665411210</v>
      </c>
      <c r="DB179">
        <v>1665411207</v>
      </c>
      <c r="DC179">
        <v>2</v>
      </c>
      <c r="DD179">
        <v>-1.1599999999999999</v>
      </c>
      <c r="DE179">
        <v>-4.0000000000000001E-3</v>
      </c>
      <c r="DF179">
        <v>0.52200000000000002</v>
      </c>
      <c r="DG179">
        <v>0.222</v>
      </c>
      <c r="DH179">
        <v>406</v>
      </c>
      <c r="DI179">
        <v>31</v>
      </c>
      <c r="DJ179">
        <v>0.33</v>
      </c>
      <c r="DK179">
        <v>0.17</v>
      </c>
      <c r="DL179">
        <v>-12.66273414634146</v>
      </c>
      <c r="DM179">
        <v>-0.1218543554007241</v>
      </c>
      <c r="DN179">
        <v>4.9262322265631972E-2</v>
      </c>
      <c r="DO179">
        <v>0</v>
      </c>
      <c r="DP179">
        <v>0.25052748780487799</v>
      </c>
      <c r="DQ179">
        <v>-6.1620209059218582E-4</v>
      </c>
      <c r="DR179">
        <v>9.3636351920351054E-4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3.2948499999999998</v>
      </c>
      <c r="EB179">
        <v>2.6253700000000002</v>
      </c>
      <c r="EC179">
        <v>0.19426199999999999</v>
      </c>
      <c r="ED179">
        <v>0.19453100000000001</v>
      </c>
      <c r="EE179">
        <v>0.148564</v>
      </c>
      <c r="EF179">
        <v>0.14661199999999999</v>
      </c>
      <c r="EG179">
        <v>24323.1</v>
      </c>
      <c r="EH179">
        <v>24847.9</v>
      </c>
      <c r="EI179">
        <v>28099.4</v>
      </c>
      <c r="EJ179">
        <v>29710.799999999999</v>
      </c>
      <c r="EK179">
        <v>32857.699999999997</v>
      </c>
      <c r="EL179">
        <v>35248.1</v>
      </c>
      <c r="EM179">
        <v>39583.699999999997</v>
      </c>
      <c r="EN179">
        <v>42522.3</v>
      </c>
      <c r="EO179">
        <v>2.20608</v>
      </c>
      <c r="EP179">
        <v>2.1496</v>
      </c>
      <c r="EQ179">
        <v>6.8865700000000002E-2</v>
      </c>
      <c r="ER179">
        <v>0</v>
      </c>
      <c r="ES179">
        <v>33.547800000000002</v>
      </c>
      <c r="ET179">
        <v>999.9</v>
      </c>
      <c r="EU179">
        <v>70.5</v>
      </c>
      <c r="EV179">
        <v>37.299999999999997</v>
      </c>
      <c r="EW179">
        <v>44.627800000000001</v>
      </c>
      <c r="EX179">
        <v>56.5214</v>
      </c>
      <c r="EY179">
        <v>-3.0368599999999999</v>
      </c>
      <c r="EZ179">
        <v>2</v>
      </c>
      <c r="FA179">
        <v>0.62861800000000001</v>
      </c>
      <c r="FB179">
        <v>1.4322999999999999</v>
      </c>
      <c r="FC179">
        <v>20.262599999999999</v>
      </c>
      <c r="FD179">
        <v>5.2172900000000002</v>
      </c>
      <c r="FE179">
        <v>12.004300000000001</v>
      </c>
      <c r="FF179">
        <v>4.9859</v>
      </c>
      <c r="FG179">
        <v>3.2846500000000001</v>
      </c>
      <c r="FH179">
        <v>6031.3</v>
      </c>
      <c r="FI179">
        <v>9999</v>
      </c>
      <c r="FJ179">
        <v>9999</v>
      </c>
      <c r="FK179">
        <v>468.1</v>
      </c>
      <c r="FL179">
        <v>1.86582</v>
      </c>
      <c r="FM179">
        <v>1.8621799999999999</v>
      </c>
      <c r="FN179">
        <v>1.86426</v>
      </c>
      <c r="FO179">
        <v>1.8603499999999999</v>
      </c>
      <c r="FP179">
        <v>1.8610800000000001</v>
      </c>
      <c r="FQ179">
        <v>1.86016</v>
      </c>
      <c r="FR179">
        <v>1.86185</v>
      </c>
      <c r="FS179">
        <v>1.85843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1.37</v>
      </c>
      <c r="GH179">
        <v>0.28270000000000001</v>
      </c>
      <c r="GI179">
        <v>0.1107589500545309</v>
      </c>
      <c r="GJ179">
        <v>1.50489809740067E-3</v>
      </c>
      <c r="GK179">
        <v>-2.0552440134273611E-7</v>
      </c>
      <c r="GL179">
        <v>-9.6702536598140934E-11</v>
      </c>
      <c r="GM179">
        <v>-9.7891647304491333E-2</v>
      </c>
      <c r="GN179">
        <v>9.3380900660654225E-3</v>
      </c>
      <c r="GO179">
        <v>6.5945522138961576E-7</v>
      </c>
      <c r="GP179">
        <v>5.8990856701692426E-7</v>
      </c>
      <c r="GQ179">
        <v>7</v>
      </c>
      <c r="GR179">
        <v>2047</v>
      </c>
      <c r="GS179">
        <v>3</v>
      </c>
      <c r="GT179">
        <v>37</v>
      </c>
      <c r="GU179">
        <v>240.7</v>
      </c>
      <c r="GV179">
        <v>240.7</v>
      </c>
      <c r="GW179">
        <v>2.98828</v>
      </c>
      <c r="GX179">
        <v>2.5683600000000002</v>
      </c>
      <c r="GY179">
        <v>2.04834</v>
      </c>
      <c r="GZ179">
        <v>2.6184099999999999</v>
      </c>
      <c r="HA179">
        <v>2.1972700000000001</v>
      </c>
      <c r="HB179">
        <v>2.2912599999999999</v>
      </c>
      <c r="HC179">
        <v>41.612699999999997</v>
      </c>
      <c r="HD179">
        <v>16.058299999999999</v>
      </c>
      <c r="HE179">
        <v>18</v>
      </c>
      <c r="HF179">
        <v>708.91</v>
      </c>
      <c r="HG179">
        <v>735.23</v>
      </c>
      <c r="HH179">
        <v>30.998799999999999</v>
      </c>
      <c r="HI179">
        <v>35.076599999999999</v>
      </c>
      <c r="HJ179">
        <v>29.9999</v>
      </c>
      <c r="HK179">
        <v>34.845399999999998</v>
      </c>
      <c r="HL179">
        <v>34.805100000000003</v>
      </c>
      <c r="HM179">
        <v>59.807899999999997</v>
      </c>
      <c r="HN179">
        <v>21.610499999999998</v>
      </c>
      <c r="HO179">
        <v>99.629800000000003</v>
      </c>
      <c r="HP179">
        <v>31</v>
      </c>
      <c r="HQ179">
        <v>1096.93</v>
      </c>
      <c r="HR179">
        <v>37.462000000000003</v>
      </c>
      <c r="HS179">
        <v>98.897900000000007</v>
      </c>
      <c r="HT179">
        <v>98.552700000000002</v>
      </c>
    </row>
    <row r="180" spans="1:228" x14ac:dyDescent="0.2">
      <c r="A180">
        <v>165</v>
      </c>
      <c r="B180">
        <v>1665425653.5</v>
      </c>
      <c r="C180">
        <v>654.5</v>
      </c>
      <c r="D180" t="s">
        <v>689</v>
      </c>
      <c r="E180" t="s">
        <v>690</v>
      </c>
      <c r="F180">
        <v>4</v>
      </c>
      <c r="G180">
        <v>1665425651.5</v>
      </c>
      <c r="H180">
        <f t="shared" si="68"/>
        <v>6.2485020967093581E-4</v>
      </c>
      <c r="I180">
        <f t="shared" si="69"/>
        <v>0.62485020967093585</v>
      </c>
      <c r="J180">
        <f t="shared" si="70"/>
        <v>6.1222819896439864</v>
      </c>
      <c r="K180">
        <f t="shared" si="71"/>
        <v>1074.748571428571</v>
      </c>
      <c r="L180">
        <f t="shared" si="72"/>
        <v>768.38231620127192</v>
      </c>
      <c r="M180">
        <f t="shared" si="73"/>
        <v>77.869296814157082</v>
      </c>
      <c r="N180">
        <f t="shared" si="74"/>
        <v>108.91702443506098</v>
      </c>
      <c r="O180">
        <f t="shared" si="75"/>
        <v>3.5139238169773247E-2</v>
      </c>
      <c r="P180">
        <f t="shared" si="76"/>
        <v>3.6937269096184249</v>
      </c>
      <c r="Q180">
        <f t="shared" si="77"/>
        <v>3.4954576732533674E-2</v>
      </c>
      <c r="R180">
        <f t="shared" si="78"/>
        <v>2.1863120484557807E-2</v>
      </c>
      <c r="S180">
        <f t="shared" si="79"/>
        <v>226.12646195017061</v>
      </c>
      <c r="T180">
        <f t="shared" si="80"/>
        <v>35.270481130606967</v>
      </c>
      <c r="U180">
        <f t="shared" si="81"/>
        <v>34.659657142857142</v>
      </c>
      <c r="V180">
        <f t="shared" si="82"/>
        <v>5.5427840908089472</v>
      </c>
      <c r="W180">
        <f t="shared" si="83"/>
        <v>70.089002559415007</v>
      </c>
      <c r="X180">
        <f t="shared" si="84"/>
        <v>3.8148291900952693</v>
      </c>
      <c r="Y180">
        <f t="shared" si="85"/>
        <v>5.4428356101392765</v>
      </c>
      <c r="Z180">
        <f t="shared" si="86"/>
        <v>1.7279549007136779</v>
      </c>
      <c r="AA180">
        <f t="shared" si="87"/>
        <v>-27.555894246488268</v>
      </c>
      <c r="AB180">
        <f t="shared" si="88"/>
        <v>-65.197193566549558</v>
      </c>
      <c r="AC180">
        <f t="shared" si="89"/>
        <v>-4.1019813349917502</v>
      </c>
      <c r="AD180">
        <f t="shared" si="90"/>
        <v>129.27139280214101</v>
      </c>
      <c r="AE180">
        <f t="shared" si="91"/>
        <v>29.899597946952476</v>
      </c>
      <c r="AF180">
        <f t="shared" si="92"/>
        <v>0.62808536799866721</v>
      </c>
      <c r="AG180">
        <f t="shared" si="93"/>
        <v>6.1222819896439864</v>
      </c>
      <c r="AH180">
        <v>1129.2328538048409</v>
      </c>
      <c r="AI180">
        <v>1119.429090909091</v>
      </c>
      <c r="AJ180">
        <v>1.759796232748271</v>
      </c>
      <c r="AK180">
        <v>66.797057559018882</v>
      </c>
      <c r="AL180">
        <f t="shared" si="94"/>
        <v>0.62485020967093585</v>
      </c>
      <c r="AM180">
        <v>37.393787502714929</v>
      </c>
      <c r="AN180">
        <v>37.643680219780258</v>
      </c>
      <c r="AO180">
        <v>-2.1740057098091851E-5</v>
      </c>
      <c r="AP180">
        <v>86.554030005960257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47369.431567979816</v>
      </c>
      <c r="AV180">
        <f t="shared" si="98"/>
        <v>1200.0514285714289</v>
      </c>
      <c r="AW180">
        <f t="shared" si="99"/>
        <v>1025.9697564508658</v>
      </c>
      <c r="AX180">
        <f t="shared" si="100"/>
        <v>0.85493815683566643</v>
      </c>
      <c r="AY180">
        <f t="shared" si="101"/>
        <v>0.18843064269283624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1665425651.5</v>
      </c>
      <c r="BF180">
        <v>1074.748571428571</v>
      </c>
      <c r="BG180">
        <v>1087.448571428572</v>
      </c>
      <c r="BH180">
        <v>37.643171428571428</v>
      </c>
      <c r="BI180">
        <v>37.392100000000013</v>
      </c>
      <c r="BJ180">
        <v>1073.3814285714291</v>
      </c>
      <c r="BK180">
        <v>37.360514285714281</v>
      </c>
      <c r="BL180">
        <v>650.01185714285725</v>
      </c>
      <c r="BM180">
        <v>101.24214285714289</v>
      </c>
      <c r="BN180">
        <v>9.9721957142857143E-2</v>
      </c>
      <c r="BO180">
        <v>34.332257142857152</v>
      </c>
      <c r="BP180">
        <v>34.659657142857142</v>
      </c>
      <c r="BQ180">
        <v>999.89999999999986</v>
      </c>
      <c r="BR180">
        <v>0</v>
      </c>
      <c r="BS180">
        <v>0</v>
      </c>
      <c r="BT180">
        <v>9038.5714285714294</v>
      </c>
      <c r="BU180">
        <v>0</v>
      </c>
      <c r="BV180">
        <v>29.19378571428571</v>
      </c>
      <c r="BW180">
        <v>-12.699257142857141</v>
      </c>
      <c r="BX180">
        <v>1116.788571428571</v>
      </c>
      <c r="BY180">
        <v>1129.691428571429</v>
      </c>
      <c r="BZ180">
        <v>0.25106714285714288</v>
      </c>
      <c r="CA180">
        <v>1087.448571428572</v>
      </c>
      <c r="CB180">
        <v>37.392100000000013</v>
      </c>
      <c r="CC180">
        <v>3.8110771428571431</v>
      </c>
      <c r="CD180">
        <v>3.7856557142857139</v>
      </c>
      <c r="CE180">
        <v>28.073271428571431</v>
      </c>
      <c r="CF180">
        <v>27.958442857142849</v>
      </c>
      <c r="CG180">
        <v>1200.0514285714289</v>
      </c>
      <c r="CH180">
        <v>0.49997785714285709</v>
      </c>
      <c r="CI180">
        <v>0.50002214285714286</v>
      </c>
      <c r="CJ180">
        <v>0</v>
      </c>
      <c r="CK180">
        <v>1097.08</v>
      </c>
      <c r="CL180">
        <v>4.9990899999999998</v>
      </c>
      <c r="CM180">
        <v>12790.45714285714</v>
      </c>
      <c r="CN180">
        <v>9558.1885714285709</v>
      </c>
      <c r="CO180">
        <v>45</v>
      </c>
      <c r="CP180">
        <v>47.061999999999998</v>
      </c>
      <c r="CQ180">
        <v>45.75</v>
      </c>
      <c r="CR180">
        <v>46.267714285714291</v>
      </c>
      <c r="CS180">
        <v>46.5</v>
      </c>
      <c r="CT180">
        <v>597.5</v>
      </c>
      <c r="CU180">
        <v>597.55142857142869</v>
      </c>
      <c r="CV180">
        <v>0</v>
      </c>
      <c r="CW180">
        <v>1665425657</v>
      </c>
      <c r="CX180">
        <v>0</v>
      </c>
      <c r="CY180">
        <v>1665411210</v>
      </c>
      <c r="CZ180" t="s">
        <v>356</v>
      </c>
      <c r="DA180">
        <v>1665411210</v>
      </c>
      <c r="DB180">
        <v>1665411207</v>
      </c>
      <c r="DC180">
        <v>2</v>
      </c>
      <c r="DD180">
        <v>-1.1599999999999999</v>
      </c>
      <c r="DE180">
        <v>-4.0000000000000001E-3</v>
      </c>
      <c r="DF180">
        <v>0.52200000000000002</v>
      </c>
      <c r="DG180">
        <v>0.222</v>
      </c>
      <c r="DH180">
        <v>406</v>
      </c>
      <c r="DI180">
        <v>31</v>
      </c>
      <c r="DJ180">
        <v>0.33</v>
      </c>
      <c r="DK180">
        <v>0.17</v>
      </c>
      <c r="DL180">
        <v>-12.668424390243899</v>
      </c>
      <c r="DM180">
        <v>-0.2613365853658553</v>
      </c>
      <c r="DN180">
        <v>4.669355092300146E-2</v>
      </c>
      <c r="DO180">
        <v>0</v>
      </c>
      <c r="DP180">
        <v>0.25052870731707322</v>
      </c>
      <c r="DQ180">
        <v>3.2267456445998761E-3</v>
      </c>
      <c r="DR180">
        <v>1.0020377833269329E-3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3.2949000000000002</v>
      </c>
      <c r="EB180">
        <v>2.6252800000000001</v>
      </c>
      <c r="EC180">
        <v>0.19503699999999999</v>
      </c>
      <c r="ED180">
        <v>0.195302</v>
      </c>
      <c r="EE180">
        <v>0.148562</v>
      </c>
      <c r="EF180">
        <v>0.14660699999999999</v>
      </c>
      <c r="EG180">
        <v>24300.3</v>
      </c>
      <c r="EH180">
        <v>24824.2</v>
      </c>
      <c r="EI180">
        <v>28100.2</v>
      </c>
      <c r="EJ180">
        <v>29711</v>
      </c>
      <c r="EK180">
        <v>32858.400000000001</v>
      </c>
      <c r="EL180">
        <v>35248.400000000001</v>
      </c>
      <c r="EM180">
        <v>39584.400000000001</v>
      </c>
      <c r="EN180">
        <v>42522.3</v>
      </c>
      <c r="EO180">
        <v>2.2062200000000001</v>
      </c>
      <c r="EP180">
        <v>2.1497199999999999</v>
      </c>
      <c r="EQ180">
        <v>6.9566100000000006E-2</v>
      </c>
      <c r="ER180">
        <v>0</v>
      </c>
      <c r="ES180">
        <v>33.533099999999997</v>
      </c>
      <c r="ET180">
        <v>999.9</v>
      </c>
      <c r="EU180">
        <v>70.5</v>
      </c>
      <c r="EV180">
        <v>37.299999999999997</v>
      </c>
      <c r="EW180">
        <v>44.628700000000002</v>
      </c>
      <c r="EX180">
        <v>56.191400000000002</v>
      </c>
      <c r="EY180">
        <v>-3.0128200000000001</v>
      </c>
      <c r="EZ180">
        <v>2</v>
      </c>
      <c r="FA180">
        <v>0.62819599999999998</v>
      </c>
      <c r="FB180">
        <v>1.4282699999999999</v>
      </c>
      <c r="FC180">
        <v>20.262699999999999</v>
      </c>
      <c r="FD180">
        <v>5.2175900000000004</v>
      </c>
      <c r="FE180">
        <v>12.004</v>
      </c>
      <c r="FF180">
        <v>4.9858500000000001</v>
      </c>
      <c r="FG180">
        <v>3.2846500000000001</v>
      </c>
      <c r="FH180">
        <v>6031.3</v>
      </c>
      <c r="FI180">
        <v>9999</v>
      </c>
      <c r="FJ180">
        <v>9999</v>
      </c>
      <c r="FK180">
        <v>468.1</v>
      </c>
      <c r="FL180">
        <v>1.86582</v>
      </c>
      <c r="FM180">
        <v>1.8621799999999999</v>
      </c>
      <c r="FN180">
        <v>1.8642099999999999</v>
      </c>
      <c r="FO180">
        <v>1.8603499999999999</v>
      </c>
      <c r="FP180">
        <v>1.8610800000000001</v>
      </c>
      <c r="FQ180">
        <v>1.8601700000000001</v>
      </c>
      <c r="FR180">
        <v>1.86188</v>
      </c>
      <c r="FS180">
        <v>1.8584499999999999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1.37</v>
      </c>
      <c r="GH180">
        <v>0.28260000000000002</v>
      </c>
      <c r="GI180">
        <v>0.1107589500545309</v>
      </c>
      <c r="GJ180">
        <v>1.50489809740067E-3</v>
      </c>
      <c r="GK180">
        <v>-2.0552440134273611E-7</v>
      </c>
      <c r="GL180">
        <v>-9.6702536598140934E-11</v>
      </c>
      <c r="GM180">
        <v>-9.7891647304491333E-2</v>
      </c>
      <c r="GN180">
        <v>9.3380900660654225E-3</v>
      </c>
      <c r="GO180">
        <v>6.5945522138961576E-7</v>
      </c>
      <c r="GP180">
        <v>5.8990856701692426E-7</v>
      </c>
      <c r="GQ180">
        <v>7</v>
      </c>
      <c r="GR180">
        <v>2047</v>
      </c>
      <c r="GS180">
        <v>3</v>
      </c>
      <c r="GT180">
        <v>37</v>
      </c>
      <c r="GU180">
        <v>240.7</v>
      </c>
      <c r="GV180">
        <v>240.8</v>
      </c>
      <c r="GW180">
        <v>3.0017100000000001</v>
      </c>
      <c r="GX180">
        <v>2.5708000000000002</v>
      </c>
      <c r="GY180">
        <v>2.04834</v>
      </c>
      <c r="GZ180">
        <v>2.6171899999999999</v>
      </c>
      <c r="HA180">
        <v>2.1972700000000001</v>
      </c>
      <c r="HB180">
        <v>2.36084</v>
      </c>
      <c r="HC180">
        <v>41.612699999999997</v>
      </c>
      <c r="HD180">
        <v>16.0671</v>
      </c>
      <c r="HE180">
        <v>18</v>
      </c>
      <c r="HF180">
        <v>709.06600000000003</v>
      </c>
      <c r="HG180">
        <v>735.34900000000005</v>
      </c>
      <c r="HH180">
        <v>30.998799999999999</v>
      </c>
      <c r="HI180">
        <v>35.076599999999999</v>
      </c>
      <c r="HJ180">
        <v>30</v>
      </c>
      <c r="HK180">
        <v>34.847999999999999</v>
      </c>
      <c r="HL180">
        <v>34.805100000000003</v>
      </c>
      <c r="HM180">
        <v>60.097900000000003</v>
      </c>
      <c r="HN180">
        <v>21.610499999999998</v>
      </c>
      <c r="HO180">
        <v>99.629800000000003</v>
      </c>
      <c r="HP180">
        <v>31</v>
      </c>
      <c r="HQ180">
        <v>1103.6099999999999</v>
      </c>
      <c r="HR180">
        <v>37.467700000000001</v>
      </c>
      <c r="HS180">
        <v>98.9</v>
      </c>
      <c r="HT180">
        <v>98.553100000000001</v>
      </c>
    </row>
    <row r="181" spans="1:228" x14ac:dyDescent="0.2">
      <c r="A181">
        <v>166</v>
      </c>
      <c r="B181">
        <v>1665425657.5</v>
      </c>
      <c r="C181">
        <v>658.5</v>
      </c>
      <c r="D181" t="s">
        <v>691</v>
      </c>
      <c r="E181" t="s">
        <v>692</v>
      </c>
      <c r="F181">
        <v>4</v>
      </c>
      <c r="G181">
        <v>1665425655.1875</v>
      </c>
      <c r="H181">
        <f t="shared" si="68"/>
        <v>6.217735645544049E-4</v>
      </c>
      <c r="I181">
        <f t="shared" si="69"/>
        <v>0.62177356455440491</v>
      </c>
      <c r="J181">
        <f t="shared" si="70"/>
        <v>5.9485545415503616</v>
      </c>
      <c r="K181">
        <f t="shared" si="71"/>
        <v>1081.01875</v>
      </c>
      <c r="L181">
        <f t="shared" si="72"/>
        <v>780.97537454311487</v>
      </c>
      <c r="M181">
        <f t="shared" si="73"/>
        <v>79.144944891519543</v>
      </c>
      <c r="N181">
        <f t="shared" si="74"/>
        <v>109.55168649908055</v>
      </c>
      <c r="O181">
        <f t="shared" si="75"/>
        <v>3.4964849378940753E-2</v>
      </c>
      <c r="P181">
        <f t="shared" si="76"/>
        <v>3.6872900256213965</v>
      </c>
      <c r="Q181">
        <f t="shared" si="77"/>
        <v>3.4781693744669877E-2</v>
      </c>
      <c r="R181">
        <f t="shared" si="78"/>
        <v>2.1754934244454217E-2</v>
      </c>
      <c r="S181">
        <f t="shared" si="79"/>
        <v>226.1191511116179</v>
      </c>
      <c r="T181">
        <f t="shared" si="80"/>
        <v>35.271835337305284</v>
      </c>
      <c r="U181">
        <f t="shared" si="81"/>
        <v>34.659149999999997</v>
      </c>
      <c r="V181">
        <f t="shared" si="82"/>
        <v>5.5426280451369205</v>
      </c>
      <c r="W181">
        <f t="shared" si="83"/>
        <v>70.088706789677104</v>
      </c>
      <c r="X181">
        <f t="shared" si="84"/>
        <v>3.8146444101176509</v>
      </c>
      <c r="Y181">
        <f t="shared" si="85"/>
        <v>5.4425949412430654</v>
      </c>
      <c r="Z181">
        <f t="shared" si="86"/>
        <v>1.7279836350192697</v>
      </c>
      <c r="AA181">
        <f t="shared" si="87"/>
        <v>-27.420214196849255</v>
      </c>
      <c r="AB181">
        <f t="shared" si="88"/>
        <v>-65.140729375799211</v>
      </c>
      <c r="AC181">
        <f t="shared" si="89"/>
        <v>-4.1055573414353157</v>
      </c>
      <c r="AD181">
        <f t="shared" si="90"/>
        <v>129.45265019753413</v>
      </c>
      <c r="AE181">
        <f t="shared" si="91"/>
        <v>29.747196046703898</v>
      </c>
      <c r="AF181">
        <f t="shared" si="92"/>
        <v>0.62816814669655163</v>
      </c>
      <c r="AG181">
        <f t="shared" si="93"/>
        <v>5.9485545415503616</v>
      </c>
      <c r="AH181">
        <v>1136.2462071223531</v>
      </c>
      <c r="AI181">
        <v>1126.5002424242421</v>
      </c>
      <c r="AJ181">
        <v>1.7639521417492681</v>
      </c>
      <c r="AK181">
        <v>66.797057559018882</v>
      </c>
      <c r="AL181">
        <f t="shared" si="94"/>
        <v>0.62177356455440491</v>
      </c>
      <c r="AM181">
        <v>37.390926314927498</v>
      </c>
      <c r="AN181">
        <v>37.63947582417584</v>
      </c>
      <c r="AO181">
        <v>1.3814351431064429E-6</v>
      </c>
      <c r="AP181">
        <v>86.554030005960257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47254.879204498604</v>
      </c>
      <c r="AV181">
        <f t="shared" si="98"/>
        <v>1200.0074999999999</v>
      </c>
      <c r="AW181">
        <f t="shared" si="99"/>
        <v>1025.9327010941026</v>
      </c>
      <c r="AX181">
        <f t="shared" si="100"/>
        <v>0.8549385742123301</v>
      </c>
      <c r="AY181">
        <f t="shared" si="101"/>
        <v>0.18843144822979682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1665425655.1875</v>
      </c>
      <c r="BF181">
        <v>1081.01875</v>
      </c>
      <c r="BG181">
        <v>1093.6575</v>
      </c>
      <c r="BH181">
        <v>37.641612499999987</v>
      </c>
      <c r="BI181">
        <v>37.390500000000003</v>
      </c>
      <c r="BJ181">
        <v>1079.645</v>
      </c>
      <c r="BK181">
        <v>37.358962499999997</v>
      </c>
      <c r="BL181">
        <v>649.99225000000001</v>
      </c>
      <c r="BM181">
        <v>101.24137500000001</v>
      </c>
      <c r="BN181">
        <v>9.9777962499999998E-2</v>
      </c>
      <c r="BO181">
        <v>34.331462500000001</v>
      </c>
      <c r="BP181">
        <v>34.659149999999997</v>
      </c>
      <c r="BQ181">
        <v>999.9</v>
      </c>
      <c r="BR181">
        <v>0</v>
      </c>
      <c r="BS181">
        <v>0</v>
      </c>
      <c r="BT181">
        <v>9016.40625</v>
      </c>
      <c r="BU181">
        <v>0</v>
      </c>
      <c r="BV181">
        <v>33.060312500000002</v>
      </c>
      <c r="BW181">
        <v>-12.63875</v>
      </c>
      <c r="BX181">
        <v>1123.30375</v>
      </c>
      <c r="BY181">
        <v>1136.1400000000001</v>
      </c>
      <c r="BZ181">
        <v>0.25108837499999997</v>
      </c>
      <c r="CA181">
        <v>1093.6575</v>
      </c>
      <c r="CB181">
        <v>37.390500000000003</v>
      </c>
      <c r="CC181">
        <v>3.8108862499999998</v>
      </c>
      <c r="CD181">
        <v>3.7854637499999999</v>
      </c>
      <c r="CE181">
        <v>28.072412499999999</v>
      </c>
      <c r="CF181">
        <v>27.957574999999999</v>
      </c>
      <c r="CG181">
        <v>1200.0074999999999</v>
      </c>
      <c r="CH181">
        <v>0.49996512500000001</v>
      </c>
      <c r="CI181">
        <v>0.50003487499999999</v>
      </c>
      <c r="CJ181">
        <v>0</v>
      </c>
      <c r="CK181">
        <v>1097.15625</v>
      </c>
      <c r="CL181">
        <v>4.9990899999999998</v>
      </c>
      <c r="CM181">
        <v>12819.3125</v>
      </c>
      <c r="CN181">
        <v>9557.7875000000004</v>
      </c>
      <c r="CO181">
        <v>45</v>
      </c>
      <c r="CP181">
        <v>47.061999999999998</v>
      </c>
      <c r="CQ181">
        <v>45.75</v>
      </c>
      <c r="CR181">
        <v>46.25</v>
      </c>
      <c r="CS181">
        <v>46.5</v>
      </c>
      <c r="CT181">
        <v>597.46125000000006</v>
      </c>
      <c r="CU181">
        <v>597.54624999999999</v>
      </c>
      <c r="CV181">
        <v>0</v>
      </c>
      <c r="CW181">
        <v>1665425661.2</v>
      </c>
      <c r="CX181">
        <v>0</v>
      </c>
      <c r="CY181">
        <v>1665411210</v>
      </c>
      <c r="CZ181" t="s">
        <v>356</v>
      </c>
      <c r="DA181">
        <v>1665411210</v>
      </c>
      <c r="DB181">
        <v>1665411207</v>
      </c>
      <c r="DC181">
        <v>2</v>
      </c>
      <c r="DD181">
        <v>-1.1599999999999999</v>
      </c>
      <c r="DE181">
        <v>-4.0000000000000001E-3</v>
      </c>
      <c r="DF181">
        <v>0.52200000000000002</v>
      </c>
      <c r="DG181">
        <v>0.222</v>
      </c>
      <c r="DH181">
        <v>406</v>
      </c>
      <c r="DI181">
        <v>31</v>
      </c>
      <c r="DJ181">
        <v>0.33</v>
      </c>
      <c r="DK181">
        <v>0.17</v>
      </c>
      <c r="DL181">
        <v>-12.66856341463415</v>
      </c>
      <c r="DM181">
        <v>-1.7207665505227641E-2</v>
      </c>
      <c r="DN181">
        <v>4.8520404337976782E-2</v>
      </c>
      <c r="DO181">
        <v>1</v>
      </c>
      <c r="DP181">
        <v>0.25070660975609749</v>
      </c>
      <c r="DQ181">
        <v>2.2745853658539652E-3</v>
      </c>
      <c r="DR181">
        <v>1.020433142802218E-3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2</v>
      </c>
      <c r="DY181">
        <v>2</v>
      </c>
      <c r="DZ181" t="s">
        <v>416</v>
      </c>
      <c r="EA181">
        <v>3.2947899999999999</v>
      </c>
      <c r="EB181">
        <v>2.6252499999999999</v>
      </c>
      <c r="EC181">
        <v>0.19581599999999999</v>
      </c>
      <c r="ED181">
        <v>0.19605</v>
      </c>
      <c r="EE181">
        <v>0.14855599999999999</v>
      </c>
      <c r="EF181">
        <v>0.14660400000000001</v>
      </c>
      <c r="EG181">
        <v>24276.7</v>
      </c>
      <c r="EH181">
        <v>24801.200000000001</v>
      </c>
      <c r="EI181">
        <v>28100.3</v>
      </c>
      <c r="EJ181">
        <v>29711.200000000001</v>
      </c>
      <c r="EK181">
        <v>32858.5</v>
      </c>
      <c r="EL181">
        <v>35248.800000000003</v>
      </c>
      <c r="EM181">
        <v>39584.199999999997</v>
      </c>
      <c r="EN181">
        <v>42522.7</v>
      </c>
      <c r="EO181">
        <v>2.2059799999999998</v>
      </c>
      <c r="EP181">
        <v>2.14995</v>
      </c>
      <c r="EQ181">
        <v>7.0348400000000005E-2</v>
      </c>
      <c r="ER181">
        <v>0</v>
      </c>
      <c r="ES181">
        <v>33.522199999999998</v>
      </c>
      <c r="ET181">
        <v>999.9</v>
      </c>
      <c r="EU181">
        <v>70.5</v>
      </c>
      <c r="EV181">
        <v>37.299999999999997</v>
      </c>
      <c r="EW181">
        <v>44.625399999999999</v>
      </c>
      <c r="EX181">
        <v>55.951500000000003</v>
      </c>
      <c r="EY181">
        <v>-2.9046500000000002</v>
      </c>
      <c r="EZ181">
        <v>2</v>
      </c>
      <c r="FA181">
        <v>0.628224</v>
      </c>
      <c r="FB181">
        <v>1.42317</v>
      </c>
      <c r="FC181">
        <v>20.262899999999998</v>
      </c>
      <c r="FD181">
        <v>5.2174399999999999</v>
      </c>
      <c r="FE181">
        <v>12.004300000000001</v>
      </c>
      <c r="FF181">
        <v>4.9859</v>
      </c>
      <c r="FG181">
        <v>3.2846500000000001</v>
      </c>
      <c r="FH181">
        <v>6031.6</v>
      </c>
      <c r="FI181">
        <v>9999</v>
      </c>
      <c r="FJ181">
        <v>9999</v>
      </c>
      <c r="FK181">
        <v>468.1</v>
      </c>
      <c r="FL181">
        <v>1.86582</v>
      </c>
      <c r="FM181">
        <v>1.8621799999999999</v>
      </c>
      <c r="FN181">
        <v>1.86426</v>
      </c>
      <c r="FO181">
        <v>1.8603499999999999</v>
      </c>
      <c r="FP181">
        <v>1.86107</v>
      </c>
      <c r="FQ181">
        <v>1.86016</v>
      </c>
      <c r="FR181">
        <v>1.86188</v>
      </c>
      <c r="FS181">
        <v>1.85843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1.38</v>
      </c>
      <c r="GH181">
        <v>0.28270000000000001</v>
      </c>
      <c r="GI181">
        <v>0.1107589500545309</v>
      </c>
      <c r="GJ181">
        <v>1.50489809740067E-3</v>
      </c>
      <c r="GK181">
        <v>-2.0552440134273611E-7</v>
      </c>
      <c r="GL181">
        <v>-9.6702536598140934E-11</v>
      </c>
      <c r="GM181">
        <v>-9.7891647304491333E-2</v>
      </c>
      <c r="GN181">
        <v>9.3380900660654225E-3</v>
      </c>
      <c r="GO181">
        <v>6.5945522138961576E-7</v>
      </c>
      <c r="GP181">
        <v>5.8990856701692426E-7</v>
      </c>
      <c r="GQ181">
        <v>7</v>
      </c>
      <c r="GR181">
        <v>2047</v>
      </c>
      <c r="GS181">
        <v>3</v>
      </c>
      <c r="GT181">
        <v>37</v>
      </c>
      <c r="GU181">
        <v>240.8</v>
      </c>
      <c r="GV181">
        <v>240.8</v>
      </c>
      <c r="GW181">
        <v>3.0163600000000002</v>
      </c>
      <c r="GX181">
        <v>2.5622600000000002</v>
      </c>
      <c r="GY181">
        <v>2.04834</v>
      </c>
      <c r="GZ181">
        <v>2.6171899999999999</v>
      </c>
      <c r="HA181">
        <v>2.1972700000000001</v>
      </c>
      <c r="HB181">
        <v>2.36572</v>
      </c>
      <c r="HC181">
        <v>41.612699999999997</v>
      </c>
      <c r="HD181">
        <v>16.075800000000001</v>
      </c>
      <c r="HE181">
        <v>18</v>
      </c>
      <c r="HF181">
        <v>708.85400000000004</v>
      </c>
      <c r="HG181">
        <v>735.56100000000004</v>
      </c>
      <c r="HH181">
        <v>30.998699999999999</v>
      </c>
      <c r="HI181">
        <v>35.076599999999999</v>
      </c>
      <c r="HJ181">
        <v>30</v>
      </c>
      <c r="HK181">
        <v>34.847999999999999</v>
      </c>
      <c r="HL181">
        <v>34.804699999999997</v>
      </c>
      <c r="HM181">
        <v>60.392299999999999</v>
      </c>
      <c r="HN181">
        <v>21.339700000000001</v>
      </c>
      <c r="HO181">
        <v>99.629800000000003</v>
      </c>
      <c r="HP181">
        <v>31</v>
      </c>
      <c r="HQ181">
        <v>1110.29</v>
      </c>
      <c r="HR181">
        <v>37.471400000000003</v>
      </c>
      <c r="HS181">
        <v>98.899799999999999</v>
      </c>
      <c r="HT181">
        <v>98.553799999999995</v>
      </c>
    </row>
    <row r="182" spans="1:228" x14ac:dyDescent="0.2">
      <c r="A182">
        <v>167</v>
      </c>
      <c r="B182">
        <v>1665425661.5</v>
      </c>
      <c r="C182">
        <v>662.5</v>
      </c>
      <c r="D182" t="s">
        <v>693</v>
      </c>
      <c r="E182" t="s">
        <v>694</v>
      </c>
      <c r="F182">
        <v>4</v>
      </c>
      <c r="G182">
        <v>1665425659.5</v>
      </c>
      <c r="H182">
        <f t="shared" si="68"/>
        <v>6.4652549234537314E-4</v>
      </c>
      <c r="I182">
        <f t="shared" si="69"/>
        <v>0.64652549234537315</v>
      </c>
      <c r="J182">
        <f t="shared" si="70"/>
        <v>5.8553188277392882</v>
      </c>
      <c r="K182">
        <f t="shared" si="71"/>
        <v>1088.2971428571429</v>
      </c>
      <c r="L182">
        <f t="shared" si="72"/>
        <v>802.83514786205251</v>
      </c>
      <c r="M182">
        <f t="shared" si="73"/>
        <v>81.360728514278165</v>
      </c>
      <c r="N182">
        <f t="shared" si="74"/>
        <v>110.28995008334991</v>
      </c>
      <c r="O182">
        <f t="shared" si="75"/>
        <v>3.6415615374327831E-2</v>
      </c>
      <c r="P182">
        <f t="shared" si="76"/>
        <v>3.6840976942088037</v>
      </c>
      <c r="Q182">
        <f t="shared" si="77"/>
        <v>3.6216820886983914E-2</v>
      </c>
      <c r="R182">
        <f t="shared" si="78"/>
        <v>2.2653283304925553E-2</v>
      </c>
      <c r="S182">
        <f t="shared" si="79"/>
        <v>226.11406723750881</v>
      </c>
      <c r="T182">
        <f t="shared" si="80"/>
        <v>35.267230953209108</v>
      </c>
      <c r="U182">
        <f t="shared" si="81"/>
        <v>34.652700000000003</v>
      </c>
      <c r="V182">
        <f t="shared" si="82"/>
        <v>5.5406437410532208</v>
      </c>
      <c r="W182">
        <f t="shared" si="83"/>
        <v>70.096763573491117</v>
      </c>
      <c r="X182">
        <f t="shared" si="84"/>
        <v>3.8150453778503439</v>
      </c>
      <c r="Y182">
        <f t="shared" si="85"/>
        <v>5.4425414004322175</v>
      </c>
      <c r="Z182">
        <f t="shared" si="86"/>
        <v>1.7255983632028769</v>
      </c>
      <c r="AA182">
        <f t="shared" si="87"/>
        <v>-28.511774212430954</v>
      </c>
      <c r="AB182">
        <f t="shared" si="88"/>
        <v>-63.838365256489112</v>
      </c>
      <c r="AC182">
        <f t="shared" si="89"/>
        <v>-4.0268307742997562</v>
      </c>
      <c r="AD182">
        <f t="shared" si="90"/>
        <v>129.73709699428898</v>
      </c>
      <c r="AE182">
        <f t="shared" si="91"/>
        <v>29.185821055410337</v>
      </c>
      <c r="AF182">
        <f t="shared" si="92"/>
        <v>0.59627122553752876</v>
      </c>
      <c r="AG182">
        <f t="shared" si="93"/>
        <v>5.8553188277392882</v>
      </c>
      <c r="AH182">
        <v>1143.0046437996621</v>
      </c>
      <c r="AI182">
        <v>1133.454666666667</v>
      </c>
      <c r="AJ182">
        <v>1.7256991767109819</v>
      </c>
      <c r="AK182">
        <v>66.797057559018882</v>
      </c>
      <c r="AL182">
        <f t="shared" si="94"/>
        <v>0.64652549234537315</v>
      </c>
      <c r="AM182">
        <v>37.390260769161927</v>
      </c>
      <c r="AN182">
        <v>37.648687912087922</v>
      </c>
      <c r="AO182">
        <v>3.4232373693799799E-6</v>
      </c>
      <c r="AP182">
        <v>86.554030005960257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47198.051388527681</v>
      </c>
      <c r="AV182">
        <f t="shared" si="98"/>
        <v>1199.974285714286</v>
      </c>
      <c r="AW182">
        <f t="shared" si="99"/>
        <v>1025.9049135945643</v>
      </c>
      <c r="AX182">
        <f t="shared" si="100"/>
        <v>0.85493908145197739</v>
      </c>
      <c r="AY182">
        <f t="shared" si="101"/>
        <v>0.1884324272023164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1665425659.5</v>
      </c>
      <c r="BF182">
        <v>1088.2971428571429</v>
      </c>
      <c r="BG182">
        <v>1100.69</v>
      </c>
      <c r="BH182">
        <v>37.645342857142857</v>
      </c>
      <c r="BI182">
        <v>37.406985714285717</v>
      </c>
      <c r="BJ182">
        <v>1086.918571428572</v>
      </c>
      <c r="BK182">
        <v>37.362657142857152</v>
      </c>
      <c r="BL182">
        <v>650.00185714285715</v>
      </c>
      <c r="BM182">
        <v>101.24171428571429</v>
      </c>
      <c r="BN182">
        <v>0.1000477571428571</v>
      </c>
      <c r="BO182">
        <v>34.33128571428572</v>
      </c>
      <c r="BP182">
        <v>34.652700000000003</v>
      </c>
      <c r="BQ182">
        <v>999.89999999999986</v>
      </c>
      <c r="BR182">
        <v>0</v>
      </c>
      <c r="BS182">
        <v>0</v>
      </c>
      <c r="BT182">
        <v>9005.3571428571431</v>
      </c>
      <c r="BU182">
        <v>0</v>
      </c>
      <c r="BV182">
        <v>36.462571428571422</v>
      </c>
      <c r="BW182">
        <v>-12.395099999999999</v>
      </c>
      <c r="BX182">
        <v>1130.8685714285709</v>
      </c>
      <c r="BY182">
        <v>1143.4657142857141</v>
      </c>
      <c r="BZ182">
        <v>0.2383507142857143</v>
      </c>
      <c r="CA182">
        <v>1100.69</v>
      </c>
      <c r="CB182">
        <v>37.406985714285717</v>
      </c>
      <c r="CC182">
        <v>3.8112785714285708</v>
      </c>
      <c r="CD182">
        <v>3.7871457142857139</v>
      </c>
      <c r="CE182">
        <v>28.074157142857139</v>
      </c>
      <c r="CF182">
        <v>27.96518571428572</v>
      </c>
      <c r="CG182">
        <v>1199.974285714286</v>
      </c>
      <c r="CH182">
        <v>0.49994628571428562</v>
      </c>
      <c r="CI182">
        <v>0.50005371428571432</v>
      </c>
      <c r="CJ182">
        <v>0</v>
      </c>
      <c r="CK182">
        <v>1096.7942857142859</v>
      </c>
      <c r="CL182">
        <v>4.9990899999999998</v>
      </c>
      <c r="CM182">
        <v>12881.78571428571</v>
      </c>
      <c r="CN182">
        <v>9557.4642857142862</v>
      </c>
      <c r="CO182">
        <v>45</v>
      </c>
      <c r="CP182">
        <v>47</v>
      </c>
      <c r="CQ182">
        <v>45.732000000000014</v>
      </c>
      <c r="CR182">
        <v>46.25</v>
      </c>
      <c r="CS182">
        <v>46.5</v>
      </c>
      <c r="CT182">
        <v>597.42428571428559</v>
      </c>
      <c r="CU182">
        <v>597.54999999999995</v>
      </c>
      <c r="CV182">
        <v>0</v>
      </c>
      <c r="CW182">
        <v>1665425665.4000001</v>
      </c>
      <c r="CX182">
        <v>0</v>
      </c>
      <c r="CY182">
        <v>1665411210</v>
      </c>
      <c r="CZ182" t="s">
        <v>356</v>
      </c>
      <c r="DA182">
        <v>1665411210</v>
      </c>
      <c r="DB182">
        <v>1665411207</v>
      </c>
      <c r="DC182">
        <v>2</v>
      </c>
      <c r="DD182">
        <v>-1.1599999999999999</v>
      </c>
      <c r="DE182">
        <v>-4.0000000000000001E-3</v>
      </c>
      <c r="DF182">
        <v>0.52200000000000002</v>
      </c>
      <c r="DG182">
        <v>0.222</v>
      </c>
      <c r="DH182">
        <v>406</v>
      </c>
      <c r="DI182">
        <v>31</v>
      </c>
      <c r="DJ182">
        <v>0.33</v>
      </c>
      <c r="DK182">
        <v>0.17</v>
      </c>
      <c r="DL182">
        <v>-12.617753658536589</v>
      </c>
      <c r="DM182">
        <v>0.7002857142857063</v>
      </c>
      <c r="DN182">
        <v>0.1147976482668121</v>
      </c>
      <c r="DO182">
        <v>0</v>
      </c>
      <c r="DP182">
        <v>0.248659756097561</v>
      </c>
      <c r="DQ182">
        <v>-3.2412146341463721E-2</v>
      </c>
      <c r="DR182">
        <v>6.4074717809318839E-3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3.2948900000000001</v>
      </c>
      <c r="EB182">
        <v>2.6253199999999999</v>
      </c>
      <c r="EC182">
        <v>0.196575</v>
      </c>
      <c r="ED182">
        <v>0.196793</v>
      </c>
      <c r="EE182">
        <v>0.14857600000000001</v>
      </c>
      <c r="EF182">
        <v>0.14671600000000001</v>
      </c>
      <c r="EG182">
        <v>24254.2</v>
      </c>
      <c r="EH182">
        <v>24778.799999999999</v>
      </c>
      <c r="EI182">
        <v>28100.799999999999</v>
      </c>
      <c r="EJ182">
        <v>29711.9</v>
      </c>
      <c r="EK182">
        <v>32858.5</v>
      </c>
      <c r="EL182">
        <v>35245.4</v>
      </c>
      <c r="EM182">
        <v>39585.199999999997</v>
      </c>
      <c r="EN182">
        <v>42524</v>
      </c>
      <c r="EO182">
        <v>2.20608</v>
      </c>
      <c r="EP182">
        <v>2.1499799999999998</v>
      </c>
      <c r="EQ182">
        <v>7.0340899999999998E-2</v>
      </c>
      <c r="ER182">
        <v>0</v>
      </c>
      <c r="ES182">
        <v>33.514299999999999</v>
      </c>
      <c r="ET182">
        <v>999.9</v>
      </c>
      <c r="EU182">
        <v>70.5</v>
      </c>
      <c r="EV182">
        <v>37.299999999999997</v>
      </c>
      <c r="EW182">
        <v>44.6282</v>
      </c>
      <c r="EX182">
        <v>56.371499999999997</v>
      </c>
      <c r="EY182">
        <v>-2.9086500000000002</v>
      </c>
      <c r="EZ182">
        <v>2</v>
      </c>
      <c r="FA182">
        <v>0.62819400000000003</v>
      </c>
      <c r="FB182">
        <v>1.41784</v>
      </c>
      <c r="FC182">
        <v>20.262899999999998</v>
      </c>
      <c r="FD182">
        <v>5.2172900000000002</v>
      </c>
      <c r="FE182">
        <v>12.004300000000001</v>
      </c>
      <c r="FF182">
        <v>4.9858000000000002</v>
      </c>
      <c r="FG182">
        <v>3.2846500000000001</v>
      </c>
      <c r="FH182">
        <v>6031.6</v>
      </c>
      <c r="FI182">
        <v>9999</v>
      </c>
      <c r="FJ182">
        <v>9999</v>
      </c>
      <c r="FK182">
        <v>468.1</v>
      </c>
      <c r="FL182">
        <v>1.86582</v>
      </c>
      <c r="FM182">
        <v>1.8621799999999999</v>
      </c>
      <c r="FN182">
        <v>1.86426</v>
      </c>
      <c r="FO182">
        <v>1.8603499999999999</v>
      </c>
      <c r="FP182">
        <v>1.8610899999999999</v>
      </c>
      <c r="FQ182">
        <v>1.86016</v>
      </c>
      <c r="FR182">
        <v>1.8618699999999999</v>
      </c>
      <c r="FS182">
        <v>1.8584400000000001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1.38</v>
      </c>
      <c r="GH182">
        <v>0.28270000000000001</v>
      </c>
      <c r="GI182">
        <v>0.1107589500545309</v>
      </c>
      <c r="GJ182">
        <v>1.50489809740067E-3</v>
      </c>
      <c r="GK182">
        <v>-2.0552440134273611E-7</v>
      </c>
      <c r="GL182">
        <v>-9.6702536598140934E-11</v>
      </c>
      <c r="GM182">
        <v>-9.7891647304491333E-2</v>
      </c>
      <c r="GN182">
        <v>9.3380900660654225E-3</v>
      </c>
      <c r="GO182">
        <v>6.5945522138961576E-7</v>
      </c>
      <c r="GP182">
        <v>5.8990856701692426E-7</v>
      </c>
      <c r="GQ182">
        <v>7</v>
      </c>
      <c r="GR182">
        <v>2047</v>
      </c>
      <c r="GS182">
        <v>3</v>
      </c>
      <c r="GT182">
        <v>37</v>
      </c>
      <c r="GU182">
        <v>240.9</v>
      </c>
      <c r="GV182">
        <v>240.9</v>
      </c>
      <c r="GW182">
        <v>3.0322300000000002</v>
      </c>
      <c r="GX182">
        <v>2.5610400000000002</v>
      </c>
      <c r="GY182">
        <v>2.04834</v>
      </c>
      <c r="GZ182">
        <v>2.6171899999999999</v>
      </c>
      <c r="HA182">
        <v>2.1972700000000001</v>
      </c>
      <c r="HB182">
        <v>2.33765</v>
      </c>
      <c r="HC182">
        <v>41.6389</v>
      </c>
      <c r="HD182">
        <v>16.0671</v>
      </c>
      <c r="HE182">
        <v>18</v>
      </c>
      <c r="HF182">
        <v>708.90800000000002</v>
      </c>
      <c r="HG182">
        <v>735.56100000000004</v>
      </c>
      <c r="HH182">
        <v>30.9986</v>
      </c>
      <c r="HI182">
        <v>35.076599999999999</v>
      </c>
      <c r="HJ182">
        <v>30</v>
      </c>
      <c r="HK182">
        <v>34.845100000000002</v>
      </c>
      <c r="HL182">
        <v>34.802799999999998</v>
      </c>
      <c r="HM182">
        <v>60.686500000000002</v>
      </c>
      <c r="HN182">
        <v>21.339700000000001</v>
      </c>
      <c r="HO182">
        <v>99.629800000000003</v>
      </c>
      <c r="HP182">
        <v>31</v>
      </c>
      <c r="HQ182">
        <v>1116.97</v>
      </c>
      <c r="HR182">
        <v>37.478200000000001</v>
      </c>
      <c r="HS182">
        <v>98.902000000000001</v>
      </c>
      <c r="HT182">
        <v>98.556600000000003</v>
      </c>
    </row>
    <row r="183" spans="1:228" x14ac:dyDescent="0.2">
      <c r="A183">
        <v>168</v>
      </c>
      <c r="B183">
        <v>1665425665.5</v>
      </c>
      <c r="C183">
        <v>666.5</v>
      </c>
      <c r="D183" t="s">
        <v>695</v>
      </c>
      <c r="E183" t="s">
        <v>696</v>
      </c>
      <c r="F183">
        <v>4</v>
      </c>
      <c r="G183">
        <v>1665425663.1875</v>
      </c>
      <c r="H183">
        <f t="shared" si="68"/>
        <v>5.7814451529547887E-4</v>
      </c>
      <c r="I183">
        <f t="shared" si="69"/>
        <v>0.57814451529547883</v>
      </c>
      <c r="J183">
        <f t="shared" si="70"/>
        <v>6.3355275893380067</v>
      </c>
      <c r="K183">
        <f t="shared" si="71"/>
        <v>1094.4037499999999</v>
      </c>
      <c r="L183">
        <f t="shared" si="72"/>
        <v>755.32043868285848</v>
      </c>
      <c r="M183">
        <f t="shared" si="73"/>
        <v>76.545161130281116</v>
      </c>
      <c r="N183">
        <f t="shared" si="74"/>
        <v>110.90830738198456</v>
      </c>
      <c r="O183">
        <f t="shared" si="75"/>
        <v>3.2554073121059554E-2</v>
      </c>
      <c r="P183">
        <f t="shared" si="76"/>
        <v>3.6854990917009758</v>
      </c>
      <c r="Q183">
        <f t="shared" si="77"/>
        <v>3.2395164721965762E-2</v>
      </c>
      <c r="R183">
        <f t="shared" si="78"/>
        <v>2.0261190413351032E-2</v>
      </c>
      <c r="S183">
        <f t="shared" si="79"/>
        <v>226.12078048749626</v>
      </c>
      <c r="T183">
        <f t="shared" si="80"/>
        <v>35.282719697043859</v>
      </c>
      <c r="U183">
        <f t="shared" si="81"/>
        <v>34.654325</v>
      </c>
      <c r="V183">
        <f t="shared" si="82"/>
        <v>5.5411436044228921</v>
      </c>
      <c r="W183">
        <f t="shared" si="83"/>
        <v>70.109128516823361</v>
      </c>
      <c r="X183">
        <f t="shared" si="84"/>
        <v>3.8160398844288759</v>
      </c>
      <c r="Y183">
        <f t="shared" si="85"/>
        <v>5.4430000274688632</v>
      </c>
      <c r="Z183">
        <f t="shared" si="86"/>
        <v>1.7251037199940162</v>
      </c>
      <c r="AA183">
        <f t="shared" si="87"/>
        <v>-25.496173124530618</v>
      </c>
      <c r="AB183">
        <f t="shared" si="88"/>
        <v>-63.884646906391445</v>
      </c>
      <c r="AC183">
        <f t="shared" si="89"/>
        <v>-4.028279544576745</v>
      </c>
      <c r="AD183">
        <f t="shared" si="90"/>
        <v>132.71168091199743</v>
      </c>
      <c r="AE183">
        <f t="shared" si="91"/>
        <v>29.57754364450799</v>
      </c>
      <c r="AF183">
        <f t="shared" si="92"/>
        <v>0.53960112734844556</v>
      </c>
      <c r="AG183">
        <f t="shared" si="93"/>
        <v>6.3355275893380067</v>
      </c>
      <c r="AH183">
        <v>1150.11247624104</v>
      </c>
      <c r="AI183">
        <v>1140.3543030303031</v>
      </c>
      <c r="AJ183">
        <v>1.725945974624485</v>
      </c>
      <c r="AK183">
        <v>66.797057559018882</v>
      </c>
      <c r="AL183">
        <f t="shared" si="94"/>
        <v>0.57814451529547883</v>
      </c>
      <c r="AM183">
        <v>37.433190325868402</v>
      </c>
      <c r="AN183">
        <v>37.664207692307727</v>
      </c>
      <c r="AO183">
        <v>1.6653770786987548E-5</v>
      </c>
      <c r="AP183">
        <v>86.554030005960257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47222.774179810964</v>
      </c>
      <c r="AV183">
        <f t="shared" si="98"/>
        <v>1200.01</v>
      </c>
      <c r="AW183">
        <f t="shared" si="99"/>
        <v>1025.9354385945578</v>
      </c>
      <c r="AX183">
        <f t="shared" si="100"/>
        <v>0.85493907433651195</v>
      </c>
      <c r="AY183">
        <f t="shared" si="101"/>
        <v>0.18843241346946799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1665425663.1875</v>
      </c>
      <c r="BF183">
        <v>1094.4037499999999</v>
      </c>
      <c r="BG183">
        <v>1106.9349999999999</v>
      </c>
      <c r="BH183">
        <v>37.655324999999998</v>
      </c>
      <c r="BI183">
        <v>37.439624999999999</v>
      </c>
      <c r="BJ183">
        <v>1093.0225</v>
      </c>
      <c r="BK183">
        <v>37.372500000000002</v>
      </c>
      <c r="BL183">
        <v>650.00562500000001</v>
      </c>
      <c r="BM183">
        <v>101.24124999999999</v>
      </c>
      <c r="BN183">
        <v>0.1000578875</v>
      </c>
      <c r="BO183">
        <v>34.332800000000013</v>
      </c>
      <c r="BP183">
        <v>34.654325</v>
      </c>
      <c r="BQ183">
        <v>999.9</v>
      </c>
      <c r="BR183">
        <v>0</v>
      </c>
      <c r="BS183">
        <v>0</v>
      </c>
      <c r="BT183">
        <v>9010.2350000000006</v>
      </c>
      <c r="BU183">
        <v>0</v>
      </c>
      <c r="BV183">
        <v>53.800362499999999</v>
      </c>
      <c r="BW183">
        <v>-12.5298625</v>
      </c>
      <c r="BX183">
        <v>1137.2262499999999</v>
      </c>
      <c r="BY183">
        <v>1149.99</v>
      </c>
      <c r="BZ183">
        <v>0.215681875</v>
      </c>
      <c r="CA183">
        <v>1106.9349999999999</v>
      </c>
      <c r="CB183">
        <v>37.439624999999999</v>
      </c>
      <c r="CC183">
        <v>3.812265</v>
      </c>
      <c r="CD183">
        <v>3.7904287499999998</v>
      </c>
      <c r="CE183">
        <v>28.078600000000002</v>
      </c>
      <c r="CF183">
        <v>27.980037500000002</v>
      </c>
      <c r="CG183">
        <v>1200.01</v>
      </c>
      <c r="CH183">
        <v>0.499945625</v>
      </c>
      <c r="CI183">
        <v>0.50005437499999994</v>
      </c>
      <c r="CJ183">
        <v>0</v>
      </c>
      <c r="CK183">
        <v>1097.2550000000001</v>
      </c>
      <c r="CL183">
        <v>4.9990899999999998</v>
      </c>
      <c r="CM183">
        <v>12965.1875</v>
      </c>
      <c r="CN183">
        <v>9557.7350000000006</v>
      </c>
      <c r="CO183">
        <v>45</v>
      </c>
      <c r="CP183">
        <v>47</v>
      </c>
      <c r="CQ183">
        <v>45.710624999999993</v>
      </c>
      <c r="CR183">
        <v>46.25</v>
      </c>
      <c r="CS183">
        <v>46.5</v>
      </c>
      <c r="CT183">
        <v>597.44250000000011</v>
      </c>
      <c r="CU183">
        <v>597.5675</v>
      </c>
      <c r="CV183">
        <v>0</v>
      </c>
      <c r="CW183">
        <v>1665425669</v>
      </c>
      <c r="CX183">
        <v>0</v>
      </c>
      <c r="CY183">
        <v>1665411210</v>
      </c>
      <c r="CZ183" t="s">
        <v>356</v>
      </c>
      <c r="DA183">
        <v>1665411210</v>
      </c>
      <c r="DB183">
        <v>1665411207</v>
      </c>
      <c r="DC183">
        <v>2</v>
      </c>
      <c r="DD183">
        <v>-1.1599999999999999</v>
      </c>
      <c r="DE183">
        <v>-4.0000000000000001E-3</v>
      </c>
      <c r="DF183">
        <v>0.52200000000000002</v>
      </c>
      <c r="DG183">
        <v>0.222</v>
      </c>
      <c r="DH183">
        <v>406</v>
      </c>
      <c r="DI183">
        <v>31</v>
      </c>
      <c r="DJ183">
        <v>0.33</v>
      </c>
      <c r="DK183">
        <v>0.17</v>
      </c>
      <c r="DL183">
        <v>-12.601809756097561</v>
      </c>
      <c r="DM183">
        <v>0.93217421602787487</v>
      </c>
      <c r="DN183">
        <v>0.1215280652216839</v>
      </c>
      <c r="DO183">
        <v>0</v>
      </c>
      <c r="DP183">
        <v>0.24175687804878049</v>
      </c>
      <c r="DQ183">
        <v>-0.1171445853658533</v>
      </c>
      <c r="DR183">
        <v>1.4730794814373621E-2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365</v>
      </c>
      <c r="EA183">
        <v>3.2949099999999998</v>
      </c>
      <c r="EB183">
        <v>2.6255500000000001</v>
      </c>
      <c r="EC183">
        <v>0.197329</v>
      </c>
      <c r="ED183">
        <v>0.19755700000000001</v>
      </c>
      <c r="EE183">
        <v>0.14862500000000001</v>
      </c>
      <c r="EF183">
        <v>0.14673800000000001</v>
      </c>
      <c r="EG183">
        <v>24231.7</v>
      </c>
      <c r="EH183">
        <v>24754.799999999999</v>
      </c>
      <c r="EI183">
        <v>28101.200000000001</v>
      </c>
      <c r="EJ183">
        <v>29711.5</v>
      </c>
      <c r="EK183">
        <v>32857.300000000003</v>
      </c>
      <c r="EL183">
        <v>35243.699999999997</v>
      </c>
      <c r="EM183">
        <v>39585.9</v>
      </c>
      <c r="EN183">
        <v>42523</v>
      </c>
      <c r="EO183">
        <v>2.206</v>
      </c>
      <c r="EP183">
        <v>2.1500499999999998</v>
      </c>
      <c r="EQ183">
        <v>7.1097199999999999E-2</v>
      </c>
      <c r="ER183">
        <v>0</v>
      </c>
      <c r="ES183">
        <v>33.508299999999998</v>
      </c>
      <c r="ET183">
        <v>999.9</v>
      </c>
      <c r="EU183">
        <v>70.5</v>
      </c>
      <c r="EV183">
        <v>37.299999999999997</v>
      </c>
      <c r="EW183">
        <v>44.624699999999997</v>
      </c>
      <c r="EX183">
        <v>56.551499999999997</v>
      </c>
      <c r="EY183">
        <v>-3.0568900000000001</v>
      </c>
      <c r="EZ183">
        <v>2</v>
      </c>
      <c r="FA183">
        <v>0.628054</v>
      </c>
      <c r="FB183">
        <v>1.4126700000000001</v>
      </c>
      <c r="FC183">
        <v>20.263000000000002</v>
      </c>
      <c r="FD183">
        <v>5.2171399999999997</v>
      </c>
      <c r="FE183">
        <v>12.004099999999999</v>
      </c>
      <c r="FF183">
        <v>4.9857500000000003</v>
      </c>
      <c r="FG183">
        <v>3.2845300000000002</v>
      </c>
      <c r="FH183">
        <v>6031.6</v>
      </c>
      <c r="FI183">
        <v>9999</v>
      </c>
      <c r="FJ183">
        <v>9999</v>
      </c>
      <c r="FK183">
        <v>468.1</v>
      </c>
      <c r="FL183">
        <v>1.86581</v>
      </c>
      <c r="FM183">
        <v>1.8621799999999999</v>
      </c>
      <c r="FN183">
        <v>1.86426</v>
      </c>
      <c r="FO183">
        <v>1.8603499999999999</v>
      </c>
      <c r="FP183">
        <v>1.8611</v>
      </c>
      <c r="FQ183">
        <v>1.8601700000000001</v>
      </c>
      <c r="FR183">
        <v>1.8618699999999999</v>
      </c>
      <c r="FS183">
        <v>1.85842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1.39</v>
      </c>
      <c r="GH183">
        <v>0.28289999999999998</v>
      </c>
      <c r="GI183">
        <v>0.1107589500545309</v>
      </c>
      <c r="GJ183">
        <v>1.50489809740067E-3</v>
      </c>
      <c r="GK183">
        <v>-2.0552440134273611E-7</v>
      </c>
      <c r="GL183">
        <v>-9.6702536598140934E-11</v>
      </c>
      <c r="GM183">
        <v>-9.7891647304491333E-2</v>
      </c>
      <c r="GN183">
        <v>9.3380900660654225E-3</v>
      </c>
      <c r="GO183">
        <v>6.5945522138961576E-7</v>
      </c>
      <c r="GP183">
        <v>5.8990856701692426E-7</v>
      </c>
      <c r="GQ183">
        <v>7</v>
      </c>
      <c r="GR183">
        <v>2047</v>
      </c>
      <c r="GS183">
        <v>3</v>
      </c>
      <c r="GT183">
        <v>37</v>
      </c>
      <c r="GU183">
        <v>240.9</v>
      </c>
      <c r="GV183">
        <v>241</v>
      </c>
      <c r="GW183">
        <v>3.0456500000000002</v>
      </c>
      <c r="GX183">
        <v>2.5671400000000002</v>
      </c>
      <c r="GY183">
        <v>2.04834</v>
      </c>
      <c r="GZ183">
        <v>2.6171899999999999</v>
      </c>
      <c r="HA183">
        <v>2.1972700000000001</v>
      </c>
      <c r="HB183">
        <v>2.3046899999999999</v>
      </c>
      <c r="HC183">
        <v>41.6389</v>
      </c>
      <c r="HD183">
        <v>16.058299999999999</v>
      </c>
      <c r="HE183">
        <v>18</v>
      </c>
      <c r="HF183">
        <v>708.84100000000001</v>
      </c>
      <c r="HG183">
        <v>735.62300000000005</v>
      </c>
      <c r="HH183">
        <v>30.9986</v>
      </c>
      <c r="HI183">
        <v>35.076599999999999</v>
      </c>
      <c r="HJ183">
        <v>29.9999</v>
      </c>
      <c r="HK183">
        <v>34.844900000000003</v>
      </c>
      <c r="HL183">
        <v>34.802</v>
      </c>
      <c r="HM183">
        <v>60.981299999999997</v>
      </c>
      <c r="HN183">
        <v>21.339700000000001</v>
      </c>
      <c r="HO183">
        <v>99.629800000000003</v>
      </c>
      <c r="HP183">
        <v>31</v>
      </c>
      <c r="HQ183">
        <v>1123.6500000000001</v>
      </c>
      <c r="HR183">
        <v>37.468499999999999</v>
      </c>
      <c r="HS183">
        <v>98.903599999999997</v>
      </c>
      <c r="HT183">
        <v>98.554699999999997</v>
      </c>
    </row>
    <row r="184" spans="1:228" x14ac:dyDescent="0.2">
      <c r="A184">
        <v>169</v>
      </c>
      <c r="B184">
        <v>1665425669.5</v>
      </c>
      <c r="C184">
        <v>670.5</v>
      </c>
      <c r="D184" t="s">
        <v>697</v>
      </c>
      <c r="E184" t="s">
        <v>698</v>
      </c>
      <c r="F184">
        <v>4</v>
      </c>
      <c r="G184">
        <v>1665425667.5</v>
      </c>
      <c r="H184">
        <f t="shared" si="68"/>
        <v>6.7022084423522287E-4</v>
      </c>
      <c r="I184">
        <f t="shared" si="69"/>
        <v>0.67022084423522288</v>
      </c>
      <c r="J184">
        <f t="shared" si="70"/>
        <v>5.8022572925976155</v>
      </c>
      <c r="K184">
        <f t="shared" si="71"/>
        <v>1101.5842857142859</v>
      </c>
      <c r="L184">
        <f t="shared" si="72"/>
        <v>826.97115087701457</v>
      </c>
      <c r="M184">
        <f t="shared" si="73"/>
        <v>83.806799274511235</v>
      </c>
      <c r="N184">
        <f t="shared" si="74"/>
        <v>111.63660669287684</v>
      </c>
      <c r="O184">
        <f t="shared" si="75"/>
        <v>3.7754855933918169E-2</v>
      </c>
      <c r="P184">
        <f t="shared" si="76"/>
        <v>3.680966507617454</v>
      </c>
      <c r="Q184">
        <f t="shared" si="77"/>
        <v>3.754103630037265E-2</v>
      </c>
      <c r="R184">
        <f t="shared" si="78"/>
        <v>2.3482257404956894E-2</v>
      </c>
      <c r="S184">
        <f t="shared" si="79"/>
        <v>226.11922638039974</v>
      </c>
      <c r="T184">
        <f t="shared" si="80"/>
        <v>35.266991638195755</v>
      </c>
      <c r="U184">
        <f t="shared" si="81"/>
        <v>34.662571428571432</v>
      </c>
      <c r="V184">
        <f t="shared" si="82"/>
        <v>5.5436808779976436</v>
      </c>
      <c r="W184">
        <f t="shared" si="83"/>
        <v>70.135471277488875</v>
      </c>
      <c r="X184">
        <f t="shared" si="84"/>
        <v>3.8179896402906497</v>
      </c>
      <c r="Y184">
        <f t="shared" si="85"/>
        <v>5.4437356315535244</v>
      </c>
      <c r="Z184">
        <f t="shared" si="86"/>
        <v>1.725691237706994</v>
      </c>
      <c r="AA184">
        <f t="shared" si="87"/>
        <v>-29.556739230773328</v>
      </c>
      <c r="AB184">
        <f t="shared" si="88"/>
        <v>-64.960622504894985</v>
      </c>
      <c r="AC184">
        <f t="shared" si="89"/>
        <v>-4.1013831473129789</v>
      </c>
      <c r="AD184">
        <f t="shared" si="90"/>
        <v>127.50048149741843</v>
      </c>
      <c r="AE184">
        <f t="shared" si="91"/>
        <v>29.565064237148594</v>
      </c>
      <c r="AF184">
        <f t="shared" si="92"/>
        <v>0.58363734319075677</v>
      </c>
      <c r="AG184">
        <f t="shared" si="93"/>
        <v>5.8022572925976155</v>
      </c>
      <c r="AH184">
        <v>1157.009369582941</v>
      </c>
      <c r="AI184">
        <v>1147.3516363636361</v>
      </c>
      <c r="AJ184">
        <v>1.757945974624372</v>
      </c>
      <c r="AK184">
        <v>66.797057559018882</v>
      </c>
      <c r="AL184">
        <f t="shared" si="94"/>
        <v>0.67022084423522288</v>
      </c>
      <c r="AM184">
        <v>37.440960949247533</v>
      </c>
      <c r="AN184">
        <v>37.678529670329723</v>
      </c>
      <c r="AO184">
        <v>5.7506449979978676E-3</v>
      </c>
      <c r="AP184">
        <v>86.554030005960257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47141.685836065146</v>
      </c>
      <c r="AV184">
        <f t="shared" si="98"/>
        <v>1200.001428571429</v>
      </c>
      <c r="AW184">
        <f t="shared" si="99"/>
        <v>1025.9281421660105</v>
      </c>
      <c r="AX184">
        <f t="shared" si="100"/>
        <v>0.85493910068703149</v>
      </c>
      <c r="AY184">
        <f t="shared" si="101"/>
        <v>0.18843246432597077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1665425667.5</v>
      </c>
      <c r="BF184">
        <v>1101.5842857142859</v>
      </c>
      <c r="BG184">
        <v>1114.1314285714291</v>
      </c>
      <c r="BH184">
        <v>37.674357142857147</v>
      </c>
      <c r="BI184">
        <v>37.441071428571433</v>
      </c>
      <c r="BJ184">
        <v>1100.1957142857141</v>
      </c>
      <c r="BK184">
        <v>37.391299999999987</v>
      </c>
      <c r="BL184">
        <v>650.04099999999994</v>
      </c>
      <c r="BM184">
        <v>101.24171428571429</v>
      </c>
      <c r="BN184">
        <v>0.1001513714285714</v>
      </c>
      <c r="BO184">
        <v>34.335228571428573</v>
      </c>
      <c r="BP184">
        <v>34.662571428571432</v>
      </c>
      <c r="BQ184">
        <v>999.89999999999986</v>
      </c>
      <c r="BR184">
        <v>0</v>
      </c>
      <c r="BS184">
        <v>0</v>
      </c>
      <c r="BT184">
        <v>8994.5542857142846</v>
      </c>
      <c r="BU184">
        <v>0</v>
      </c>
      <c r="BV184">
        <v>62.449571428571417</v>
      </c>
      <c r="BW184">
        <v>-12.54625714285714</v>
      </c>
      <c r="BX184">
        <v>1144.711428571429</v>
      </c>
      <c r="BY184">
        <v>1157.467142857143</v>
      </c>
      <c r="BZ184">
        <v>0.23329</v>
      </c>
      <c r="CA184">
        <v>1114.1314285714291</v>
      </c>
      <c r="CB184">
        <v>37.441071428571433</v>
      </c>
      <c r="CC184">
        <v>3.8142171428571432</v>
      </c>
      <c r="CD184">
        <v>3.7905985714285708</v>
      </c>
      <c r="CE184">
        <v>28.087399999999999</v>
      </c>
      <c r="CF184">
        <v>27.980814285714281</v>
      </c>
      <c r="CG184">
        <v>1200.001428571429</v>
      </c>
      <c r="CH184">
        <v>0.49994642857142851</v>
      </c>
      <c r="CI184">
        <v>0.50005357142857143</v>
      </c>
      <c r="CJ184">
        <v>0</v>
      </c>
      <c r="CK184">
        <v>1096.76</v>
      </c>
      <c r="CL184">
        <v>4.9990899999999998</v>
      </c>
      <c r="CM184">
        <v>12950.4</v>
      </c>
      <c r="CN184">
        <v>9557.6857142857152</v>
      </c>
      <c r="CO184">
        <v>44.954999999999998</v>
      </c>
      <c r="CP184">
        <v>47</v>
      </c>
      <c r="CQ184">
        <v>45.704999999999998</v>
      </c>
      <c r="CR184">
        <v>46.205000000000013</v>
      </c>
      <c r="CS184">
        <v>46.491</v>
      </c>
      <c r="CT184">
        <v>597.43714285714293</v>
      </c>
      <c r="CU184">
        <v>597.5642857142858</v>
      </c>
      <c r="CV184">
        <v>0</v>
      </c>
      <c r="CW184">
        <v>1665425673.2</v>
      </c>
      <c r="CX184">
        <v>0</v>
      </c>
      <c r="CY184">
        <v>1665411210</v>
      </c>
      <c r="CZ184" t="s">
        <v>356</v>
      </c>
      <c r="DA184">
        <v>1665411210</v>
      </c>
      <c r="DB184">
        <v>1665411207</v>
      </c>
      <c r="DC184">
        <v>2</v>
      </c>
      <c r="DD184">
        <v>-1.1599999999999999</v>
      </c>
      <c r="DE184">
        <v>-4.0000000000000001E-3</v>
      </c>
      <c r="DF184">
        <v>0.52200000000000002</v>
      </c>
      <c r="DG184">
        <v>0.222</v>
      </c>
      <c r="DH184">
        <v>406</v>
      </c>
      <c r="DI184">
        <v>31</v>
      </c>
      <c r="DJ184">
        <v>0.33</v>
      </c>
      <c r="DK184">
        <v>0.17</v>
      </c>
      <c r="DL184">
        <v>-12.569143902439031</v>
      </c>
      <c r="DM184">
        <v>0.60363763066200149</v>
      </c>
      <c r="DN184">
        <v>0.1076643203547669</v>
      </c>
      <c r="DO184">
        <v>0</v>
      </c>
      <c r="DP184">
        <v>0.2381489024390244</v>
      </c>
      <c r="DQ184">
        <v>-0.1042229477351911</v>
      </c>
      <c r="DR184">
        <v>1.4396232394665399E-2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365</v>
      </c>
      <c r="EA184">
        <v>3.29487</v>
      </c>
      <c r="EB184">
        <v>2.6253000000000002</v>
      </c>
      <c r="EC184">
        <v>0.19808899999999999</v>
      </c>
      <c r="ED184">
        <v>0.19830500000000001</v>
      </c>
      <c r="EE184">
        <v>0.14866099999999999</v>
      </c>
      <c r="EF184">
        <v>0.14673700000000001</v>
      </c>
      <c r="EG184">
        <v>24208.6</v>
      </c>
      <c r="EH184">
        <v>24731.9</v>
      </c>
      <c r="EI184">
        <v>28101.200000000001</v>
      </c>
      <c r="EJ184">
        <v>29711.9</v>
      </c>
      <c r="EK184">
        <v>32856.1</v>
      </c>
      <c r="EL184">
        <v>35244.400000000001</v>
      </c>
      <c r="EM184">
        <v>39586.1</v>
      </c>
      <c r="EN184">
        <v>42523.8</v>
      </c>
      <c r="EO184">
        <v>2.2061000000000002</v>
      </c>
      <c r="EP184">
        <v>2.1502699999999999</v>
      </c>
      <c r="EQ184">
        <v>7.2080599999999995E-2</v>
      </c>
      <c r="ER184">
        <v>0</v>
      </c>
      <c r="ES184">
        <v>33.504100000000001</v>
      </c>
      <c r="ET184">
        <v>999.9</v>
      </c>
      <c r="EU184">
        <v>70.5</v>
      </c>
      <c r="EV184">
        <v>37.299999999999997</v>
      </c>
      <c r="EW184">
        <v>44.628799999999998</v>
      </c>
      <c r="EX184">
        <v>56.791400000000003</v>
      </c>
      <c r="EY184">
        <v>-2.9527199999999998</v>
      </c>
      <c r="EZ184">
        <v>2</v>
      </c>
      <c r="FA184">
        <v>0.627919</v>
      </c>
      <c r="FB184">
        <v>1.4097200000000001</v>
      </c>
      <c r="FC184">
        <v>20.263000000000002</v>
      </c>
      <c r="FD184">
        <v>5.2171399999999997</v>
      </c>
      <c r="FE184">
        <v>12.004099999999999</v>
      </c>
      <c r="FF184">
        <v>4.9856999999999996</v>
      </c>
      <c r="FG184">
        <v>3.2845</v>
      </c>
      <c r="FH184">
        <v>6032</v>
      </c>
      <c r="FI184">
        <v>9999</v>
      </c>
      <c r="FJ184">
        <v>9999</v>
      </c>
      <c r="FK184">
        <v>468.1</v>
      </c>
      <c r="FL184">
        <v>1.8658399999999999</v>
      </c>
      <c r="FM184">
        <v>1.8621799999999999</v>
      </c>
      <c r="FN184">
        <v>1.8642700000000001</v>
      </c>
      <c r="FO184">
        <v>1.8603499999999999</v>
      </c>
      <c r="FP184">
        <v>1.8611</v>
      </c>
      <c r="FQ184">
        <v>1.8601799999999999</v>
      </c>
      <c r="FR184">
        <v>1.8618699999999999</v>
      </c>
      <c r="FS184">
        <v>1.85842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1.39</v>
      </c>
      <c r="GH184">
        <v>0.28310000000000002</v>
      </c>
      <c r="GI184">
        <v>0.1107589500545309</v>
      </c>
      <c r="GJ184">
        <v>1.50489809740067E-3</v>
      </c>
      <c r="GK184">
        <v>-2.0552440134273611E-7</v>
      </c>
      <c r="GL184">
        <v>-9.6702536598140934E-11</v>
      </c>
      <c r="GM184">
        <v>-9.7891647304491333E-2</v>
      </c>
      <c r="GN184">
        <v>9.3380900660654225E-3</v>
      </c>
      <c r="GO184">
        <v>6.5945522138961576E-7</v>
      </c>
      <c r="GP184">
        <v>5.8990856701692426E-7</v>
      </c>
      <c r="GQ184">
        <v>7</v>
      </c>
      <c r="GR184">
        <v>2047</v>
      </c>
      <c r="GS184">
        <v>3</v>
      </c>
      <c r="GT184">
        <v>37</v>
      </c>
      <c r="GU184">
        <v>241</v>
      </c>
      <c r="GV184">
        <v>241</v>
      </c>
      <c r="GW184">
        <v>3.0602999999999998</v>
      </c>
      <c r="GX184">
        <v>2.5683600000000002</v>
      </c>
      <c r="GY184">
        <v>2.04834</v>
      </c>
      <c r="GZ184">
        <v>2.6184099999999999</v>
      </c>
      <c r="HA184">
        <v>2.1972700000000001</v>
      </c>
      <c r="HB184">
        <v>2.35107</v>
      </c>
      <c r="HC184">
        <v>41.6389</v>
      </c>
      <c r="HD184">
        <v>16.075800000000001</v>
      </c>
      <c r="HE184">
        <v>18</v>
      </c>
      <c r="HF184">
        <v>708.92600000000004</v>
      </c>
      <c r="HG184">
        <v>735.83799999999997</v>
      </c>
      <c r="HH184">
        <v>30.998999999999999</v>
      </c>
      <c r="HI184">
        <v>35.076599999999999</v>
      </c>
      <c r="HJ184">
        <v>29.9998</v>
      </c>
      <c r="HK184">
        <v>34.844900000000003</v>
      </c>
      <c r="HL184">
        <v>34.802</v>
      </c>
      <c r="HM184">
        <v>61.273000000000003</v>
      </c>
      <c r="HN184">
        <v>21.339700000000001</v>
      </c>
      <c r="HO184">
        <v>100</v>
      </c>
      <c r="HP184">
        <v>31</v>
      </c>
      <c r="HQ184">
        <v>1130.32</v>
      </c>
      <c r="HR184">
        <v>37.468499999999999</v>
      </c>
      <c r="HS184">
        <v>98.903800000000004</v>
      </c>
      <c r="HT184">
        <v>98.556299999999993</v>
      </c>
    </row>
    <row r="185" spans="1:228" x14ac:dyDescent="0.2">
      <c r="A185">
        <v>170</v>
      </c>
      <c r="B185">
        <v>1665425673.5</v>
      </c>
      <c r="C185">
        <v>674.5</v>
      </c>
      <c r="D185" t="s">
        <v>699</v>
      </c>
      <c r="E185" t="s">
        <v>700</v>
      </c>
      <c r="F185">
        <v>4</v>
      </c>
      <c r="G185">
        <v>1665425671.1875</v>
      </c>
      <c r="H185">
        <f t="shared" si="68"/>
        <v>6.5416674035410145E-4</v>
      </c>
      <c r="I185">
        <f t="shared" si="69"/>
        <v>0.65416674035410149</v>
      </c>
      <c r="J185">
        <f t="shared" si="70"/>
        <v>5.9679393388338688</v>
      </c>
      <c r="K185">
        <f t="shared" si="71"/>
        <v>1107.7725</v>
      </c>
      <c r="L185">
        <f t="shared" si="72"/>
        <v>819.52719411147109</v>
      </c>
      <c r="M185">
        <f t="shared" si="73"/>
        <v>83.050525720275104</v>
      </c>
      <c r="N185">
        <f t="shared" si="74"/>
        <v>112.26117835322204</v>
      </c>
      <c r="O185">
        <f t="shared" si="75"/>
        <v>3.6800407075104992E-2</v>
      </c>
      <c r="P185">
        <f t="shared" si="76"/>
        <v>3.6785889656258353</v>
      </c>
      <c r="Q185">
        <f t="shared" si="77"/>
        <v>3.659709965065102E-2</v>
      </c>
      <c r="R185">
        <f t="shared" si="78"/>
        <v>2.2891359835975161E-2</v>
      </c>
      <c r="S185">
        <f t="shared" si="79"/>
        <v>226.11878548776954</v>
      </c>
      <c r="T185">
        <f t="shared" si="80"/>
        <v>35.276819856458495</v>
      </c>
      <c r="U185">
        <f t="shared" si="81"/>
        <v>34.673549999999999</v>
      </c>
      <c r="V185">
        <f t="shared" si="82"/>
        <v>5.5470603486621064</v>
      </c>
      <c r="W185">
        <f t="shared" si="83"/>
        <v>70.13730258979345</v>
      </c>
      <c r="X185">
        <f t="shared" si="84"/>
        <v>3.81934489547133</v>
      </c>
      <c r="Y185">
        <f t="shared" si="85"/>
        <v>5.4455257822064151</v>
      </c>
      <c r="Z185">
        <f t="shared" si="86"/>
        <v>1.7277154531907764</v>
      </c>
      <c r="AA185">
        <f t="shared" si="87"/>
        <v>-28.848753249615875</v>
      </c>
      <c r="AB185">
        <f t="shared" si="88"/>
        <v>-65.924076356949456</v>
      </c>
      <c r="AC185">
        <f t="shared" si="89"/>
        <v>-4.1652454648787645</v>
      </c>
      <c r="AD185">
        <f t="shared" si="90"/>
        <v>127.18071041632547</v>
      </c>
      <c r="AE185">
        <f t="shared" si="91"/>
        <v>29.603650127676005</v>
      </c>
      <c r="AF185">
        <f t="shared" si="92"/>
        <v>0.58401853144046711</v>
      </c>
      <c r="AG185">
        <f t="shared" si="93"/>
        <v>5.9679393388338688</v>
      </c>
      <c r="AH185">
        <v>1164.0263402448641</v>
      </c>
      <c r="AI185">
        <v>1154.329757575757</v>
      </c>
      <c r="AJ185">
        <v>1.749959648410391</v>
      </c>
      <c r="AK185">
        <v>66.797057559018882</v>
      </c>
      <c r="AL185">
        <f t="shared" si="94"/>
        <v>0.65416674035410149</v>
      </c>
      <c r="AM185">
        <v>37.441942558792903</v>
      </c>
      <c r="AN185">
        <v>37.697728571428577</v>
      </c>
      <c r="AO185">
        <v>1.0786774135415379E-3</v>
      </c>
      <c r="AP185">
        <v>86.554030005960257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47098.430109736211</v>
      </c>
      <c r="AV185">
        <f t="shared" si="98"/>
        <v>1199.9974999999999</v>
      </c>
      <c r="AW185">
        <f t="shared" si="99"/>
        <v>1025.9249385946991</v>
      </c>
      <c r="AX185">
        <f t="shared" si="100"/>
        <v>0.85493922995231164</v>
      </c>
      <c r="AY185">
        <f t="shared" si="101"/>
        <v>0.18843271380796173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1665425671.1875</v>
      </c>
      <c r="BF185">
        <v>1107.7725</v>
      </c>
      <c r="BG185">
        <v>1120.3375000000001</v>
      </c>
      <c r="BH185">
        <v>37.688587499999997</v>
      </c>
      <c r="BI185">
        <v>37.455150000000003</v>
      </c>
      <c r="BJ185">
        <v>1106.3812499999999</v>
      </c>
      <c r="BK185">
        <v>37.405387500000003</v>
      </c>
      <c r="BL185">
        <v>650.0329999999999</v>
      </c>
      <c r="BM185">
        <v>101.239375</v>
      </c>
      <c r="BN185">
        <v>0.10018556250000001</v>
      </c>
      <c r="BO185">
        <v>34.341137500000002</v>
      </c>
      <c r="BP185">
        <v>34.673549999999999</v>
      </c>
      <c r="BQ185">
        <v>999.9</v>
      </c>
      <c r="BR185">
        <v>0</v>
      </c>
      <c r="BS185">
        <v>0</v>
      </c>
      <c r="BT185">
        <v>8986.5625</v>
      </c>
      <c r="BU185">
        <v>0</v>
      </c>
      <c r="BV185">
        <v>55.441625000000002</v>
      </c>
      <c r="BW185">
        <v>-12.5639375</v>
      </c>
      <c r="BX185">
        <v>1151.1600000000001</v>
      </c>
      <c r="BY185">
        <v>1163.9324999999999</v>
      </c>
      <c r="BZ185">
        <v>0.233423875</v>
      </c>
      <c r="CA185">
        <v>1120.3375000000001</v>
      </c>
      <c r="CB185">
        <v>37.455150000000003</v>
      </c>
      <c r="CC185">
        <v>3.8155674999999998</v>
      </c>
      <c r="CD185">
        <v>3.7919350000000001</v>
      </c>
      <c r="CE185">
        <v>28.093487499999998</v>
      </c>
      <c r="CF185">
        <v>27.986862500000001</v>
      </c>
      <c r="CG185">
        <v>1199.9974999999999</v>
      </c>
      <c r="CH185">
        <v>0.499942</v>
      </c>
      <c r="CI185">
        <v>0.500058</v>
      </c>
      <c r="CJ185">
        <v>0</v>
      </c>
      <c r="CK185">
        <v>1096.9749999999999</v>
      </c>
      <c r="CL185">
        <v>4.9990899999999998</v>
      </c>
      <c r="CM185">
        <v>12934.737499999999</v>
      </c>
      <c r="CN185">
        <v>9557.6474999999991</v>
      </c>
      <c r="CO185">
        <v>44.968499999999999</v>
      </c>
      <c r="CP185">
        <v>47</v>
      </c>
      <c r="CQ185">
        <v>45.702749999999988</v>
      </c>
      <c r="CR185">
        <v>46.186999999999998</v>
      </c>
      <c r="CS185">
        <v>46.436999999999998</v>
      </c>
      <c r="CT185">
        <v>597.42999999999995</v>
      </c>
      <c r="CU185">
        <v>597.56750000000011</v>
      </c>
      <c r="CV185">
        <v>0</v>
      </c>
      <c r="CW185">
        <v>1665425677.4000001</v>
      </c>
      <c r="CX185">
        <v>0</v>
      </c>
      <c r="CY185">
        <v>1665411210</v>
      </c>
      <c r="CZ185" t="s">
        <v>356</v>
      </c>
      <c r="DA185">
        <v>1665411210</v>
      </c>
      <c r="DB185">
        <v>1665411207</v>
      </c>
      <c r="DC185">
        <v>2</v>
      </c>
      <c r="DD185">
        <v>-1.1599999999999999</v>
      </c>
      <c r="DE185">
        <v>-4.0000000000000001E-3</v>
      </c>
      <c r="DF185">
        <v>0.52200000000000002</v>
      </c>
      <c r="DG185">
        <v>0.222</v>
      </c>
      <c r="DH185">
        <v>406</v>
      </c>
      <c r="DI185">
        <v>31</v>
      </c>
      <c r="DJ185">
        <v>0.33</v>
      </c>
      <c r="DK185">
        <v>0.17</v>
      </c>
      <c r="DL185">
        <v>-12.543465853658541</v>
      </c>
      <c r="DM185">
        <v>9.4647386759584312E-2</v>
      </c>
      <c r="DN185">
        <v>8.8484320258384389E-2</v>
      </c>
      <c r="DO185">
        <v>1</v>
      </c>
      <c r="DP185">
        <v>0.23484521951219511</v>
      </c>
      <c r="DQ185">
        <v>-6.7884146341462531E-2</v>
      </c>
      <c r="DR185">
        <v>1.323566130096134E-2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2</v>
      </c>
      <c r="DY185">
        <v>2</v>
      </c>
      <c r="DZ185" t="s">
        <v>416</v>
      </c>
      <c r="EA185">
        <v>3.2950200000000001</v>
      </c>
      <c r="EB185">
        <v>2.6253199999999999</v>
      </c>
      <c r="EC185">
        <v>0.19884199999999999</v>
      </c>
      <c r="ED185">
        <v>0.19905500000000001</v>
      </c>
      <c r="EE185">
        <v>0.148704</v>
      </c>
      <c r="EF185">
        <v>0.14683199999999999</v>
      </c>
      <c r="EG185">
        <v>24185.9</v>
      </c>
      <c r="EH185">
        <v>24708.9</v>
      </c>
      <c r="EI185">
        <v>28101.3</v>
      </c>
      <c r="EJ185">
        <v>29712</v>
      </c>
      <c r="EK185">
        <v>32854.800000000003</v>
      </c>
      <c r="EL185">
        <v>35240.400000000001</v>
      </c>
      <c r="EM185">
        <v>39586.400000000001</v>
      </c>
      <c r="EN185">
        <v>42523.6</v>
      </c>
      <c r="EO185">
        <v>2.2062499999999998</v>
      </c>
      <c r="EP185">
        <v>2.15035</v>
      </c>
      <c r="EQ185">
        <v>7.2583599999999998E-2</v>
      </c>
      <c r="ER185">
        <v>0</v>
      </c>
      <c r="ES185">
        <v>33.503</v>
      </c>
      <c r="ET185">
        <v>999.9</v>
      </c>
      <c r="EU185">
        <v>70.5</v>
      </c>
      <c r="EV185">
        <v>37.299999999999997</v>
      </c>
      <c r="EW185">
        <v>44.628300000000003</v>
      </c>
      <c r="EX185">
        <v>56.671399999999998</v>
      </c>
      <c r="EY185">
        <v>-3.0288499999999998</v>
      </c>
      <c r="EZ185">
        <v>2</v>
      </c>
      <c r="FA185">
        <v>0.62749200000000005</v>
      </c>
      <c r="FB185">
        <v>1.4078900000000001</v>
      </c>
      <c r="FC185">
        <v>20.262899999999998</v>
      </c>
      <c r="FD185">
        <v>5.2163899999999996</v>
      </c>
      <c r="FE185">
        <v>12.0046</v>
      </c>
      <c r="FF185">
        <v>4.9855499999999999</v>
      </c>
      <c r="FG185">
        <v>3.2845</v>
      </c>
      <c r="FH185">
        <v>6032</v>
      </c>
      <c r="FI185">
        <v>9999</v>
      </c>
      <c r="FJ185">
        <v>9999</v>
      </c>
      <c r="FK185">
        <v>468.1</v>
      </c>
      <c r="FL185">
        <v>1.8658399999999999</v>
      </c>
      <c r="FM185">
        <v>1.8621799999999999</v>
      </c>
      <c r="FN185">
        <v>1.8642799999999999</v>
      </c>
      <c r="FO185">
        <v>1.8603499999999999</v>
      </c>
      <c r="FP185">
        <v>1.8610899999999999</v>
      </c>
      <c r="FQ185">
        <v>1.8601700000000001</v>
      </c>
      <c r="FR185">
        <v>1.86188</v>
      </c>
      <c r="FS185">
        <v>1.8584499999999999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1.39</v>
      </c>
      <c r="GH185">
        <v>0.2833</v>
      </c>
      <c r="GI185">
        <v>0.1107589500545309</v>
      </c>
      <c r="GJ185">
        <v>1.50489809740067E-3</v>
      </c>
      <c r="GK185">
        <v>-2.0552440134273611E-7</v>
      </c>
      <c r="GL185">
        <v>-9.6702536598140934E-11</v>
      </c>
      <c r="GM185">
        <v>-9.7891647304491333E-2</v>
      </c>
      <c r="GN185">
        <v>9.3380900660654225E-3</v>
      </c>
      <c r="GO185">
        <v>6.5945522138961576E-7</v>
      </c>
      <c r="GP185">
        <v>5.8990856701692426E-7</v>
      </c>
      <c r="GQ185">
        <v>7</v>
      </c>
      <c r="GR185">
        <v>2047</v>
      </c>
      <c r="GS185">
        <v>3</v>
      </c>
      <c r="GT185">
        <v>37</v>
      </c>
      <c r="GU185">
        <v>241.1</v>
      </c>
      <c r="GV185">
        <v>241.1</v>
      </c>
      <c r="GW185">
        <v>3.0749499999999999</v>
      </c>
      <c r="GX185">
        <v>2.5659200000000002</v>
      </c>
      <c r="GY185">
        <v>2.04834</v>
      </c>
      <c r="GZ185">
        <v>2.6184099999999999</v>
      </c>
      <c r="HA185">
        <v>2.1972700000000001</v>
      </c>
      <c r="HB185">
        <v>2.36938</v>
      </c>
      <c r="HC185">
        <v>41.6389</v>
      </c>
      <c r="HD185">
        <v>16.0671</v>
      </c>
      <c r="HE185">
        <v>18</v>
      </c>
      <c r="HF185">
        <v>709.053</v>
      </c>
      <c r="HG185">
        <v>735.91</v>
      </c>
      <c r="HH185">
        <v>30.999300000000002</v>
      </c>
      <c r="HI185">
        <v>35.0745</v>
      </c>
      <c r="HJ185">
        <v>29.999700000000001</v>
      </c>
      <c r="HK185">
        <v>34.844900000000003</v>
      </c>
      <c r="HL185">
        <v>34.802</v>
      </c>
      <c r="HM185">
        <v>61.565800000000003</v>
      </c>
      <c r="HN185">
        <v>21.339700000000001</v>
      </c>
      <c r="HO185">
        <v>100</v>
      </c>
      <c r="HP185">
        <v>31</v>
      </c>
      <c r="HQ185">
        <v>1137</v>
      </c>
      <c r="HR185">
        <v>37.468499999999999</v>
      </c>
      <c r="HS185">
        <v>98.904600000000002</v>
      </c>
      <c r="HT185">
        <v>98.556299999999993</v>
      </c>
    </row>
    <row r="186" spans="1:228" x14ac:dyDescent="0.2">
      <c r="A186">
        <v>171</v>
      </c>
      <c r="B186">
        <v>1665425677.5</v>
      </c>
      <c r="C186">
        <v>678.5</v>
      </c>
      <c r="D186" t="s">
        <v>701</v>
      </c>
      <c r="E186" t="s">
        <v>702</v>
      </c>
      <c r="F186">
        <v>4</v>
      </c>
      <c r="G186">
        <v>1665425675.5</v>
      </c>
      <c r="H186">
        <f t="shared" si="68"/>
        <v>5.9349112979479961E-4</v>
      </c>
      <c r="I186">
        <f t="shared" si="69"/>
        <v>0.59349112979479957</v>
      </c>
      <c r="J186">
        <f t="shared" si="70"/>
        <v>6.2469986236815362</v>
      </c>
      <c r="K186">
        <f t="shared" si="71"/>
        <v>1114.954285714286</v>
      </c>
      <c r="L186">
        <f t="shared" si="72"/>
        <v>787.03539823213066</v>
      </c>
      <c r="M186">
        <f t="shared" si="73"/>
        <v>79.758949671220222</v>
      </c>
      <c r="N186">
        <f t="shared" si="74"/>
        <v>112.99057572219699</v>
      </c>
      <c r="O186">
        <f t="shared" si="75"/>
        <v>3.3377885814992125E-2</v>
      </c>
      <c r="P186">
        <f t="shared" si="76"/>
        <v>3.681180864655174</v>
      </c>
      <c r="Q186">
        <f t="shared" si="77"/>
        <v>3.3210660382302165E-2</v>
      </c>
      <c r="R186">
        <f t="shared" si="78"/>
        <v>2.0771617271493417E-2</v>
      </c>
      <c r="S186">
        <f t="shared" si="79"/>
        <v>226.12038652332009</v>
      </c>
      <c r="T186">
        <f t="shared" si="80"/>
        <v>35.293807948224966</v>
      </c>
      <c r="U186">
        <f t="shared" si="81"/>
        <v>34.677871428571443</v>
      </c>
      <c r="V186">
        <f t="shared" si="82"/>
        <v>5.5483910803460184</v>
      </c>
      <c r="W186">
        <f t="shared" si="83"/>
        <v>70.150244680617888</v>
      </c>
      <c r="X186">
        <f t="shared" si="84"/>
        <v>3.8210954813729994</v>
      </c>
      <c r="Y186">
        <f t="shared" si="85"/>
        <v>5.4470166123721961</v>
      </c>
      <c r="Z186">
        <f t="shared" si="86"/>
        <v>1.727295598973019</v>
      </c>
      <c r="AA186">
        <f t="shared" si="87"/>
        <v>-26.172958823950662</v>
      </c>
      <c r="AB186">
        <f t="shared" si="88"/>
        <v>-65.851804337169654</v>
      </c>
      <c r="AC186">
        <f t="shared" si="89"/>
        <v>-4.1579370482377884</v>
      </c>
      <c r="AD186">
        <f t="shared" si="90"/>
        <v>129.93768631396199</v>
      </c>
      <c r="AE186">
        <f t="shared" si="91"/>
        <v>29.615088660054301</v>
      </c>
      <c r="AF186">
        <f t="shared" si="92"/>
        <v>0.55276333775449726</v>
      </c>
      <c r="AG186">
        <f t="shared" si="93"/>
        <v>6.2469986236815362</v>
      </c>
      <c r="AH186">
        <v>1170.963684488434</v>
      </c>
      <c r="AI186">
        <v>1161.2334545454539</v>
      </c>
      <c r="AJ186">
        <v>1.7285921306121921</v>
      </c>
      <c r="AK186">
        <v>66.797057559018882</v>
      </c>
      <c r="AL186">
        <f t="shared" si="94"/>
        <v>0.59349112979479957</v>
      </c>
      <c r="AM186">
        <v>37.477672901607377</v>
      </c>
      <c r="AN186">
        <v>37.710153846153872</v>
      </c>
      <c r="AO186">
        <v>8.9888317537718148E-4</v>
      </c>
      <c r="AP186">
        <v>86.554030005960257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47143.836798658333</v>
      </c>
      <c r="AV186">
        <f t="shared" si="98"/>
        <v>1200.007142857143</v>
      </c>
      <c r="AW186">
        <f t="shared" si="99"/>
        <v>1025.9330707374718</v>
      </c>
      <c r="AX186">
        <f t="shared" si="100"/>
        <v>0.85493913669112698</v>
      </c>
      <c r="AY186">
        <f t="shared" si="101"/>
        <v>0.18843253381387498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1665425675.5</v>
      </c>
      <c r="BF186">
        <v>1114.954285714286</v>
      </c>
      <c r="BG186">
        <v>1127.511428571428</v>
      </c>
      <c r="BH186">
        <v>37.705328571428574</v>
      </c>
      <c r="BI186">
        <v>37.484385714285722</v>
      </c>
      <c r="BJ186">
        <v>1113.555714285714</v>
      </c>
      <c r="BK186">
        <v>37.421942857142859</v>
      </c>
      <c r="BL186">
        <v>650.0265714285714</v>
      </c>
      <c r="BM186">
        <v>101.241</v>
      </c>
      <c r="BN186">
        <v>9.99941285714286E-2</v>
      </c>
      <c r="BO186">
        <v>34.346057142857141</v>
      </c>
      <c r="BP186">
        <v>34.677871428571443</v>
      </c>
      <c r="BQ186">
        <v>999.89999999999986</v>
      </c>
      <c r="BR186">
        <v>0</v>
      </c>
      <c r="BS186">
        <v>0</v>
      </c>
      <c r="BT186">
        <v>8995.3571428571431</v>
      </c>
      <c r="BU186">
        <v>0</v>
      </c>
      <c r="BV186">
        <v>57.056371428571431</v>
      </c>
      <c r="BW186">
        <v>-12.5564</v>
      </c>
      <c r="BX186">
        <v>1158.6400000000001</v>
      </c>
      <c r="BY186">
        <v>1171.421428571429</v>
      </c>
      <c r="BZ186">
        <v>0.22094557142857141</v>
      </c>
      <c r="CA186">
        <v>1127.511428571428</v>
      </c>
      <c r="CB186">
        <v>37.484385714285722</v>
      </c>
      <c r="CC186">
        <v>3.817328571428571</v>
      </c>
      <c r="CD186">
        <v>3.7949614285714288</v>
      </c>
      <c r="CE186">
        <v>28.101385714285719</v>
      </c>
      <c r="CF186">
        <v>28.000542857142861</v>
      </c>
      <c r="CG186">
        <v>1200.007142857143</v>
      </c>
      <c r="CH186">
        <v>0.49994428571428567</v>
      </c>
      <c r="CI186">
        <v>0.50005571428571438</v>
      </c>
      <c r="CJ186">
        <v>0</v>
      </c>
      <c r="CK186">
        <v>1096.831428571428</v>
      </c>
      <c r="CL186">
        <v>4.9990899999999998</v>
      </c>
      <c r="CM186">
        <v>12967.18571428571</v>
      </c>
      <c r="CN186">
        <v>9557.7228571428568</v>
      </c>
      <c r="CO186">
        <v>44.936999999999998</v>
      </c>
      <c r="CP186">
        <v>46.973000000000013</v>
      </c>
      <c r="CQ186">
        <v>45.686999999999998</v>
      </c>
      <c r="CR186">
        <v>46.178142857142859</v>
      </c>
      <c r="CS186">
        <v>46.436999999999998</v>
      </c>
      <c r="CT186">
        <v>597.43857142857144</v>
      </c>
      <c r="CU186">
        <v>597.56857142857154</v>
      </c>
      <c r="CV186">
        <v>0</v>
      </c>
      <c r="CW186">
        <v>1665425681</v>
      </c>
      <c r="CX186">
        <v>0</v>
      </c>
      <c r="CY186">
        <v>1665411210</v>
      </c>
      <c r="CZ186" t="s">
        <v>356</v>
      </c>
      <c r="DA186">
        <v>1665411210</v>
      </c>
      <c r="DB186">
        <v>1665411207</v>
      </c>
      <c r="DC186">
        <v>2</v>
      </c>
      <c r="DD186">
        <v>-1.1599999999999999</v>
      </c>
      <c r="DE186">
        <v>-4.0000000000000001E-3</v>
      </c>
      <c r="DF186">
        <v>0.52200000000000002</v>
      </c>
      <c r="DG186">
        <v>0.222</v>
      </c>
      <c r="DH186">
        <v>406</v>
      </c>
      <c r="DI186">
        <v>31</v>
      </c>
      <c r="DJ186">
        <v>0.33</v>
      </c>
      <c r="DK186">
        <v>0.17</v>
      </c>
      <c r="DL186">
        <v>-12.52451951219512</v>
      </c>
      <c r="DM186">
        <v>-0.43673519163763058</v>
      </c>
      <c r="DN186">
        <v>6.8947495822907462E-2</v>
      </c>
      <c r="DO186">
        <v>0</v>
      </c>
      <c r="DP186">
        <v>0.22890241463414629</v>
      </c>
      <c r="DQ186">
        <v>-3.7845198606271793E-2</v>
      </c>
      <c r="DR186">
        <v>1.121409504406605E-2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3.2948200000000001</v>
      </c>
      <c r="EB186">
        <v>2.6252599999999999</v>
      </c>
      <c r="EC186">
        <v>0.19959399999999999</v>
      </c>
      <c r="ED186">
        <v>0.199794</v>
      </c>
      <c r="EE186">
        <v>0.14874499999999999</v>
      </c>
      <c r="EF186">
        <v>0.14685799999999999</v>
      </c>
      <c r="EG186">
        <v>24163.200000000001</v>
      </c>
      <c r="EH186">
        <v>24686.1</v>
      </c>
      <c r="EI186">
        <v>28101.4</v>
      </c>
      <c r="EJ186">
        <v>29712.2</v>
      </c>
      <c r="EK186">
        <v>32852.800000000003</v>
      </c>
      <c r="EL186">
        <v>35239.800000000003</v>
      </c>
      <c r="EM186">
        <v>39585.800000000003</v>
      </c>
      <c r="EN186">
        <v>42524.1</v>
      </c>
      <c r="EO186">
        <v>2.2060499999999998</v>
      </c>
      <c r="EP186">
        <v>2.1507999999999998</v>
      </c>
      <c r="EQ186">
        <v>7.2810799999999995E-2</v>
      </c>
      <c r="ER186">
        <v>0</v>
      </c>
      <c r="ES186">
        <v>33.504899999999999</v>
      </c>
      <c r="ET186">
        <v>999.9</v>
      </c>
      <c r="EU186">
        <v>70.5</v>
      </c>
      <c r="EV186">
        <v>37.299999999999997</v>
      </c>
      <c r="EW186">
        <v>44.629300000000001</v>
      </c>
      <c r="EX186">
        <v>57.061399999999999</v>
      </c>
      <c r="EY186">
        <v>-3.0929500000000001</v>
      </c>
      <c r="EZ186">
        <v>2</v>
      </c>
      <c r="FA186">
        <v>0.62729900000000005</v>
      </c>
      <c r="FB186">
        <v>1.4056</v>
      </c>
      <c r="FC186">
        <v>20.262799999999999</v>
      </c>
      <c r="FD186">
        <v>5.2166899999999998</v>
      </c>
      <c r="FE186">
        <v>12.004099999999999</v>
      </c>
      <c r="FF186">
        <v>4.9857500000000003</v>
      </c>
      <c r="FG186">
        <v>3.2845</v>
      </c>
      <c r="FH186">
        <v>6032.3</v>
      </c>
      <c r="FI186">
        <v>9999</v>
      </c>
      <c r="FJ186">
        <v>9999</v>
      </c>
      <c r="FK186">
        <v>468.1</v>
      </c>
      <c r="FL186">
        <v>1.8658300000000001</v>
      </c>
      <c r="FM186">
        <v>1.8621799999999999</v>
      </c>
      <c r="FN186">
        <v>1.86425</v>
      </c>
      <c r="FO186">
        <v>1.8603499999999999</v>
      </c>
      <c r="FP186">
        <v>1.8610800000000001</v>
      </c>
      <c r="FQ186">
        <v>1.86016</v>
      </c>
      <c r="FR186">
        <v>1.86188</v>
      </c>
      <c r="FS186">
        <v>1.85843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1.4</v>
      </c>
      <c r="GH186">
        <v>0.28349999999999997</v>
      </c>
      <c r="GI186">
        <v>0.1107589500545309</v>
      </c>
      <c r="GJ186">
        <v>1.50489809740067E-3</v>
      </c>
      <c r="GK186">
        <v>-2.0552440134273611E-7</v>
      </c>
      <c r="GL186">
        <v>-9.6702536598140934E-11</v>
      </c>
      <c r="GM186">
        <v>-9.7891647304491333E-2</v>
      </c>
      <c r="GN186">
        <v>9.3380900660654225E-3</v>
      </c>
      <c r="GO186">
        <v>6.5945522138961576E-7</v>
      </c>
      <c r="GP186">
        <v>5.8990856701692426E-7</v>
      </c>
      <c r="GQ186">
        <v>7</v>
      </c>
      <c r="GR186">
        <v>2047</v>
      </c>
      <c r="GS186">
        <v>3</v>
      </c>
      <c r="GT186">
        <v>37</v>
      </c>
      <c r="GU186">
        <v>241.1</v>
      </c>
      <c r="GV186">
        <v>241.2</v>
      </c>
      <c r="GW186">
        <v>3.0908199999999999</v>
      </c>
      <c r="GX186">
        <v>2.5720200000000002</v>
      </c>
      <c r="GY186">
        <v>2.04834</v>
      </c>
      <c r="GZ186">
        <v>2.6184099999999999</v>
      </c>
      <c r="HA186">
        <v>2.1972700000000001</v>
      </c>
      <c r="HB186">
        <v>2.2692899999999998</v>
      </c>
      <c r="HC186">
        <v>41.6389</v>
      </c>
      <c r="HD186">
        <v>16.058299999999999</v>
      </c>
      <c r="HE186">
        <v>18</v>
      </c>
      <c r="HF186">
        <v>708.88400000000001</v>
      </c>
      <c r="HG186">
        <v>736.34100000000001</v>
      </c>
      <c r="HH186">
        <v>30.999300000000002</v>
      </c>
      <c r="HI186">
        <v>35.073500000000003</v>
      </c>
      <c r="HJ186">
        <v>29.9998</v>
      </c>
      <c r="HK186">
        <v>34.844900000000003</v>
      </c>
      <c r="HL186">
        <v>34.802</v>
      </c>
      <c r="HM186">
        <v>61.855699999999999</v>
      </c>
      <c r="HN186">
        <v>21.339700000000001</v>
      </c>
      <c r="HO186">
        <v>100</v>
      </c>
      <c r="HP186">
        <v>31</v>
      </c>
      <c r="HQ186">
        <v>1143.68</v>
      </c>
      <c r="HR186">
        <v>37.466500000000003</v>
      </c>
      <c r="HS186">
        <v>98.903800000000004</v>
      </c>
      <c r="HT186">
        <v>98.557199999999995</v>
      </c>
    </row>
    <row r="187" spans="1:228" x14ac:dyDescent="0.2">
      <c r="A187">
        <v>172</v>
      </c>
      <c r="B187">
        <v>1665425681.5</v>
      </c>
      <c r="C187">
        <v>682.5</v>
      </c>
      <c r="D187" t="s">
        <v>703</v>
      </c>
      <c r="E187" t="s">
        <v>704</v>
      </c>
      <c r="F187">
        <v>4</v>
      </c>
      <c r="G187">
        <v>1665425679.1875</v>
      </c>
      <c r="H187">
        <f t="shared" si="68"/>
        <v>6.0375328470897911E-4</v>
      </c>
      <c r="I187">
        <f t="shared" si="69"/>
        <v>0.60375328470897915</v>
      </c>
      <c r="J187">
        <f t="shared" si="70"/>
        <v>6.5494994880451225</v>
      </c>
      <c r="K187">
        <f t="shared" si="71"/>
        <v>1121.0925</v>
      </c>
      <c r="L187">
        <f t="shared" si="72"/>
        <v>783.52086101894042</v>
      </c>
      <c r="M187">
        <f t="shared" si="73"/>
        <v>79.401727325885318</v>
      </c>
      <c r="N187">
        <f t="shared" si="74"/>
        <v>113.61111799414267</v>
      </c>
      <c r="O187">
        <f t="shared" si="75"/>
        <v>3.3915800787699554E-2</v>
      </c>
      <c r="P187">
        <f t="shared" si="76"/>
        <v>3.6857320206694895</v>
      </c>
      <c r="Q187">
        <f t="shared" si="77"/>
        <v>3.3743369000999938E-2</v>
      </c>
      <c r="R187">
        <f t="shared" si="78"/>
        <v>2.1105024687375344E-2</v>
      </c>
      <c r="S187">
        <f t="shared" si="79"/>
        <v>226.12125186249648</v>
      </c>
      <c r="T187">
        <f t="shared" si="80"/>
        <v>35.295333682860871</v>
      </c>
      <c r="U187">
        <f t="shared" si="81"/>
        <v>34.6888875</v>
      </c>
      <c r="V187">
        <f t="shared" si="82"/>
        <v>5.5517846018169577</v>
      </c>
      <c r="W187">
        <f t="shared" si="83"/>
        <v>70.15611052297956</v>
      </c>
      <c r="X187">
        <f t="shared" si="84"/>
        <v>3.8224288713751027</v>
      </c>
      <c r="Y187">
        <f t="shared" si="85"/>
        <v>5.4484617845555592</v>
      </c>
      <c r="Z187">
        <f t="shared" si="86"/>
        <v>1.729355730441855</v>
      </c>
      <c r="AA187">
        <f t="shared" si="87"/>
        <v>-26.625519855665978</v>
      </c>
      <c r="AB187">
        <f t="shared" si="88"/>
        <v>-67.174771502080276</v>
      </c>
      <c r="AC187">
        <f t="shared" si="89"/>
        <v>-4.2365591088910515</v>
      </c>
      <c r="AD187">
        <f t="shared" si="90"/>
        <v>128.08440139585917</v>
      </c>
      <c r="AE187">
        <f t="shared" si="91"/>
        <v>29.668290971074278</v>
      </c>
      <c r="AF187">
        <f t="shared" si="92"/>
        <v>0.57812386152097084</v>
      </c>
      <c r="AG187">
        <f t="shared" si="93"/>
        <v>6.5494994880451225</v>
      </c>
      <c r="AH187">
        <v>1177.938401525053</v>
      </c>
      <c r="AI187">
        <v>1168.144363636364</v>
      </c>
      <c r="AJ187">
        <v>1.7119918235705329</v>
      </c>
      <c r="AK187">
        <v>66.797057559018882</v>
      </c>
      <c r="AL187">
        <f t="shared" si="94"/>
        <v>0.60375328470897915</v>
      </c>
      <c r="AM187">
        <v>37.487021935665283</v>
      </c>
      <c r="AN187">
        <v>37.725490109890139</v>
      </c>
      <c r="AO187">
        <v>5.4524659127966509E-4</v>
      </c>
      <c r="AP187">
        <v>86.554030005960257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47224.142242428097</v>
      </c>
      <c r="AV187">
        <f t="shared" si="98"/>
        <v>1200.0125</v>
      </c>
      <c r="AW187">
        <f t="shared" si="99"/>
        <v>1025.9375760945579</v>
      </c>
      <c r="AX187">
        <f t="shared" si="100"/>
        <v>0.8549390744634392</v>
      </c>
      <c r="AY187">
        <f t="shared" si="101"/>
        <v>0.18843241371443753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1665425679.1875</v>
      </c>
      <c r="BF187">
        <v>1121.0925</v>
      </c>
      <c r="BG187">
        <v>1133.68625</v>
      </c>
      <c r="BH187">
        <v>37.718987499999997</v>
      </c>
      <c r="BI187">
        <v>37.487887499999999</v>
      </c>
      <c r="BJ187">
        <v>1119.6875</v>
      </c>
      <c r="BK187">
        <v>37.435437499999999</v>
      </c>
      <c r="BL187">
        <v>649.96</v>
      </c>
      <c r="BM187">
        <v>101.23975</v>
      </c>
      <c r="BN187">
        <v>9.9896812500000001E-2</v>
      </c>
      <c r="BO187">
        <v>34.350825</v>
      </c>
      <c r="BP187">
        <v>34.6888875</v>
      </c>
      <c r="BQ187">
        <v>999.9</v>
      </c>
      <c r="BR187">
        <v>0</v>
      </c>
      <c r="BS187">
        <v>0</v>
      </c>
      <c r="BT187">
        <v>9011.1725000000006</v>
      </c>
      <c r="BU187">
        <v>0</v>
      </c>
      <c r="BV187">
        <v>59.049625000000013</v>
      </c>
      <c r="BW187">
        <v>-12.5958875</v>
      </c>
      <c r="BX187">
        <v>1165.0362500000001</v>
      </c>
      <c r="BY187">
        <v>1177.8412499999999</v>
      </c>
      <c r="BZ187">
        <v>0.23111100000000001</v>
      </c>
      <c r="CA187">
        <v>1133.68625</v>
      </c>
      <c r="CB187">
        <v>37.487887499999999</v>
      </c>
      <c r="CC187">
        <v>3.8186562500000001</v>
      </c>
      <c r="CD187">
        <v>3.7952599999999999</v>
      </c>
      <c r="CE187">
        <v>28.107375000000001</v>
      </c>
      <c r="CF187">
        <v>28.001899999999999</v>
      </c>
      <c r="CG187">
        <v>1200.0125</v>
      </c>
      <c r="CH187">
        <v>0.499946</v>
      </c>
      <c r="CI187">
        <v>0.500054</v>
      </c>
      <c r="CJ187">
        <v>0</v>
      </c>
      <c r="CK187">
        <v>1096.8425</v>
      </c>
      <c r="CL187">
        <v>4.9990899999999998</v>
      </c>
      <c r="CM187">
        <v>12949.637500000001</v>
      </c>
      <c r="CN187">
        <v>9557.7649999999994</v>
      </c>
      <c r="CO187">
        <v>44.936999999999998</v>
      </c>
      <c r="CP187">
        <v>46.936999999999998</v>
      </c>
      <c r="CQ187">
        <v>45.686999999999998</v>
      </c>
      <c r="CR187">
        <v>46.125</v>
      </c>
      <c r="CS187">
        <v>46.436999999999998</v>
      </c>
      <c r="CT187">
        <v>597.44375000000014</v>
      </c>
      <c r="CU187">
        <v>597.56875000000002</v>
      </c>
      <c r="CV187">
        <v>0</v>
      </c>
      <c r="CW187">
        <v>1665425685.2</v>
      </c>
      <c r="CX187">
        <v>0</v>
      </c>
      <c r="CY187">
        <v>1665411210</v>
      </c>
      <c r="CZ187" t="s">
        <v>356</v>
      </c>
      <c r="DA187">
        <v>1665411210</v>
      </c>
      <c r="DB187">
        <v>1665411207</v>
      </c>
      <c r="DC187">
        <v>2</v>
      </c>
      <c r="DD187">
        <v>-1.1599999999999999</v>
      </c>
      <c r="DE187">
        <v>-4.0000000000000001E-3</v>
      </c>
      <c r="DF187">
        <v>0.52200000000000002</v>
      </c>
      <c r="DG187">
        <v>0.222</v>
      </c>
      <c r="DH187">
        <v>406</v>
      </c>
      <c r="DI187">
        <v>31</v>
      </c>
      <c r="DJ187">
        <v>0.33</v>
      </c>
      <c r="DK187">
        <v>0.17</v>
      </c>
      <c r="DL187">
        <v>-12.556526829268289</v>
      </c>
      <c r="DM187">
        <v>-0.26210801393731592</v>
      </c>
      <c r="DN187">
        <v>4.7609616903035057E-2</v>
      </c>
      <c r="DO187">
        <v>0</v>
      </c>
      <c r="DP187">
        <v>0.2264989024390244</v>
      </c>
      <c r="DQ187">
        <v>3.2936362369338133E-2</v>
      </c>
      <c r="DR187">
        <v>8.2935485941281369E-3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3.2947799999999998</v>
      </c>
      <c r="EB187">
        <v>2.6255000000000002</v>
      </c>
      <c r="EC187">
        <v>0.20033200000000001</v>
      </c>
      <c r="ED187">
        <v>0.20053499999999999</v>
      </c>
      <c r="EE187">
        <v>0.14877799999999999</v>
      </c>
      <c r="EF187">
        <v>0.14685500000000001</v>
      </c>
      <c r="EG187">
        <v>24140.7</v>
      </c>
      <c r="EH187">
        <v>24663.3</v>
      </c>
      <c r="EI187">
        <v>28101.200000000001</v>
      </c>
      <c r="EJ187">
        <v>29712.3</v>
      </c>
      <c r="EK187">
        <v>32851.4</v>
      </c>
      <c r="EL187">
        <v>35240</v>
      </c>
      <c r="EM187">
        <v>39585.699999999997</v>
      </c>
      <c r="EN187">
        <v>42524.2</v>
      </c>
      <c r="EO187">
        <v>2.20587</v>
      </c>
      <c r="EP187">
        <v>2.1505999999999998</v>
      </c>
      <c r="EQ187">
        <v>7.3563299999999998E-2</v>
      </c>
      <c r="ER187">
        <v>0</v>
      </c>
      <c r="ES187">
        <v>33.507100000000001</v>
      </c>
      <c r="ET187">
        <v>999.9</v>
      </c>
      <c r="EU187">
        <v>70.5</v>
      </c>
      <c r="EV187">
        <v>37.299999999999997</v>
      </c>
      <c r="EW187">
        <v>44.627800000000001</v>
      </c>
      <c r="EX187">
        <v>56.671399999999998</v>
      </c>
      <c r="EY187">
        <v>-2.9367000000000001</v>
      </c>
      <c r="EZ187">
        <v>2</v>
      </c>
      <c r="FA187">
        <v>0.62699700000000003</v>
      </c>
      <c r="FB187">
        <v>1.40263</v>
      </c>
      <c r="FC187">
        <v>20.262699999999999</v>
      </c>
      <c r="FD187">
        <v>5.2163899999999996</v>
      </c>
      <c r="FE187">
        <v>12.004099999999999</v>
      </c>
      <c r="FF187">
        <v>4.9854000000000003</v>
      </c>
      <c r="FG187">
        <v>3.2844500000000001</v>
      </c>
      <c r="FH187">
        <v>6032.3</v>
      </c>
      <c r="FI187">
        <v>9999</v>
      </c>
      <c r="FJ187">
        <v>9999</v>
      </c>
      <c r="FK187">
        <v>468.1</v>
      </c>
      <c r="FL187">
        <v>1.8658300000000001</v>
      </c>
      <c r="FM187">
        <v>1.8621799999999999</v>
      </c>
      <c r="FN187">
        <v>1.8642399999999999</v>
      </c>
      <c r="FO187">
        <v>1.8603499999999999</v>
      </c>
      <c r="FP187">
        <v>1.8610599999999999</v>
      </c>
      <c r="FQ187">
        <v>1.8601399999999999</v>
      </c>
      <c r="FR187">
        <v>1.86188</v>
      </c>
      <c r="FS187">
        <v>1.85843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1.41</v>
      </c>
      <c r="GH187">
        <v>0.28370000000000001</v>
      </c>
      <c r="GI187">
        <v>0.1107589500545309</v>
      </c>
      <c r="GJ187">
        <v>1.50489809740067E-3</v>
      </c>
      <c r="GK187">
        <v>-2.0552440134273611E-7</v>
      </c>
      <c r="GL187">
        <v>-9.6702536598140934E-11</v>
      </c>
      <c r="GM187">
        <v>-9.7891647304491333E-2</v>
      </c>
      <c r="GN187">
        <v>9.3380900660654225E-3</v>
      </c>
      <c r="GO187">
        <v>6.5945522138961576E-7</v>
      </c>
      <c r="GP187">
        <v>5.8990856701692426E-7</v>
      </c>
      <c r="GQ187">
        <v>7</v>
      </c>
      <c r="GR187">
        <v>2047</v>
      </c>
      <c r="GS187">
        <v>3</v>
      </c>
      <c r="GT187">
        <v>37</v>
      </c>
      <c r="GU187">
        <v>241.2</v>
      </c>
      <c r="GV187">
        <v>241.2</v>
      </c>
      <c r="GW187">
        <v>3.10425</v>
      </c>
      <c r="GX187">
        <v>2.5610400000000002</v>
      </c>
      <c r="GY187">
        <v>2.04834</v>
      </c>
      <c r="GZ187">
        <v>2.6196299999999999</v>
      </c>
      <c r="HA187">
        <v>2.1972700000000001</v>
      </c>
      <c r="HB187">
        <v>2.3559600000000001</v>
      </c>
      <c r="HC187">
        <v>41.612699999999997</v>
      </c>
      <c r="HD187">
        <v>16.0671</v>
      </c>
      <c r="HE187">
        <v>18</v>
      </c>
      <c r="HF187">
        <v>708.73500000000001</v>
      </c>
      <c r="HG187">
        <v>736.12699999999995</v>
      </c>
      <c r="HH187">
        <v>30.999199999999998</v>
      </c>
      <c r="HI187">
        <v>35.073500000000003</v>
      </c>
      <c r="HJ187">
        <v>29.9998</v>
      </c>
      <c r="HK187">
        <v>34.844900000000003</v>
      </c>
      <c r="HL187">
        <v>34.799999999999997</v>
      </c>
      <c r="HM187">
        <v>62.1509</v>
      </c>
      <c r="HN187">
        <v>21.339700000000001</v>
      </c>
      <c r="HO187">
        <v>100</v>
      </c>
      <c r="HP187">
        <v>31</v>
      </c>
      <c r="HQ187">
        <v>1150.3599999999999</v>
      </c>
      <c r="HR187">
        <v>37.464100000000002</v>
      </c>
      <c r="HS187">
        <v>98.903400000000005</v>
      </c>
      <c r="HT187">
        <v>98.557500000000005</v>
      </c>
    </row>
    <row r="188" spans="1:228" x14ac:dyDescent="0.2">
      <c r="A188">
        <v>173</v>
      </c>
      <c r="B188">
        <v>1665425685.5</v>
      </c>
      <c r="C188">
        <v>686.5</v>
      </c>
      <c r="D188" t="s">
        <v>705</v>
      </c>
      <c r="E188" t="s">
        <v>706</v>
      </c>
      <c r="F188">
        <v>4</v>
      </c>
      <c r="G188">
        <v>1665425683.5</v>
      </c>
      <c r="H188">
        <f t="shared" si="68"/>
        <v>6.2363731251920726E-4</v>
      </c>
      <c r="I188">
        <f t="shared" si="69"/>
        <v>0.62363731251920729</v>
      </c>
      <c r="J188">
        <f t="shared" si="70"/>
        <v>6.2767686380808776</v>
      </c>
      <c r="K188">
        <f t="shared" si="71"/>
        <v>1128.224285714286</v>
      </c>
      <c r="L188">
        <f t="shared" si="72"/>
        <v>812.24191230788199</v>
      </c>
      <c r="M188">
        <f t="shared" si="73"/>
        <v>82.312675886454258</v>
      </c>
      <c r="N188">
        <f t="shared" si="74"/>
        <v>114.33436092131244</v>
      </c>
      <c r="O188">
        <f t="shared" si="75"/>
        <v>3.5003928247492856E-2</v>
      </c>
      <c r="P188">
        <f t="shared" si="76"/>
        <v>3.6894330021419903</v>
      </c>
      <c r="Q188">
        <f t="shared" si="77"/>
        <v>3.4820470150939538E-2</v>
      </c>
      <c r="R188">
        <f t="shared" si="78"/>
        <v>2.1779196498452079E-2</v>
      </c>
      <c r="S188">
        <f t="shared" si="79"/>
        <v>226.11771523700901</v>
      </c>
      <c r="T188">
        <f t="shared" si="80"/>
        <v>35.293465433894298</v>
      </c>
      <c r="U188">
        <f t="shared" si="81"/>
        <v>34.698485714285717</v>
      </c>
      <c r="V188">
        <f t="shared" si="82"/>
        <v>5.5547428204368945</v>
      </c>
      <c r="W188">
        <f t="shared" si="83"/>
        <v>70.167324438420309</v>
      </c>
      <c r="X188">
        <f t="shared" si="84"/>
        <v>3.8237182923387545</v>
      </c>
      <c r="Y188">
        <f t="shared" si="85"/>
        <v>5.4494286663224498</v>
      </c>
      <c r="Z188">
        <f t="shared" si="86"/>
        <v>1.73102452809814</v>
      </c>
      <c r="AA188">
        <f t="shared" si="87"/>
        <v>-27.502405482097039</v>
      </c>
      <c r="AB188">
        <f t="shared" si="88"/>
        <v>-68.516990296181874</v>
      </c>
      <c r="AC188">
        <f t="shared" si="89"/>
        <v>-4.3171443570796351</v>
      </c>
      <c r="AD188">
        <f t="shared" si="90"/>
        <v>125.78117510165048</v>
      </c>
      <c r="AE188">
        <f t="shared" si="91"/>
        <v>29.81569340382385</v>
      </c>
      <c r="AF188">
        <f t="shared" si="92"/>
        <v>0.61301849021585808</v>
      </c>
      <c r="AG188">
        <f t="shared" si="93"/>
        <v>6.2767686380808776</v>
      </c>
      <c r="AH188">
        <v>1184.888246387806</v>
      </c>
      <c r="AI188">
        <v>1175.08</v>
      </c>
      <c r="AJ188">
        <v>1.7447288684710689</v>
      </c>
      <c r="AK188">
        <v>66.797057559018882</v>
      </c>
      <c r="AL188">
        <f t="shared" si="94"/>
        <v>0.62363731251920729</v>
      </c>
      <c r="AM188">
        <v>37.487353332058603</v>
      </c>
      <c r="AN188">
        <v>37.734361538461563</v>
      </c>
      <c r="AO188">
        <v>4.2663446004340448E-4</v>
      </c>
      <c r="AP188">
        <v>86.554030005960257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47289.571143040397</v>
      </c>
      <c r="AV188">
        <f t="shared" si="98"/>
        <v>1199.997142857143</v>
      </c>
      <c r="AW188">
        <f t="shared" si="99"/>
        <v>1025.9241135943053</v>
      </c>
      <c r="AX188">
        <f t="shared" si="100"/>
        <v>0.85493879689715169</v>
      </c>
      <c r="AY188">
        <f t="shared" si="101"/>
        <v>0.18843187801150274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1665425683.5</v>
      </c>
      <c r="BF188">
        <v>1128.224285714286</v>
      </c>
      <c r="BG188">
        <v>1140.8957142857139</v>
      </c>
      <c r="BH188">
        <v>37.731542857142863</v>
      </c>
      <c r="BI188">
        <v>37.486528571428572</v>
      </c>
      <c r="BJ188">
        <v>1126.8171428571429</v>
      </c>
      <c r="BK188">
        <v>37.447814285714287</v>
      </c>
      <c r="BL188">
        <v>650.04314285714281</v>
      </c>
      <c r="BM188">
        <v>101.24</v>
      </c>
      <c r="BN188">
        <v>0.1000991</v>
      </c>
      <c r="BO188">
        <v>34.354014285714292</v>
      </c>
      <c r="BP188">
        <v>34.698485714285717</v>
      </c>
      <c r="BQ188">
        <v>999.89999999999986</v>
      </c>
      <c r="BR188">
        <v>0</v>
      </c>
      <c r="BS188">
        <v>0</v>
      </c>
      <c r="BT188">
        <v>9023.9285714285706</v>
      </c>
      <c r="BU188">
        <v>0</v>
      </c>
      <c r="BV188">
        <v>59.015014285714287</v>
      </c>
      <c r="BW188">
        <v>-12.672042857142859</v>
      </c>
      <c r="BX188">
        <v>1172.462857142857</v>
      </c>
      <c r="BY188">
        <v>1185.3285714285721</v>
      </c>
      <c r="BZ188">
        <v>0.24499714285714291</v>
      </c>
      <c r="CA188">
        <v>1140.8957142857139</v>
      </c>
      <c r="CB188">
        <v>37.486528571428572</v>
      </c>
      <c r="CC188">
        <v>3.8199385714285721</v>
      </c>
      <c r="CD188">
        <v>3.795134285714286</v>
      </c>
      <c r="CE188">
        <v>28.113114285714289</v>
      </c>
      <c r="CF188">
        <v>28.001342857142859</v>
      </c>
      <c r="CG188">
        <v>1199.997142857143</v>
      </c>
      <c r="CH188">
        <v>0.4999568571428572</v>
      </c>
      <c r="CI188">
        <v>0.5000431428571428</v>
      </c>
      <c r="CJ188">
        <v>0</v>
      </c>
      <c r="CK188">
        <v>1096.6142857142861</v>
      </c>
      <c r="CL188">
        <v>4.9990899999999998</v>
      </c>
      <c r="CM188">
        <v>12986.71428571429</v>
      </c>
      <c r="CN188">
        <v>9557.6642857142851</v>
      </c>
      <c r="CO188">
        <v>44.936999999999998</v>
      </c>
      <c r="CP188">
        <v>46.936999999999998</v>
      </c>
      <c r="CQ188">
        <v>45.686999999999998</v>
      </c>
      <c r="CR188">
        <v>46.125</v>
      </c>
      <c r="CS188">
        <v>46.436999999999998</v>
      </c>
      <c r="CT188">
        <v>597.44714285714292</v>
      </c>
      <c r="CU188">
        <v>597.55000000000007</v>
      </c>
      <c r="CV188">
        <v>0</v>
      </c>
      <c r="CW188">
        <v>1665425689.4000001</v>
      </c>
      <c r="CX188">
        <v>0</v>
      </c>
      <c r="CY188">
        <v>1665411210</v>
      </c>
      <c r="CZ188" t="s">
        <v>356</v>
      </c>
      <c r="DA188">
        <v>1665411210</v>
      </c>
      <c r="DB188">
        <v>1665411207</v>
      </c>
      <c r="DC188">
        <v>2</v>
      </c>
      <c r="DD188">
        <v>-1.1599999999999999</v>
      </c>
      <c r="DE188">
        <v>-4.0000000000000001E-3</v>
      </c>
      <c r="DF188">
        <v>0.52200000000000002</v>
      </c>
      <c r="DG188">
        <v>0.222</v>
      </c>
      <c r="DH188">
        <v>406</v>
      </c>
      <c r="DI188">
        <v>31</v>
      </c>
      <c r="DJ188">
        <v>0.33</v>
      </c>
      <c r="DK188">
        <v>0.17</v>
      </c>
      <c r="DL188">
        <v>-12.58711219512195</v>
      </c>
      <c r="DM188">
        <v>-0.35985993031356323</v>
      </c>
      <c r="DN188">
        <v>5.1506254392286073E-2</v>
      </c>
      <c r="DO188">
        <v>0</v>
      </c>
      <c r="DP188">
        <v>0.2322591219512195</v>
      </c>
      <c r="DQ188">
        <v>3.5196062717770697E-2</v>
      </c>
      <c r="DR188">
        <v>8.3328755239306801E-3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3.2949099999999998</v>
      </c>
      <c r="EB188">
        <v>2.6253899999999999</v>
      </c>
      <c r="EC188">
        <v>0.20108699999999999</v>
      </c>
      <c r="ED188">
        <v>0.20128299999999999</v>
      </c>
      <c r="EE188">
        <v>0.14880599999999999</v>
      </c>
      <c r="EF188">
        <v>0.14685699999999999</v>
      </c>
      <c r="EG188">
        <v>24118.1</v>
      </c>
      <c r="EH188">
        <v>24640.3</v>
      </c>
      <c r="EI188">
        <v>28101.599999999999</v>
      </c>
      <c r="EJ188">
        <v>29712.6</v>
      </c>
      <c r="EK188">
        <v>32850.9</v>
      </c>
      <c r="EL188">
        <v>35240.6</v>
      </c>
      <c r="EM188">
        <v>39586.300000000003</v>
      </c>
      <c r="EN188">
        <v>42524.9</v>
      </c>
      <c r="EO188">
        <v>2.206</v>
      </c>
      <c r="EP188">
        <v>2.1505999999999998</v>
      </c>
      <c r="EQ188">
        <v>7.3403099999999999E-2</v>
      </c>
      <c r="ER188">
        <v>0</v>
      </c>
      <c r="ES188">
        <v>33.512</v>
      </c>
      <c r="ET188">
        <v>999.9</v>
      </c>
      <c r="EU188">
        <v>70.5</v>
      </c>
      <c r="EV188">
        <v>37.299999999999997</v>
      </c>
      <c r="EW188">
        <v>44.631799999999998</v>
      </c>
      <c r="EX188">
        <v>56.9114</v>
      </c>
      <c r="EY188">
        <v>-3.00481</v>
      </c>
      <c r="EZ188">
        <v>2</v>
      </c>
      <c r="FA188">
        <v>0.62682199999999999</v>
      </c>
      <c r="FB188">
        <v>1.3980300000000001</v>
      </c>
      <c r="FC188">
        <v>20.262799999999999</v>
      </c>
      <c r="FD188">
        <v>5.2163899999999996</v>
      </c>
      <c r="FE188">
        <v>12.004300000000001</v>
      </c>
      <c r="FF188">
        <v>4.9853500000000004</v>
      </c>
      <c r="FG188">
        <v>3.2844799999999998</v>
      </c>
      <c r="FH188">
        <v>6032.3</v>
      </c>
      <c r="FI188">
        <v>9999</v>
      </c>
      <c r="FJ188">
        <v>9999</v>
      </c>
      <c r="FK188">
        <v>468.1</v>
      </c>
      <c r="FL188">
        <v>1.8658300000000001</v>
      </c>
      <c r="FM188">
        <v>1.8621799999999999</v>
      </c>
      <c r="FN188">
        <v>1.8642700000000001</v>
      </c>
      <c r="FO188">
        <v>1.8603499999999999</v>
      </c>
      <c r="FP188">
        <v>1.8610800000000001</v>
      </c>
      <c r="FQ188">
        <v>1.86015</v>
      </c>
      <c r="FR188">
        <v>1.86188</v>
      </c>
      <c r="FS188">
        <v>1.85842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1.41</v>
      </c>
      <c r="GH188">
        <v>0.28370000000000001</v>
      </c>
      <c r="GI188">
        <v>0.1107589500545309</v>
      </c>
      <c r="GJ188">
        <v>1.50489809740067E-3</v>
      </c>
      <c r="GK188">
        <v>-2.0552440134273611E-7</v>
      </c>
      <c r="GL188">
        <v>-9.6702536598140934E-11</v>
      </c>
      <c r="GM188">
        <v>-9.7891647304491333E-2</v>
      </c>
      <c r="GN188">
        <v>9.3380900660654225E-3</v>
      </c>
      <c r="GO188">
        <v>6.5945522138961576E-7</v>
      </c>
      <c r="GP188">
        <v>5.8990856701692426E-7</v>
      </c>
      <c r="GQ188">
        <v>7</v>
      </c>
      <c r="GR188">
        <v>2047</v>
      </c>
      <c r="GS188">
        <v>3</v>
      </c>
      <c r="GT188">
        <v>37</v>
      </c>
      <c r="GU188">
        <v>241.3</v>
      </c>
      <c r="GV188">
        <v>241.3</v>
      </c>
      <c r="GW188">
        <v>3.1189</v>
      </c>
      <c r="GX188">
        <v>2.5573700000000001</v>
      </c>
      <c r="GY188">
        <v>2.04834</v>
      </c>
      <c r="GZ188">
        <v>2.6171899999999999</v>
      </c>
      <c r="HA188">
        <v>2.1972700000000001</v>
      </c>
      <c r="HB188">
        <v>2.3547400000000001</v>
      </c>
      <c r="HC188">
        <v>41.6389</v>
      </c>
      <c r="HD188">
        <v>16.058299999999999</v>
      </c>
      <c r="HE188">
        <v>18</v>
      </c>
      <c r="HF188">
        <v>708.84100000000001</v>
      </c>
      <c r="HG188">
        <v>736.11099999999999</v>
      </c>
      <c r="HH188">
        <v>30.998899999999999</v>
      </c>
      <c r="HI188">
        <v>35.072099999999999</v>
      </c>
      <c r="HJ188">
        <v>29.9999</v>
      </c>
      <c r="HK188">
        <v>34.844900000000003</v>
      </c>
      <c r="HL188">
        <v>34.7988</v>
      </c>
      <c r="HM188">
        <v>62.443800000000003</v>
      </c>
      <c r="HN188">
        <v>21.339700000000001</v>
      </c>
      <c r="HO188">
        <v>100</v>
      </c>
      <c r="HP188">
        <v>31</v>
      </c>
      <c r="HQ188">
        <v>1157.04</v>
      </c>
      <c r="HR188">
        <v>37.448799999999999</v>
      </c>
      <c r="HS188">
        <v>98.904899999999998</v>
      </c>
      <c r="HT188">
        <v>98.558800000000005</v>
      </c>
    </row>
    <row r="189" spans="1:228" x14ac:dyDescent="0.2">
      <c r="A189">
        <v>174</v>
      </c>
      <c r="B189">
        <v>1665425689.5</v>
      </c>
      <c r="C189">
        <v>690.5</v>
      </c>
      <c r="D189" t="s">
        <v>707</v>
      </c>
      <c r="E189" t="s">
        <v>708</v>
      </c>
      <c r="F189">
        <v>4</v>
      </c>
      <c r="G189">
        <v>1665425687.1875</v>
      </c>
      <c r="H189">
        <f t="shared" si="68"/>
        <v>6.4119037377000847E-4</v>
      </c>
      <c r="I189">
        <f t="shared" si="69"/>
        <v>0.64119037377000843</v>
      </c>
      <c r="J189">
        <f t="shared" si="70"/>
        <v>5.9299893163672257</v>
      </c>
      <c r="K189">
        <f t="shared" si="71"/>
        <v>1134.4324999999999</v>
      </c>
      <c r="L189">
        <f t="shared" si="72"/>
        <v>841.38653539945381</v>
      </c>
      <c r="M189">
        <f t="shared" si="73"/>
        <v>85.265916716397712</v>
      </c>
      <c r="N189">
        <f t="shared" si="74"/>
        <v>114.96312692887624</v>
      </c>
      <c r="O189">
        <f t="shared" si="75"/>
        <v>3.6002534470778842E-2</v>
      </c>
      <c r="P189">
        <f t="shared" si="76"/>
        <v>3.6755362204423441</v>
      </c>
      <c r="Q189">
        <f t="shared" si="77"/>
        <v>3.5807761473623419E-2</v>
      </c>
      <c r="R189">
        <f t="shared" si="78"/>
        <v>2.2397262484807591E-2</v>
      </c>
      <c r="S189">
        <f t="shared" si="79"/>
        <v>226.12014673719423</v>
      </c>
      <c r="T189">
        <f t="shared" si="80"/>
        <v>35.29926339153721</v>
      </c>
      <c r="U189">
        <f t="shared" si="81"/>
        <v>34.699562499999999</v>
      </c>
      <c r="V189">
        <f t="shared" si="82"/>
        <v>5.5550747767539352</v>
      </c>
      <c r="W189">
        <f t="shared" si="83"/>
        <v>70.15619895754314</v>
      </c>
      <c r="X189">
        <f t="shared" si="84"/>
        <v>3.8244146537785695</v>
      </c>
      <c r="Y189">
        <f t="shared" si="85"/>
        <v>5.4512854325146867</v>
      </c>
      <c r="Z189">
        <f t="shared" si="86"/>
        <v>1.7306601229753658</v>
      </c>
      <c r="AA189">
        <f t="shared" si="87"/>
        <v>-28.276495483257374</v>
      </c>
      <c r="AB189">
        <f t="shared" si="88"/>
        <v>-67.258933546093544</v>
      </c>
      <c r="AC189">
        <f t="shared" si="89"/>
        <v>-4.2540485233995922</v>
      </c>
      <c r="AD189">
        <f t="shared" si="90"/>
        <v>126.33066918444371</v>
      </c>
      <c r="AE189">
        <f t="shared" si="91"/>
        <v>29.868660885932222</v>
      </c>
      <c r="AF189">
        <f t="shared" si="92"/>
        <v>0.63284574510561942</v>
      </c>
      <c r="AG189">
        <f t="shared" si="93"/>
        <v>5.9299893163672257</v>
      </c>
      <c r="AH189">
        <v>1191.9143723360389</v>
      </c>
      <c r="AI189">
        <v>1182.1369696969689</v>
      </c>
      <c r="AJ189">
        <v>1.7738447607669501</v>
      </c>
      <c r="AK189">
        <v>66.797057559018882</v>
      </c>
      <c r="AL189">
        <f t="shared" si="94"/>
        <v>0.64119037377000843</v>
      </c>
      <c r="AM189">
        <v>37.485509258987697</v>
      </c>
      <c r="AN189">
        <v>37.74066923076925</v>
      </c>
      <c r="AO189">
        <v>2.1332325339385119E-4</v>
      </c>
      <c r="AP189">
        <v>86.554030005960257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47041.174823802154</v>
      </c>
      <c r="AV189">
        <f t="shared" si="98"/>
        <v>1200.00875</v>
      </c>
      <c r="AW189">
        <f t="shared" si="99"/>
        <v>1025.9341635944011</v>
      </c>
      <c r="AX189">
        <f t="shared" si="100"/>
        <v>0.85493890239917092</v>
      </c>
      <c r="AY189">
        <f t="shared" si="101"/>
        <v>0.18843208163039998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1665425687.1875</v>
      </c>
      <c r="BF189">
        <v>1134.4324999999999</v>
      </c>
      <c r="BG189">
        <v>1147.1375</v>
      </c>
      <c r="BH189">
        <v>37.738537500000007</v>
      </c>
      <c r="BI189">
        <v>37.485587500000001</v>
      </c>
      <c r="BJ189">
        <v>1133.0225</v>
      </c>
      <c r="BK189">
        <v>37.454737500000007</v>
      </c>
      <c r="BL189">
        <v>650.01</v>
      </c>
      <c r="BM189">
        <v>101.239625</v>
      </c>
      <c r="BN189">
        <v>0.1001435</v>
      </c>
      <c r="BO189">
        <v>34.3601375</v>
      </c>
      <c r="BP189">
        <v>34.699562499999999</v>
      </c>
      <c r="BQ189">
        <v>999.9</v>
      </c>
      <c r="BR189">
        <v>0</v>
      </c>
      <c r="BS189">
        <v>0</v>
      </c>
      <c r="BT189">
        <v>8976.0162500000006</v>
      </c>
      <c r="BU189">
        <v>0</v>
      </c>
      <c r="BV189">
        <v>63.849024999999997</v>
      </c>
      <c r="BW189">
        <v>-12.706637499999999</v>
      </c>
      <c r="BX189">
        <v>1178.9237499999999</v>
      </c>
      <c r="BY189">
        <v>1191.8150000000001</v>
      </c>
      <c r="BZ189">
        <v>0.25294725000000001</v>
      </c>
      <c r="CA189">
        <v>1147.1375</v>
      </c>
      <c r="CB189">
        <v>37.485587500000001</v>
      </c>
      <c r="CC189">
        <v>3.8206312499999999</v>
      </c>
      <c r="CD189">
        <v>3.7950200000000001</v>
      </c>
      <c r="CE189">
        <v>28.116225</v>
      </c>
      <c r="CF189">
        <v>28.000812499999999</v>
      </c>
      <c r="CG189">
        <v>1200.00875</v>
      </c>
      <c r="CH189">
        <v>0.49995325000000002</v>
      </c>
      <c r="CI189">
        <v>0.50004674999999998</v>
      </c>
      <c r="CJ189">
        <v>0</v>
      </c>
      <c r="CK189">
        <v>1096.7075</v>
      </c>
      <c r="CL189">
        <v>4.9990899999999998</v>
      </c>
      <c r="CM189">
        <v>12992.0875</v>
      </c>
      <c r="CN189">
        <v>9557.7574999999997</v>
      </c>
      <c r="CO189">
        <v>44.936999999999998</v>
      </c>
      <c r="CP189">
        <v>46.936999999999998</v>
      </c>
      <c r="CQ189">
        <v>45.686999999999998</v>
      </c>
      <c r="CR189">
        <v>46.069875000000003</v>
      </c>
      <c r="CS189">
        <v>46.421499999999988</v>
      </c>
      <c r="CT189">
        <v>597.44875000000002</v>
      </c>
      <c r="CU189">
        <v>597.55999999999995</v>
      </c>
      <c r="CV189">
        <v>0</v>
      </c>
      <c r="CW189">
        <v>1665425693</v>
      </c>
      <c r="CX189">
        <v>0</v>
      </c>
      <c r="CY189">
        <v>1665411210</v>
      </c>
      <c r="CZ189" t="s">
        <v>356</v>
      </c>
      <c r="DA189">
        <v>1665411210</v>
      </c>
      <c r="DB189">
        <v>1665411207</v>
      </c>
      <c r="DC189">
        <v>2</v>
      </c>
      <c r="DD189">
        <v>-1.1599999999999999</v>
      </c>
      <c r="DE189">
        <v>-4.0000000000000001E-3</v>
      </c>
      <c r="DF189">
        <v>0.52200000000000002</v>
      </c>
      <c r="DG189">
        <v>0.222</v>
      </c>
      <c r="DH189">
        <v>406</v>
      </c>
      <c r="DI189">
        <v>31</v>
      </c>
      <c r="DJ189">
        <v>0.33</v>
      </c>
      <c r="DK189">
        <v>0.17</v>
      </c>
      <c r="DL189">
        <v>-12.617000000000001</v>
      </c>
      <c r="DM189">
        <v>-0.5775470383275142</v>
      </c>
      <c r="DN189">
        <v>6.625734013640458E-2</v>
      </c>
      <c r="DO189">
        <v>0</v>
      </c>
      <c r="DP189">
        <v>0.2366542926829269</v>
      </c>
      <c r="DQ189">
        <v>8.449202090592374E-2</v>
      </c>
      <c r="DR189">
        <v>1.145758408588252E-2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3.2948900000000001</v>
      </c>
      <c r="EB189">
        <v>2.6250599999999999</v>
      </c>
      <c r="EC189">
        <v>0.20183400000000001</v>
      </c>
      <c r="ED189">
        <v>0.20203599999999999</v>
      </c>
      <c r="EE189">
        <v>0.148814</v>
      </c>
      <c r="EF189">
        <v>0.14685400000000001</v>
      </c>
      <c r="EG189">
        <v>24095.9</v>
      </c>
      <c r="EH189">
        <v>24617.200000000001</v>
      </c>
      <c r="EI189">
        <v>28102.1</v>
      </c>
      <c r="EJ189">
        <v>29712.9</v>
      </c>
      <c r="EK189">
        <v>32851.1</v>
      </c>
      <c r="EL189">
        <v>35240.800000000003</v>
      </c>
      <c r="EM189">
        <v>39586.800000000003</v>
      </c>
      <c r="EN189">
        <v>42525</v>
      </c>
      <c r="EO189">
        <v>2.2059500000000001</v>
      </c>
      <c r="EP189">
        <v>2.1507499999999999</v>
      </c>
      <c r="EQ189">
        <v>7.3265300000000005E-2</v>
      </c>
      <c r="ER189">
        <v>0</v>
      </c>
      <c r="ES189">
        <v>33.517299999999999</v>
      </c>
      <c r="ET189">
        <v>999.9</v>
      </c>
      <c r="EU189">
        <v>70.5</v>
      </c>
      <c r="EV189">
        <v>37.299999999999997</v>
      </c>
      <c r="EW189">
        <v>44.632100000000001</v>
      </c>
      <c r="EX189">
        <v>56.791400000000003</v>
      </c>
      <c r="EY189">
        <v>-3.1089699999999998</v>
      </c>
      <c r="EZ189">
        <v>2</v>
      </c>
      <c r="FA189">
        <v>0.62676100000000001</v>
      </c>
      <c r="FB189">
        <v>1.39286</v>
      </c>
      <c r="FC189">
        <v>20.263000000000002</v>
      </c>
      <c r="FD189">
        <v>5.2166899999999998</v>
      </c>
      <c r="FE189">
        <v>12.004</v>
      </c>
      <c r="FF189">
        <v>4.9855</v>
      </c>
      <c r="FG189">
        <v>3.2844500000000001</v>
      </c>
      <c r="FH189">
        <v>6032.6</v>
      </c>
      <c r="FI189">
        <v>9999</v>
      </c>
      <c r="FJ189">
        <v>9999</v>
      </c>
      <c r="FK189">
        <v>468.1</v>
      </c>
      <c r="FL189">
        <v>1.8658300000000001</v>
      </c>
      <c r="FM189">
        <v>1.8621799999999999</v>
      </c>
      <c r="FN189">
        <v>1.8642799999999999</v>
      </c>
      <c r="FO189">
        <v>1.8603499999999999</v>
      </c>
      <c r="FP189">
        <v>1.8611</v>
      </c>
      <c r="FQ189">
        <v>1.8601300000000001</v>
      </c>
      <c r="FR189">
        <v>1.86188</v>
      </c>
      <c r="FS189">
        <v>1.85846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1.42</v>
      </c>
      <c r="GH189">
        <v>0.2838</v>
      </c>
      <c r="GI189">
        <v>0.1107589500545309</v>
      </c>
      <c r="GJ189">
        <v>1.50489809740067E-3</v>
      </c>
      <c r="GK189">
        <v>-2.0552440134273611E-7</v>
      </c>
      <c r="GL189">
        <v>-9.6702536598140934E-11</v>
      </c>
      <c r="GM189">
        <v>-9.7891647304491333E-2</v>
      </c>
      <c r="GN189">
        <v>9.3380900660654225E-3</v>
      </c>
      <c r="GO189">
        <v>6.5945522138961576E-7</v>
      </c>
      <c r="GP189">
        <v>5.8990856701692426E-7</v>
      </c>
      <c r="GQ189">
        <v>7</v>
      </c>
      <c r="GR189">
        <v>2047</v>
      </c>
      <c r="GS189">
        <v>3</v>
      </c>
      <c r="GT189">
        <v>37</v>
      </c>
      <c r="GU189">
        <v>241.3</v>
      </c>
      <c r="GV189">
        <v>241.4</v>
      </c>
      <c r="GW189">
        <v>3.1372100000000001</v>
      </c>
      <c r="GX189">
        <v>2.5634800000000002</v>
      </c>
      <c r="GY189">
        <v>2.04834</v>
      </c>
      <c r="GZ189">
        <v>2.6184099999999999</v>
      </c>
      <c r="HA189">
        <v>2.1972700000000001</v>
      </c>
      <c r="HB189">
        <v>2.36816</v>
      </c>
      <c r="HC189">
        <v>41.6389</v>
      </c>
      <c r="HD189">
        <v>16.0671</v>
      </c>
      <c r="HE189">
        <v>18</v>
      </c>
      <c r="HF189">
        <v>708.76700000000005</v>
      </c>
      <c r="HG189">
        <v>736.255</v>
      </c>
      <c r="HH189">
        <v>30.998799999999999</v>
      </c>
      <c r="HI189">
        <v>35.070300000000003</v>
      </c>
      <c r="HJ189">
        <v>29.9999</v>
      </c>
      <c r="HK189">
        <v>34.841900000000003</v>
      </c>
      <c r="HL189">
        <v>34.7988</v>
      </c>
      <c r="HM189">
        <v>62.726900000000001</v>
      </c>
      <c r="HN189">
        <v>21.339700000000001</v>
      </c>
      <c r="HO189">
        <v>100</v>
      </c>
      <c r="HP189">
        <v>31</v>
      </c>
      <c r="HQ189">
        <v>1163.72</v>
      </c>
      <c r="HR189">
        <v>37.448300000000003</v>
      </c>
      <c r="HS189">
        <v>98.906300000000002</v>
      </c>
      <c r="HT189">
        <v>98.559299999999993</v>
      </c>
    </row>
    <row r="190" spans="1:228" x14ac:dyDescent="0.2">
      <c r="A190">
        <v>175</v>
      </c>
      <c r="B190">
        <v>1665425693.5</v>
      </c>
      <c r="C190">
        <v>694.5</v>
      </c>
      <c r="D190" t="s">
        <v>709</v>
      </c>
      <c r="E190" t="s">
        <v>710</v>
      </c>
      <c r="F190">
        <v>4</v>
      </c>
      <c r="G190">
        <v>1665425691.5</v>
      </c>
      <c r="H190">
        <f t="shared" si="68"/>
        <v>6.313056798473997E-4</v>
      </c>
      <c r="I190">
        <f t="shared" si="69"/>
        <v>0.63130567984739971</v>
      </c>
      <c r="J190">
        <f t="shared" si="70"/>
        <v>6.1949001432820472</v>
      </c>
      <c r="K190">
        <f t="shared" si="71"/>
        <v>1141.694285714286</v>
      </c>
      <c r="L190">
        <f t="shared" si="72"/>
        <v>832.12877922472285</v>
      </c>
      <c r="M190">
        <f t="shared" si="73"/>
        <v>84.326961092268277</v>
      </c>
      <c r="N190">
        <f t="shared" si="74"/>
        <v>115.69796888937265</v>
      </c>
      <c r="O190">
        <f t="shared" si="75"/>
        <v>3.5399946285803452E-2</v>
      </c>
      <c r="P190">
        <f t="shared" si="76"/>
        <v>3.6804559200058566</v>
      </c>
      <c r="Q190">
        <f t="shared" si="77"/>
        <v>3.5211870592273854E-2</v>
      </c>
      <c r="R190">
        <f t="shared" si="78"/>
        <v>2.2024233502471346E-2</v>
      </c>
      <c r="S190">
        <f t="shared" si="79"/>
        <v>226.11968238033725</v>
      </c>
      <c r="T190">
        <f t="shared" si="80"/>
        <v>35.303921650618705</v>
      </c>
      <c r="U190">
        <f t="shared" si="81"/>
        <v>34.706500000000013</v>
      </c>
      <c r="V190">
        <f t="shared" si="82"/>
        <v>5.5572139137779919</v>
      </c>
      <c r="W190">
        <f t="shared" si="83"/>
        <v>70.141805826802454</v>
      </c>
      <c r="X190">
        <f t="shared" si="84"/>
        <v>3.8244335341706028</v>
      </c>
      <c r="Y190">
        <f t="shared" si="85"/>
        <v>5.4524309562460935</v>
      </c>
      <c r="Z190">
        <f t="shared" si="86"/>
        <v>1.7327803796073891</v>
      </c>
      <c r="AA190">
        <f t="shared" si="87"/>
        <v>-27.840580481270326</v>
      </c>
      <c r="AB190">
        <f t="shared" si="88"/>
        <v>-67.97611079104378</v>
      </c>
      <c r="AC190">
        <f t="shared" si="89"/>
        <v>-4.2938864954207157</v>
      </c>
      <c r="AD190">
        <f t="shared" si="90"/>
        <v>126.00910461260243</v>
      </c>
      <c r="AE190">
        <f t="shared" si="91"/>
        <v>29.92327013000854</v>
      </c>
      <c r="AF190">
        <f t="shared" si="92"/>
        <v>0.62782795052112683</v>
      </c>
      <c r="AG190">
        <f t="shared" si="93"/>
        <v>6.1949001432820472</v>
      </c>
      <c r="AH190">
        <v>1198.9572343238831</v>
      </c>
      <c r="AI190">
        <v>1189.115818181818</v>
      </c>
      <c r="AJ190">
        <v>1.7615254361033239</v>
      </c>
      <c r="AK190">
        <v>66.797057559018882</v>
      </c>
      <c r="AL190">
        <f t="shared" si="94"/>
        <v>0.63130567984739971</v>
      </c>
      <c r="AM190">
        <v>37.487032445250968</v>
      </c>
      <c r="AN190">
        <v>37.739620879120913</v>
      </c>
      <c r="AO190">
        <v>-4.8489273896863763E-5</v>
      </c>
      <c r="AP190">
        <v>86.554030005960257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47128.176316629593</v>
      </c>
      <c r="AV190">
        <f t="shared" si="98"/>
        <v>1200.004285714286</v>
      </c>
      <c r="AW190">
        <f t="shared" si="99"/>
        <v>1025.9305421659781</v>
      </c>
      <c r="AX190">
        <f t="shared" si="100"/>
        <v>0.85493906511784412</v>
      </c>
      <c r="AY190">
        <f t="shared" si="101"/>
        <v>0.1884323956774393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1665425691.5</v>
      </c>
      <c r="BF190">
        <v>1141.694285714286</v>
      </c>
      <c r="BG190">
        <v>1154.421428571429</v>
      </c>
      <c r="BH190">
        <v>37.739071428571428</v>
      </c>
      <c r="BI190">
        <v>37.488128571428568</v>
      </c>
      <c r="BJ190">
        <v>1140.278571428571</v>
      </c>
      <c r="BK190">
        <v>37.455300000000001</v>
      </c>
      <c r="BL190">
        <v>650.01357142857137</v>
      </c>
      <c r="BM190">
        <v>101.239</v>
      </c>
      <c r="BN190">
        <v>9.9835042857142842E-2</v>
      </c>
      <c r="BO190">
        <v>34.363914285714287</v>
      </c>
      <c r="BP190">
        <v>34.706500000000013</v>
      </c>
      <c r="BQ190">
        <v>999.89999999999986</v>
      </c>
      <c r="BR190">
        <v>0</v>
      </c>
      <c r="BS190">
        <v>0</v>
      </c>
      <c r="BT190">
        <v>8993.0342857142859</v>
      </c>
      <c r="BU190">
        <v>0</v>
      </c>
      <c r="BV190">
        <v>63.677485714285723</v>
      </c>
      <c r="BW190">
        <v>-12.72757142857143</v>
      </c>
      <c r="BX190">
        <v>1186.47</v>
      </c>
      <c r="BY190">
        <v>1199.3828571428569</v>
      </c>
      <c r="BZ190">
        <v>0.25094914285714293</v>
      </c>
      <c r="CA190">
        <v>1154.421428571429</v>
      </c>
      <c r="CB190">
        <v>37.488128571428568</v>
      </c>
      <c r="CC190">
        <v>3.8206614285714289</v>
      </c>
      <c r="CD190">
        <v>3.7952557142857151</v>
      </c>
      <c r="CE190">
        <v>28.11637142857143</v>
      </c>
      <c r="CF190">
        <v>28.00188571428572</v>
      </c>
      <c r="CG190">
        <v>1200.004285714286</v>
      </c>
      <c r="CH190">
        <v>0.49994857142857141</v>
      </c>
      <c r="CI190">
        <v>0.5000514285714287</v>
      </c>
      <c r="CJ190">
        <v>0</v>
      </c>
      <c r="CK190">
        <v>1096.4057142857141</v>
      </c>
      <c r="CL190">
        <v>4.9990899999999998</v>
      </c>
      <c r="CM190">
        <v>12986.82857142857</v>
      </c>
      <c r="CN190">
        <v>9557.7057142857138</v>
      </c>
      <c r="CO190">
        <v>44.936999999999998</v>
      </c>
      <c r="CP190">
        <v>46.928142857142859</v>
      </c>
      <c r="CQ190">
        <v>45.686999999999998</v>
      </c>
      <c r="CR190">
        <v>46.061999999999998</v>
      </c>
      <c r="CS190">
        <v>46.410428571428568</v>
      </c>
      <c r="CT190">
        <v>597.43999999999994</v>
      </c>
      <c r="CU190">
        <v>597.5642857142858</v>
      </c>
      <c r="CV190">
        <v>0</v>
      </c>
      <c r="CW190">
        <v>1665425697.2</v>
      </c>
      <c r="CX190">
        <v>0</v>
      </c>
      <c r="CY190">
        <v>1665411210</v>
      </c>
      <c r="CZ190" t="s">
        <v>356</v>
      </c>
      <c r="DA190">
        <v>1665411210</v>
      </c>
      <c r="DB190">
        <v>1665411207</v>
      </c>
      <c r="DC190">
        <v>2</v>
      </c>
      <c r="DD190">
        <v>-1.1599999999999999</v>
      </c>
      <c r="DE190">
        <v>-4.0000000000000001E-3</v>
      </c>
      <c r="DF190">
        <v>0.52200000000000002</v>
      </c>
      <c r="DG190">
        <v>0.222</v>
      </c>
      <c r="DH190">
        <v>406</v>
      </c>
      <c r="DI190">
        <v>31</v>
      </c>
      <c r="DJ190">
        <v>0.33</v>
      </c>
      <c r="DK190">
        <v>0.17</v>
      </c>
      <c r="DL190">
        <v>-12.65031951219512</v>
      </c>
      <c r="DM190">
        <v>-0.66402439024393356</v>
      </c>
      <c r="DN190">
        <v>7.6689180142843844E-2</v>
      </c>
      <c r="DO190">
        <v>0</v>
      </c>
      <c r="DP190">
        <v>0.23974748780487801</v>
      </c>
      <c r="DQ190">
        <v>0.1208239233449481</v>
      </c>
      <c r="DR190">
        <v>1.266923522269202E-2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365</v>
      </c>
      <c r="EA190">
        <v>3.2948200000000001</v>
      </c>
      <c r="EB190">
        <v>2.6251500000000001</v>
      </c>
      <c r="EC190">
        <v>0.20258699999999999</v>
      </c>
      <c r="ED190">
        <v>0.20276</v>
      </c>
      <c r="EE190">
        <v>0.14882000000000001</v>
      </c>
      <c r="EF190">
        <v>0.14685899999999999</v>
      </c>
      <c r="EG190">
        <v>24073.4</v>
      </c>
      <c r="EH190">
        <v>24594.9</v>
      </c>
      <c r="EI190">
        <v>28102.5</v>
      </c>
      <c r="EJ190">
        <v>29713</v>
      </c>
      <c r="EK190">
        <v>32851.5</v>
      </c>
      <c r="EL190">
        <v>35240.800000000003</v>
      </c>
      <c r="EM190">
        <v>39587.5</v>
      </c>
      <c r="EN190">
        <v>42525.2</v>
      </c>
      <c r="EO190">
        <v>2.2061299999999999</v>
      </c>
      <c r="EP190">
        <v>2.1508799999999999</v>
      </c>
      <c r="EQ190">
        <v>7.3708599999999999E-2</v>
      </c>
      <c r="ER190">
        <v>0</v>
      </c>
      <c r="ES190">
        <v>33.523299999999999</v>
      </c>
      <c r="ET190">
        <v>999.9</v>
      </c>
      <c r="EU190">
        <v>70.5</v>
      </c>
      <c r="EV190">
        <v>37.299999999999997</v>
      </c>
      <c r="EW190">
        <v>44.627099999999999</v>
      </c>
      <c r="EX190">
        <v>56.881399999999999</v>
      </c>
      <c r="EY190">
        <v>-2.9967999999999999</v>
      </c>
      <c r="EZ190">
        <v>2</v>
      </c>
      <c r="FA190">
        <v>0.62635700000000005</v>
      </c>
      <c r="FB190">
        <v>1.38866</v>
      </c>
      <c r="FC190">
        <v>20.263000000000002</v>
      </c>
      <c r="FD190">
        <v>5.2163899999999996</v>
      </c>
      <c r="FE190">
        <v>12.004099999999999</v>
      </c>
      <c r="FF190">
        <v>4.9856499999999997</v>
      </c>
      <c r="FG190">
        <v>3.2845</v>
      </c>
      <c r="FH190">
        <v>6032.6</v>
      </c>
      <c r="FI190">
        <v>9999</v>
      </c>
      <c r="FJ190">
        <v>9999</v>
      </c>
      <c r="FK190">
        <v>468.1</v>
      </c>
      <c r="FL190">
        <v>1.8657999999999999</v>
      </c>
      <c r="FM190">
        <v>1.8621799999999999</v>
      </c>
      <c r="FN190">
        <v>1.8642799999999999</v>
      </c>
      <c r="FO190">
        <v>1.8603499999999999</v>
      </c>
      <c r="FP190">
        <v>1.8610899999999999</v>
      </c>
      <c r="FQ190">
        <v>1.86016</v>
      </c>
      <c r="FR190">
        <v>1.86188</v>
      </c>
      <c r="FS190">
        <v>1.85846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1.42</v>
      </c>
      <c r="GH190">
        <v>0.2838</v>
      </c>
      <c r="GI190">
        <v>0.1107589500545309</v>
      </c>
      <c r="GJ190">
        <v>1.50489809740067E-3</v>
      </c>
      <c r="GK190">
        <v>-2.0552440134273611E-7</v>
      </c>
      <c r="GL190">
        <v>-9.6702536598140934E-11</v>
      </c>
      <c r="GM190">
        <v>-9.7891647304491333E-2</v>
      </c>
      <c r="GN190">
        <v>9.3380900660654225E-3</v>
      </c>
      <c r="GO190">
        <v>6.5945522138961576E-7</v>
      </c>
      <c r="GP190">
        <v>5.8990856701692426E-7</v>
      </c>
      <c r="GQ190">
        <v>7</v>
      </c>
      <c r="GR190">
        <v>2047</v>
      </c>
      <c r="GS190">
        <v>3</v>
      </c>
      <c r="GT190">
        <v>37</v>
      </c>
      <c r="GU190">
        <v>241.4</v>
      </c>
      <c r="GV190">
        <v>241.4</v>
      </c>
      <c r="GW190">
        <v>3.14819</v>
      </c>
      <c r="GX190">
        <v>2.5683600000000002</v>
      </c>
      <c r="GY190">
        <v>2.04834</v>
      </c>
      <c r="GZ190">
        <v>2.6171899999999999</v>
      </c>
      <c r="HA190">
        <v>2.1972700000000001</v>
      </c>
      <c r="HB190">
        <v>2.33887</v>
      </c>
      <c r="HC190">
        <v>41.612699999999997</v>
      </c>
      <c r="HD190">
        <v>16.0671</v>
      </c>
      <c r="HE190">
        <v>18</v>
      </c>
      <c r="HF190">
        <v>708.91200000000003</v>
      </c>
      <c r="HG190">
        <v>736.375</v>
      </c>
      <c r="HH190">
        <v>30.998799999999999</v>
      </c>
      <c r="HI190">
        <v>35.070300000000003</v>
      </c>
      <c r="HJ190">
        <v>29.999700000000001</v>
      </c>
      <c r="HK190">
        <v>34.841700000000003</v>
      </c>
      <c r="HL190">
        <v>34.7988</v>
      </c>
      <c r="HM190">
        <v>63.018300000000004</v>
      </c>
      <c r="HN190">
        <v>21.339700000000001</v>
      </c>
      <c r="HO190">
        <v>100</v>
      </c>
      <c r="HP190">
        <v>31</v>
      </c>
      <c r="HQ190">
        <v>1170.4000000000001</v>
      </c>
      <c r="HR190">
        <v>37.434899999999999</v>
      </c>
      <c r="HS190">
        <v>98.907899999999998</v>
      </c>
      <c r="HT190">
        <v>98.559700000000007</v>
      </c>
    </row>
    <row r="191" spans="1:228" x14ac:dyDescent="0.2">
      <c r="A191">
        <v>176</v>
      </c>
      <c r="B191">
        <v>1665425697.5</v>
      </c>
      <c r="C191">
        <v>698.5</v>
      </c>
      <c r="D191" t="s">
        <v>711</v>
      </c>
      <c r="E191" t="s">
        <v>712</v>
      </c>
      <c r="F191">
        <v>4</v>
      </c>
      <c r="G191">
        <v>1665425695.1875</v>
      </c>
      <c r="H191">
        <f t="shared" si="68"/>
        <v>6.3987197004484043E-4</v>
      </c>
      <c r="I191">
        <f t="shared" si="69"/>
        <v>0.63987197004484042</v>
      </c>
      <c r="J191">
        <f t="shared" si="70"/>
        <v>6.333031474397953</v>
      </c>
      <c r="K191">
        <f t="shared" si="71"/>
        <v>1147.90625</v>
      </c>
      <c r="L191">
        <f t="shared" si="72"/>
        <v>835.3410211891686</v>
      </c>
      <c r="M191">
        <f t="shared" si="73"/>
        <v>84.652661169566912</v>
      </c>
      <c r="N191">
        <f t="shared" si="74"/>
        <v>116.32772289495001</v>
      </c>
      <c r="O191">
        <f t="shared" si="75"/>
        <v>3.5831517361031254E-2</v>
      </c>
      <c r="P191">
        <f t="shared" si="76"/>
        <v>3.6799614197476878</v>
      </c>
      <c r="Q191">
        <f t="shared" si="77"/>
        <v>3.5638815672608515E-2</v>
      </c>
      <c r="R191">
        <f t="shared" si="78"/>
        <v>2.2291486708733481E-2</v>
      </c>
      <c r="S191">
        <f t="shared" si="79"/>
        <v>226.11983773749583</v>
      </c>
      <c r="T191">
        <f t="shared" si="80"/>
        <v>35.301948400730531</v>
      </c>
      <c r="U191">
        <f t="shared" si="81"/>
        <v>34.715587499999998</v>
      </c>
      <c r="V191">
        <f t="shared" si="82"/>
        <v>5.5600170738391954</v>
      </c>
      <c r="W191">
        <f t="shared" si="83"/>
        <v>70.149501108765691</v>
      </c>
      <c r="X191">
        <f t="shared" si="84"/>
        <v>3.8247888983640004</v>
      </c>
      <c r="Y191">
        <f t="shared" si="85"/>
        <v>5.4523394149784838</v>
      </c>
      <c r="Z191">
        <f t="shared" si="86"/>
        <v>1.735228175475195</v>
      </c>
      <c r="AA191">
        <f t="shared" si="87"/>
        <v>-28.218353878977464</v>
      </c>
      <c r="AB191">
        <f t="shared" si="88"/>
        <v>-69.829756329623606</v>
      </c>
      <c r="AC191">
        <f t="shared" si="89"/>
        <v>-4.4117586562848565</v>
      </c>
      <c r="AD191">
        <f t="shared" si="90"/>
        <v>123.65996887260989</v>
      </c>
      <c r="AE191">
        <f t="shared" si="91"/>
        <v>29.473748593669555</v>
      </c>
      <c r="AF191">
        <f t="shared" si="92"/>
        <v>0.63817290544992045</v>
      </c>
      <c r="AG191">
        <f t="shared" si="93"/>
        <v>6.333031474397953</v>
      </c>
      <c r="AH191">
        <v>1205.724517800475</v>
      </c>
      <c r="AI191">
        <v>1196.0366060606059</v>
      </c>
      <c r="AJ191">
        <v>1.709051681186653</v>
      </c>
      <c r="AK191">
        <v>66.797057559018882</v>
      </c>
      <c r="AL191">
        <f t="shared" si="94"/>
        <v>0.63987197004484042</v>
      </c>
      <c r="AM191">
        <v>37.487727201354083</v>
      </c>
      <c r="AN191">
        <v>37.742750549450548</v>
      </c>
      <c r="AO191">
        <v>1.4095005280761219E-4</v>
      </c>
      <c r="AP191">
        <v>86.554030005960257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47119.418315842871</v>
      </c>
      <c r="AV191">
        <f t="shared" si="98"/>
        <v>1200.0050000000001</v>
      </c>
      <c r="AW191">
        <f t="shared" si="99"/>
        <v>1025.9311635945576</v>
      </c>
      <c r="AX191">
        <f t="shared" si="100"/>
        <v>0.8549390740826559</v>
      </c>
      <c r="AY191">
        <f t="shared" si="101"/>
        <v>0.18843241297952576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1665425695.1875</v>
      </c>
      <c r="BF191">
        <v>1147.90625</v>
      </c>
      <c r="BG191">
        <v>1160.4537499999999</v>
      </c>
      <c r="BH191">
        <v>37.7425</v>
      </c>
      <c r="BI191">
        <v>37.487412499999998</v>
      </c>
      <c r="BJ191">
        <v>1146.4875</v>
      </c>
      <c r="BK191">
        <v>37.458687500000003</v>
      </c>
      <c r="BL191">
        <v>649.98637499999995</v>
      </c>
      <c r="BM191">
        <v>101.239</v>
      </c>
      <c r="BN191">
        <v>0.1000448</v>
      </c>
      <c r="BO191">
        <v>34.363612500000002</v>
      </c>
      <c r="BP191">
        <v>34.715587499999998</v>
      </c>
      <c r="BQ191">
        <v>999.9</v>
      </c>
      <c r="BR191">
        <v>0</v>
      </c>
      <c r="BS191">
        <v>0</v>
      </c>
      <c r="BT191">
        <v>8991.3287500000006</v>
      </c>
      <c r="BU191">
        <v>0</v>
      </c>
      <c r="BV191">
        <v>61.302224999999993</v>
      </c>
      <c r="BW191">
        <v>-12.5500375</v>
      </c>
      <c r="BX191">
        <v>1192.9312500000001</v>
      </c>
      <c r="BY191">
        <v>1205.6537499999999</v>
      </c>
      <c r="BZ191">
        <v>0.255108375</v>
      </c>
      <c r="CA191">
        <v>1160.4537499999999</v>
      </c>
      <c r="CB191">
        <v>37.487412499999998</v>
      </c>
      <c r="CC191">
        <v>3.8210199999999999</v>
      </c>
      <c r="CD191">
        <v>3.7951912499999998</v>
      </c>
      <c r="CE191">
        <v>28.117987500000002</v>
      </c>
      <c r="CF191">
        <v>28.0016</v>
      </c>
      <c r="CG191">
        <v>1200.0050000000001</v>
      </c>
      <c r="CH191">
        <v>0.49994762500000001</v>
      </c>
      <c r="CI191">
        <v>0.50005237499999999</v>
      </c>
      <c r="CJ191">
        <v>0</v>
      </c>
      <c r="CK191">
        <v>1096.4087500000001</v>
      </c>
      <c r="CL191">
        <v>4.9990899999999998</v>
      </c>
      <c r="CM191">
        <v>12979.025</v>
      </c>
      <c r="CN191">
        <v>9557.7212499999987</v>
      </c>
      <c r="CO191">
        <v>44.936999999999998</v>
      </c>
      <c r="CP191">
        <v>46.890500000000003</v>
      </c>
      <c r="CQ191">
        <v>45.686999999999998</v>
      </c>
      <c r="CR191">
        <v>46.061999999999998</v>
      </c>
      <c r="CS191">
        <v>46.375</v>
      </c>
      <c r="CT191">
        <v>597.44000000000005</v>
      </c>
      <c r="CU191">
        <v>597.56499999999994</v>
      </c>
      <c r="CV191">
        <v>0</v>
      </c>
      <c r="CW191">
        <v>1665425701.4000001</v>
      </c>
      <c r="CX191">
        <v>0</v>
      </c>
      <c r="CY191">
        <v>1665411210</v>
      </c>
      <c r="CZ191" t="s">
        <v>356</v>
      </c>
      <c r="DA191">
        <v>1665411210</v>
      </c>
      <c r="DB191">
        <v>1665411207</v>
      </c>
      <c r="DC191">
        <v>2</v>
      </c>
      <c r="DD191">
        <v>-1.1599999999999999</v>
      </c>
      <c r="DE191">
        <v>-4.0000000000000001E-3</v>
      </c>
      <c r="DF191">
        <v>0.52200000000000002</v>
      </c>
      <c r="DG191">
        <v>0.222</v>
      </c>
      <c r="DH191">
        <v>406</v>
      </c>
      <c r="DI191">
        <v>31</v>
      </c>
      <c r="DJ191">
        <v>0.33</v>
      </c>
      <c r="DK191">
        <v>0.17</v>
      </c>
      <c r="DL191">
        <v>-12.647002439024391</v>
      </c>
      <c r="DM191">
        <v>1.2602090592330049E-2</v>
      </c>
      <c r="DN191">
        <v>8.1445071981972789E-2</v>
      </c>
      <c r="DO191">
        <v>1</v>
      </c>
      <c r="DP191">
        <v>0.24647031707317071</v>
      </c>
      <c r="DQ191">
        <v>8.5851261324042236E-2</v>
      </c>
      <c r="DR191">
        <v>9.5393757591927565E-3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2</v>
      </c>
      <c r="DY191">
        <v>2</v>
      </c>
      <c r="DZ191" t="s">
        <v>416</v>
      </c>
      <c r="EA191">
        <v>3.2948599999999999</v>
      </c>
      <c r="EB191">
        <v>2.6254</v>
      </c>
      <c r="EC191">
        <v>0.203319</v>
      </c>
      <c r="ED191">
        <v>0.20349200000000001</v>
      </c>
      <c r="EE191">
        <v>0.14882000000000001</v>
      </c>
      <c r="EF191">
        <v>0.14685799999999999</v>
      </c>
      <c r="EG191">
        <v>24051.4</v>
      </c>
      <c r="EH191">
        <v>24572.5</v>
      </c>
      <c r="EI191">
        <v>28102.7</v>
      </c>
      <c r="EJ191">
        <v>29713.200000000001</v>
      </c>
      <c r="EK191">
        <v>32851.4</v>
      </c>
      <c r="EL191">
        <v>35241.300000000003</v>
      </c>
      <c r="EM191">
        <v>39587.4</v>
      </c>
      <c r="EN191">
        <v>42525.599999999999</v>
      </c>
      <c r="EO191">
        <v>2.2062499999999998</v>
      </c>
      <c r="EP191">
        <v>2.1509</v>
      </c>
      <c r="EQ191">
        <v>7.3317400000000005E-2</v>
      </c>
      <c r="ER191">
        <v>0</v>
      </c>
      <c r="ES191">
        <v>33.529400000000003</v>
      </c>
      <c r="ET191">
        <v>999.9</v>
      </c>
      <c r="EU191">
        <v>70.5</v>
      </c>
      <c r="EV191">
        <v>37.299999999999997</v>
      </c>
      <c r="EW191">
        <v>44.628300000000003</v>
      </c>
      <c r="EX191">
        <v>56.611400000000003</v>
      </c>
      <c r="EY191">
        <v>-2.9046500000000002</v>
      </c>
      <c r="EZ191">
        <v>2</v>
      </c>
      <c r="FA191">
        <v>0.62614599999999998</v>
      </c>
      <c r="FB191">
        <v>1.38662</v>
      </c>
      <c r="FC191">
        <v>20.262899999999998</v>
      </c>
      <c r="FD191">
        <v>5.2174399999999999</v>
      </c>
      <c r="FE191">
        <v>12.004</v>
      </c>
      <c r="FF191">
        <v>4.9859</v>
      </c>
      <c r="FG191">
        <v>3.2846500000000001</v>
      </c>
      <c r="FH191">
        <v>6032.9</v>
      </c>
      <c r="FI191">
        <v>9999</v>
      </c>
      <c r="FJ191">
        <v>9999</v>
      </c>
      <c r="FK191">
        <v>468.1</v>
      </c>
      <c r="FL191">
        <v>1.86581</v>
      </c>
      <c r="FM191">
        <v>1.8621799999999999</v>
      </c>
      <c r="FN191">
        <v>1.86425</v>
      </c>
      <c r="FO191">
        <v>1.8603499999999999</v>
      </c>
      <c r="FP191">
        <v>1.86107</v>
      </c>
      <c r="FQ191">
        <v>1.86012</v>
      </c>
      <c r="FR191">
        <v>1.8618600000000001</v>
      </c>
      <c r="FS191">
        <v>1.8584400000000001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1.42</v>
      </c>
      <c r="GH191">
        <v>0.2838</v>
      </c>
      <c r="GI191">
        <v>0.1107589500545309</v>
      </c>
      <c r="GJ191">
        <v>1.50489809740067E-3</v>
      </c>
      <c r="GK191">
        <v>-2.0552440134273611E-7</v>
      </c>
      <c r="GL191">
        <v>-9.6702536598140934E-11</v>
      </c>
      <c r="GM191">
        <v>-9.7891647304491333E-2</v>
      </c>
      <c r="GN191">
        <v>9.3380900660654225E-3</v>
      </c>
      <c r="GO191">
        <v>6.5945522138961576E-7</v>
      </c>
      <c r="GP191">
        <v>5.8990856701692426E-7</v>
      </c>
      <c r="GQ191">
        <v>7</v>
      </c>
      <c r="GR191">
        <v>2047</v>
      </c>
      <c r="GS191">
        <v>3</v>
      </c>
      <c r="GT191">
        <v>37</v>
      </c>
      <c r="GU191">
        <v>241.5</v>
      </c>
      <c r="GV191">
        <v>241.5</v>
      </c>
      <c r="GW191">
        <v>3.1628400000000001</v>
      </c>
      <c r="GX191">
        <v>2.5610400000000002</v>
      </c>
      <c r="GY191">
        <v>2.04834</v>
      </c>
      <c r="GZ191">
        <v>2.6184099999999999</v>
      </c>
      <c r="HA191">
        <v>2.1972700000000001</v>
      </c>
      <c r="HB191">
        <v>2.35229</v>
      </c>
      <c r="HC191">
        <v>41.6389</v>
      </c>
      <c r="HD191">
        <v>16.0671</v>
      </c>
      <c r="HE191">
        <v>18</v>
      </c>
      <c r="HF191">
        <v>709.01800000000003</v>
      </c>
      <c r="HG191">
        <v>736.36699999999996</v>
      </c>
      <c r="HH191">
        <v>30.999199999999998</v>
      </c>
      <c r="HI191">
        <v>35.067300000000003</v>
      </c>
      <c r="HJ191">
        <v>29.9998</v>
      </c>
      <c r="HK191">
        <v>34.841700000000003</v>
      </c>
      <c r="HL191">
        <v>34.796100000000003</v>
      </c>
      <c r="HM191">
        <v>63.305900000000001</v>
      </c>
      <c r="HN191">
        <v>21.339700000000001</v>
      </c>
      <c r="HO191">
        <v>100</v>
      </c>
      <c r="HP191">
        <v>31</v>
      </c>
      <c r="HQ191">
        <v>1177.07</v>
      </c>
      <c r="HR191">
        <v>37.4313</v>
      </c>
      <c r="HS191">
        <v>98.908000000000001</v>
      </c>
      <c r="HT191">
        <v>98.560599999999994</v>
      </c>
    </row>
    <row r="192" spans="1:228" x14ac:dyDescent="0.2">
      <c r="A192">
        <v>177</v>
      </c>
      <c r="B192">
        <v>1665425701.5</v>
      </c>
      <c r="C192">
        <v>702.5</v>
      </c>
      <c r="D192" t="s">
        <v>713</v>
      </c>
      <c r="E192" t="s">
        <v>714</v>
      </c>
      <c r="F192">
        <v>4</v>
      </c>
      <c r="G192">
        <v>1665425699.5</v>
      </c>
      <c r="H192">
        <f t="shared" si="68"/>
        <v>6.3619860558866248E-4</v>
      </c>
      <c r="I192">
        <f t="shared" si="69"/>
        <v>0.63619860558866248</v>
      </c>
      <c r="J192">
        <f t="shared" si="70"/>
        <v>6.7611548280955232</v>
      </c>
      <c r="K192">
        <f t="shared" si="71"/>
        <v>1154.978571428572</v>
      </c>
      <c r="L192">
        <f t="shared" si="72"/>
        <v>821.39719284056821</v>
      </c>
      <c r="M192">
        <f t="shared" si="73"/>
        <v>83.241663045317679</v>
      </c>
      <c r="N192">
        <f t="shared" si="74"/>
        <v>117.04731633540003</v>
      </c>
      <c r="O192">
        <f t="shared" si="75"/>
        <v>3.5607805526001485E-2</v>
      </c>
      <c r="P192">
        <f t="shared" si="76"/>
        <v>3.6829559037365684</v>
      </c>
      <c r="Q192">
        <f t="shared" si="77"/>
        <v>3.5417649512928237E-2</v>
      </c>
      <c r="R192">
        <f t="shared" si="78"/>
        <v>2.2153030879748587E-2</v>
      </c>
      <c r="S192">
        <f t="shared" si="79"/>
        <v>226.11781809443394</v>
      </c>
      <c r="T192">
        <f t="shared" si="80"/>
        <v>35.305788355944216</v>
      </c>
      <c r="U192">
        <f t="shared" si="81"/>
        <v>34.718142857142858</v>
      </c>
      <c r="V192">
        <f t="shared" si="82"/>
        <v>5.5608055290548739</v>
      </c>
      <c r="W192">
        <f t="shared" si="83"/>
        <v>70.133531281802661</v>
      </c>
      <c r="X192">
        <f t="shared" si="84"/>
        <v>3.8247270198587988</v>
      </c>
      <c r="Y192">
        <f t="shared" si="85"/>
        <v>5.4534927159031978</v>
      </c>
      <c r="Z192">
        <f t="shared" si="86"/>
        <v>1.7360785091960751</v>
      </c>
      <c r="AA192">
        <f t="shared" si="87"/>
        <v>-28.056358506460015</v>
      </c>
      <c r="AB192">
        <f t="shared" si="88"/>
        <v>-69.63909341668257</v>
      </c>
      <c r="AC192">
        <f t="shared" si="89"/>
        <v>-4.3962718520620037</v>
      </c>
      <c r="AD192">
        <f t="shared" si="90"/>
        <v>124.02609431922936</v>
      </c>
      <c r="AE192">
        <f t="shared" si="91"/>
        <v>29.86613356787802</v>
      </c>
      <c r="AF192">
        <f t="shared" si="92"/>
        <v>0.63839877773598475</v>
      </c>
      <c r="AG192">
        <f t="shared" si="93"/>
        <v>6.7611548280955232</v>
      </c>
      <c r="AH192">
        <v>1212.7399357886461</v>
      </c>
      <c r="AI192">
        <v>1202.8497575757569</v>
      </c>
      <c r="AJ192">
        <v>1.7135316032281751</v>
      </c>
      <c r="AK192">
        <v>66.797057559018882</v>
      </c>
      <c r="AL192">
        <f t="shared" si="94"/>
        <v>0.63619860558866248</v>
      </c>
      <c r="AM192">
        <v>37.486806318055457</v>
      </c>
      <c r="AN192">
        <v>37.741460439560448</v>
      </c>
      <c r="AO192">
        <v>-7.1403432286004282E-5</v>
      </c>
      <c r="AP192">
        <v>86.554030005960257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47172.170915579773</v>
      </c>
      <c r="AV192">
        <f t="shared" si="98"/>
        <v>1199.995714285714</v>
      </c>
      <c r="AW192">
        <f t="shared" si="99"/>
        <v>1025.9230850230226</v>
      </c>
      <c r="AX192">
        <f t="shared" si="100"/>
        <v>0.85493895753927207</v>
      </c>
      <c r="AY192">
        <f t="shared" si="101"/>
        <v>0.18843218805079517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1665425699.5</v>
      </c>
      <c r="BF192">
        <v>1154.978571428572</v>
      </c>
      <c r="BG192">
        <v>1167.69</v>
      </c>
      <c r="BH192">
        <v>37.740957142857141</v>
      </c>
      <c r="BI192">
        <v>37.485799999999998</v>
      </c>
      <c r="BJ192">
        <v>1153.552857142857</v>
      </c>
      <c r="BK192">
        <v>37.457142857142863</v>
      </c>
      <c r="BL192">
        <v>650.04000000000008</v>
      </c>
      <c r="BM192">
        <v>101.2415714285714</v>
      </c>
      <c r="BN192">
        <v>9.9976571428571415E-2</v>
      </c>
      <c r="BO192">
        <v>34.36741428571429</v>
      </c>
      <c r="BP192">
        <v>34.718142857142858</v>
      </c>
      <c r="BQ192">
        <v>999.89999999999986</v>
      </c>
      <c r="BR192">
        <v>0</v>
      </c>
      <c r="BS192">
        <v>0</v>
      </c>
      <c r="BT192">
        <v>9001.4299999999985</v>
      </c>
      <c r="BU192">
        <v>0</v>
      </c>
      <c r="BV192">
        <v>60.849042857142862</v>
      </c>
      <c r="BW192">
        <v>-12.712542857142861</v>
      </c>
      <c r="BX192">
        <v>1200.278571428571</v>
      </c>
      <c r="BY192">
        <v>1213.1671428571431</v>
      </c>
      <c r="BZ192">
        <v>0.25515057142857139</v>
      </c>
      <c r="CA192">
        <v>1167.69</v>
      </c>
      <c r="CB192">
        <v>37.485799999999998</v>
      </c>
      <c r="CC192">
        <v>3.8209528571428568</v>
      </c>
      <c r="CD192">
        <v>3.795121428571429</v>
      </c>
      <c r="CE192">
        <v>28.11768571428572</v>
      </c>
      <c r="CF192">
        <v>28.001271428571421</v>
      </c>
      <c r="CG192">
        <v>1199.995714285714</v>
      </c>
      <c r="CH192">
        <v>0.49995042857142852</v>
      </c>
      <c r="CI192">
        <v>0.50004957142857154</v>
      </c>
      <c r="CJ192">
        <v>0</v>
      </c>
      <c r="CK192">
        <v>1096.474285714286</v>
      </c>
      <c r="CL192">
        <v>4.9990899999999998</v>
      </c>
      <c r="CM192">
        <v>12979.528571428569</v>
      </c>
      <c r="CN192">
        <v>9557.6357142857141</v>
      </c>
      <c r="CO192">
        <v>44.928142857142859</v>
      </c>
      <c r="CP192">
        <v>46.875</v>
      </c>
      <c r="CQ192">
        <v>45.678142857142859</v>
      </c>
      <c r="CR192">
        <v>46.061999999999998</v>
      </c>
      <c r="CS192">
        <v>46.375</v>
      </c>
      <c r="CT192">
        <v>597.43999999999994</v>
      </c>
      <c r="CU192">
        <v>597.5557142857142</v>
      </c>
      <c r="CV192">
        <v>0</v>
      </c>
      <c r="CW192">
        <v>1665425705</v>
      </c>
      <c r="CX192">
        <v>0</v>
      </c>
      <c r="CY192">
        <v>1665411210</v>
      </c>
      <c r="CZ192" t="s">
        <v>356</v>
      </c>
      <c r="DA192">
        <v>1665411210</v>
      </c>
      <c r="DB192">
        <v>1665411207</v>
      </c>
      <c r="DC192">
        <v>2</v>
      </c>
      <c r="DD192">
        <v>-1.1599999999999999</v>
      </c>
      <c r="DE192">
        <v>-4.0000000000000001E-3</v>
      </c>
      <c r="DF192">
        <v>0.52200000000000002</v>
      </c>
      <c r="DG192">
        <v>0.222</v>
      </c>
      <c r="DH192">
        <v>406</v>
      </c>
      <c r="DI192">
        <v>31</v>
      </c>
      <c r="DJ192">
        <v>0.33</v>
      </c>
      <c r="DK192">
        <v>0.17</v>
      </c>
      <c r="DL192">
        <v>-12.670712195121951</v>
      </c>
      <c r="DM192">
        <v>0.1168202090592099</v>
      </c>
      <c r="DN192">
        <v>7.7612443040363369E-2</v>
      </c>
      <c r="DO192">
        <v>0</v>
      </c>
      <c r="DP192">
        <v>0.2514256341463415</v>
      </c>
      <c r="DQ192">
        <v>3.9944571428571933E-2</v>
      </c>
      <c r="DR192">
        <v>4.9035192079004506E-3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3.2949000000000002</v>
      </c>
      <c r="EB192">
        <v>2.6251500000000001</v>
      </c>
      <c r="EC192">
        <v>0.20405999999999999</v>
      </c>
      <c r="ED192">
        <v>0.20422599999999999</v>
      </c>
      <c r="EE192">
        <v>0.14882300000000001</v>
      </c>
      <c r="EF192">
        <v>0.14685899999999999</v>
      </c>
      <c r="EG192">
        <v>24029.4</v>
      </c>
      <c r="EH192">
        <v>24550</v>
      </c>
      <c r="EI192">
        <v>28103.200000000001</v>
      </c>
      <c r="EJ192">
        <v>29713.5</v>
      </c>
      <c r="EK192">
        <v>32851.800000000003</v>
      </c>
      <c r="EL192">
        <v>35241.599999999999</v>
      </c>
      <c r="EM192">
        <v>39587.9</v>
      </c>
      <c r="EN192">
        <v>42525.9</v>
      </c>
      <c r="EO192">
        <v>2.2061299999999999</v>
      </c>
      <c r="EP192">
        <v>2.1510500000000001</v>
      </c>
      <c r="EQ192">
        <v>7.3585700000000004E-2</v>
      </c>
      <c r="ER192">
        <v>0</v>
      </c>
      <c r="ES192">
        <v>33.535400000000003</v>
      </c>
      <c r="ET192">
        <v>999.9</v>
      </c>
      <c r="EU192">
        <v>70.5</v>
      </c>
      <c r="EV192">
        <v>37.299999999999997</v>
      </c>
      <c r="EW192">
        <v>44.6282</v>
      </c>
      <c r="EX192">
        <v>56.401400000000002</v>
      </c>
      <c r="EY192">
        <v>-3.0969500000000001</v>
      </c>
      <c r="EZ192">
        <v>2</v>
      </c>
      <c r="FA192">
        <v>0.62594799999999995</v>
      </c>
      <c r="FB192">
        <v>1.3848100000000001</v>
      </c>
      <c r="FC192">
        <v>20.263000000000002</v>
      </c>
      <c r="FD192">
        <v>5.2174399999999999</v>
      </c>
      <c r="FE192">
        <v>12.004</v>
      </c>
      <c r="FF192">
        <v>4.9861500000000003</v>
      </c>
      <c r="FG192">
        <v>3.2846500000000001</v>
      </c>
      <c r="FH192">
        <v>6032.9</v>
      </c>
      <c r="FI192">
        <v>9999</v>
      </c>
      <c r="FJ192">
        <v>9999</v>
      </c>
      <c r="FK192">
        <v>468.1</v>
      </c>
      <c r="FL192">
        <v>1.86581</v>
      </c>
      <c r="FM192">
        <v>1.8621799999999999</v>
      </c>
      <c r="FN192">
        <v>1.8642799999999999</v>
      </c>
      <c r="FO192">
        <v>1.8603499999999999</v>
      </c>
      <c r="FP192">
        <v>1.8610800000000001</v>
      </c>
      <c r="FQ192">
        <v>1.8601399999999999</v>
      </c>
      <c r="FR192">
        <v>1.8618699999999999</v>
      </c>
      <c r="FS192">
        <v>1.8584099999999999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1.43</v>
      </c>
      <c r="GH192">
        <v>0.2838</v>
      </c>
      <c r="GI192">
        <v>0.1107589500545309</v>
      </c>
      <c r="GJ192">
        <v>1.50489809740067E-3</v>
      </c>
      <c r="GK192">
        <v>-2.0552440134273611E-7</v>
      </c>
      <c r="GL192">
        <v>-9.6702536598140934E-11</v>
      </c>
      <c r="GM192">
        <v>-9.7891647304491333E-2</v>
      </c>
      <c r="GN192">
        <v>9.3380900660654225E-3</v>
      </c>
      <c r="GO192">
        <v>6.5945522138961576E-7</v>
      </c>
      <c r="GP192">
        <v>5.8990856701692426E-7</v>
      </c>
      <c r="GQ192">
        <v>7</v>
      </c>
      <c r="GR192">
        <v>2047</v>
      </c>
      <c r="GS192">
        <v>3</v>
      </c>
      <c r="GT192">
        <v>37</v>
      </c>
      <c r="GU192">
        <v>241.5</v>
      </c>
      <c r="GV192">
        <v>241.6</v>
      </c>
      <c r="GW192">
        <v>3.1774900000000001</v>
      </c>
      <c r="GX192">
        <v>2.5622600000000002</v>
      </c>
      <c r="GY192">
        <v>2.04834</v>
      </c>
      <c r="GZ192">
        <v>2.6184099999999999</v>
      </c>
      <c r="HA192">
        <v>2.1972700000000001</v>
      </c>
      <c r="HB192">
        <v>2.3107899999999999</v>
      </c>
      <c r="HC192">
        <v>41.6389</v>
      </c>
      <c r="HD192">
        <v>16.058299999999999</v>
      </c>
      <c r="HE192">
        <v>18</v>
      </c>
      <c r="HF192">
        <v>708.89</v>
      </c>
      <c r="HG192">
        <v>736.505</v>
      </c>
      <c r="HH192">
        <v>30.999400000000001</v>
      </c>
      <c r="HI192">
        <v>35.066499999999998</v>
      </c>
      <c r="HJ192">
        <v>29.9998</v>
      </c>
      <c r="HK192">
        <v>34.839500000000001</v>
      </c>
      <c r="HL192">
        <v>34.795699999999997</v>
      </c>
      <c r="HM192">
        <v>63.5974</v>
      </c>
      <c r="HN192">
        <v>21.339700000000001</v>
      </c>
      <c r="HO192">
        <v>100</v>
      </c>
      <c r="HP192">
        <v>31</v>
      </c>
      <c r="HQ192">
        <v>1183.75</v>
      </c>
      <c r="HR192">
        <v>37.426600000000001</v>
      </c>
      <c r="HS192">
        <v>98.909499999999994</v>
      </c>
      <c r="HT192">
        <v>98.561400000000006</v>
      </c>
    </row>
    <row r="193" spans="1:228" x14ac:dyDescent="0.2">
      <c r="A193">
        <v>178</v>
      </c>
      <c r="B193">
        <v>1665425705.5</v>
      </c>
      <c r="C193">
        <v>706.5</v>
      </c>
      <c r="D193" t="s">
        <v>715</v>
      </c>
      <c r="E193" t="s">
        <v>716</v>
      </c>
      <c r="F193">
        <v>4</v>
      </c>
      <c r="G193">
        <v>1665425703.1875</v>
      </c>
      <c r="H193">
        <f t="shared" si="68"/>
        <v>6.4706567136909167E-4</v>
      </c>
      <c r="I193">
        <f t="shared" si="69"/>
        <v>0.64706567136909166</v>
      </c>
      <c r="J193">
        <f t="shared" si="70"/>
        <v>6.4564849516686982</v>
      </c>
      <c r="K193">
        <f t="shared" si="71"/>
        <v>1161.18875</v>
      </c>
      <c r="L193">
        <f t="shared" si="72"/>
        <v>845.2734003684177</v>
      </c>
      <c r="M193">
        <f t="shared" si="73"/>
        <v>85.660752949368572</v>
      </c>
      <c r="N193">
        <f t="shared" si="74"/>
        <v>117.67589350141886</v>
      </c>
      <c r="O193">
        <f t="shared" si="75"/>
        <v>3.615611271035276E-2</v>
      </c>
      <c r="P193">
        <f t="shared" si="76"/>
        <v>3.671075600585596</v>
      </c>
      <c r="Q193">
        <f t="shared" si="77"/>
        <v>3.5959442072310277E-2</v>
      </c>
      <c r="R193">
        <f t="shared" si="78"/>
        <v>2.2492232014549599E-2</v>
      </c>
      <c r="S193">
        <f t="shared" si="79"/>
        <v>226.11771748713826</v>
      </c>
      <c r="T193">
        <f t="shared" si="80"/>
        <v>35.309625551281982</v>
      </c>
      <c r="U193">
        <f t="shared" si="81"/>
        <v>34.7287125</v>
      </c>
      <c r="V193">
        <f t="shared" si="82"/>
        <v>5.5640678239147334</v>
      </c>
      <c r="W193">
        <f t="shared" si="83"/>
        <v>70.125493013667707</v>
      </c>
      <c r="X193">
        <f t="shared" si="84"/>
        <v>3.8249824272297164</v>
      </c>
      <c r="Y193">
        <f t="shared" si="85"/>
        <v>5.4544820476117204</v>
      </c>
      <c r="Z193">
        <f t="shared" si="86"/>
        <v>1.739085396685017</v>
      </c>
      <c r="AA193">
        <f t="shared" si="87"/>
        <v>-28.535596107376943</v>
      </c>
      <c r="AB193">
        <f t="shared" si="88"/>
        <v>-70.861001758341956</v>
      </c>
      <c r="AC193">
        <f t="shared" si="89"/>
        <v>-4.4881897649807643</v>
      </c>
      <c r="AD193">
        <f t="shared" si="90"/>
        <v>122.2329298564386</v>
      </c>
      <c r="AE193">
        <f t="shared" si="91"/>
        <v>29.704202706461896</v>
      </c>
      <c r="AF193">
        <f t="shared" si="92"/>
        <v>0.64252563297224519</v>
      </c>
      <c r="AG193">
        <f t="shared" si="93"/>
        <v>6.4564849516686982</v>
      </c>
      <c r="AH193">
        <v>1219.6385895363171</v>
      </c>
      <c r="AI193">
        <v>1209.8587878787871</v>
      </c>
      <c r="AJ193">
        <v>1.7185689408607521</v>
      </c>
      <c r="AK193">
        <v>66.797057559018882</v>
      </c>
      <c r="AL193">
        <f t="shared" si="94"/>
        <v>0.64706567136909166</v>
      </c>
      <c r="AM193">
        <v>37.486472994468038</v>
      </c>
      <c r="AN193">
        <v>37.744794505494532</v>
      </c>
      <c r="AO193">
        <v>6.0290746705693087E-5</v>
      </c>
      <c r="AP193">
        <v>86.554030005960257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46960.176328991744</v>
      </c>
      <c r="AV193">
        <f t="shared" si="98"/>
        <v>1199.9962499999999</v>
      </c>
      <c r="AW193">
        <f t="shared" si="99"/>
        <v>1025.9234385943721</v>
      </c>
      <c r="AX193">
        <f t="shared" si="100"/>
        <v>0.85493887051261375</v>
      </c>
      <c r="AY193">
        <f t="shared" si="101"/>
        <v>0.18843202008934468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1665425703.1875</v>
      </c>
      <c r="BF193">
        <v>1161.18875</v>
      </c>
      <c r="BG193">
        <v>1173.8375000000001</v>
      </c>
      <c r="BH193">
        <v>37.743724999999998</v>
      </c>
      <c r="BI193">
        <v>37.486900000000013</v>
      </c>
      <c r="BJ193">
        <v>1159.75875</v>
      </c>
      <c r="BK193">
        <v>37.459899999999998</v>
      </c>
      <c r="BL193">
        <v>649.99149999999997</v>
      </c>
      <c r="BM193">
        <v>101.24075000000001</v>
      </c>
      <c r="BN193">
        <v>0.1001332125</v>
      </c>
      <c r="BO193">
        <v>34.370674999999999</v>
      </c>
      <c r="BP193">
        <v>34.7287125</v>
      </c>
      <c r="BQ193">
        <v>999.9</v>
      </c>
      <c r="BR193">
        <v>0</v>
      </c>
      <c r="BS193">
        <v>0</v>
      </c>
      <c r="BT193">
        <v>8960.5475000000006</v>
      </c>
      <c r="BU193">
        <v>0</v>
      </c>
      <c r="BV193">
        <v>61.082412499999997</v>
      </c>
      <c r="BW193">
        <v>-12.6468375</v>
      </c>
      <c r="BX193">
        <v>1206.7362499999999</v>
      </c>
      <c r="BY193">
        <v>1219.5550000000001</v>
      </c>
      <c r="BZ193">
        <v>0.25682199999999999</v>
      </c>
      <c r="CA193">
        <v>1173.8375000000001</v>
      </c>
      <c r="CB193">
        <v>37.486900000000013</v>
      </c>
      <c r="CC193">
        <v>3.8212000000000002</v>
      </c>
      <c r="CD193">
        <v>3.79519875</v>
      </c>
      <c r="CE193">
        <v>28.1188</v>
      </c>
      <c r="CF193">
        <v>28.001625000000001</v>
      </c>
      <c r="CG193">
        <v>1199.9962499999999</v>
      </c>
      <c r="CH193">
        <v>0.49995499999999998</v>
      </c>
      <c r="CI193">
        <v>0.50004500000000007</v>
      </c>
      <c r="CJ193">
        <v>0</v>
      </c>
      <c r="CK193">
        <v>1096.3225</v>
      </c>
      <c r="CL193">
        <v>4.9990899999999998</v>
      </c>
      <c r="CM193">
        <v>12976.612499999999</v>
      </c>
      <c r="CN193">
        <v>9557.6650000000009</v>
      </c>
      <c r="CO193">
        <v>44.905999999999999</v>
      </c>
      <c r="CP193">
        <v>46.875</v>
      </c>
      <c r="CQ193">
        <v>45.640500000000003</v>
      </c>
      <c r="CR193">
        <v>46.061999999999998</v>
      </c>
      <c r="CS193">
        <v>46.375</v>
      </c>
      <c r="CT193">
        <v>597.44375000000014</v>
      </c>
      <c r="CU193">
        <v>597.55250000000001</v>
      </c>
      <c r="CV193">
        <v>0</v>
      </c>
      <c r="CW193">
        <v>1665425709.2</v>
      </c>
      <c r="CX193">
        <v>0</v>
      </c>
      <c r="CY193">
        <v>1665411210</v>
      </c>
      <c r="CZ193" t="s">
        <v>356</v>
      </c>
      <c r="DA193">
        <v>1665411210</v>
      </c>
      <c r="DB193">
        <v>1665411207</v>
      </c>
      <c r="DC193">
        <v>2</v>
      </c>
      <c r="DD193">
        <v>-1.1599999999999999</v>
      </c>
      <c r="DE193">
        <v>-4.0000000000000001E-3</v>
      </c>
      <c r="DF193">
        <v>0.52200000000000002</v>
      </c>
      <c r="DG193">
        <v>0.222</v>
      </c>
      <c r="DH193">
        <v>406</v>
      </c>
      <c r="DI193">
        <v>31</v>
      </c>
      <c r="DJ193">
        <v>0.33</v>
      </c>
      <c r="DK193">
        <v>0.17</v>
      </c>
      <c r="DL193">
        <v>-12.66546097560976</v>
      </c>
      <c r="DM193">
        <v>0.1898550522648082</v>
      </c>
      <c r="DN193">
        <v>7.9790808438336608E-2</v>
      </c>
      <c r="DO193">
        <v>0</v>
      </c>
      <c r="DP193">
        <v>0.25412075609756102</v>
      </c>
      <c r="DQ193">
        <v>1.8209707317074018E-2</v>
      </c>
      <c r="DR193">
        <v>2.3848634033643771E-3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3.2949000000000002</v>
      </c>
      <c r="EB193">
        <v>2.6250900000000001</v>
      </c>
      <c r="EC193">
        <v>0.204791</v>
      </c>
      <c r="ED193">
        <v>0.204958</v>
      </c>
      <c r="EE193">
        <v>0.148836</v>
      </c>
      <c r="EF193">
        <v>0.14685699999999999</v>
      </c>
      <c r="EG193">
        <v>24007.200000000001</v>
      </c>
      <c r="EH193">
        <v>24527.7</v>
      </c>
      <c r="EI193">
        <v>28103.1</v>
      </c>
      <c r="EJ193">
        <v>29714</v>
      </c>
      <c r="EK193">
        <v>32851.800000000003</v>
      </c>
      <c r="EL193">
        <v>35242.400000000001</v>
      </c>
      <c r="EM193">
        <v>39588.400000000001</v>
      </c>
      <c r="EN193">
        <v>42526.7</v>
      </c>
      <c r="EO193">
        <v>2.2061500000000001</v>
      </c>
      <c r="EP193">
        <v>2.15083</v>
      </c>
      <c r="EQ193">
        <v>7.3529800000000006E-2</v>
      </c>
      <c r="ER193">
        <v>0</v>
      </c>
      <c r="ES193">
        <v>33.541400000000003</v>
      </c>
      <c r="ET193">
        <v>999.9</v>
      </c>
      <c r="EU193">
        <v>70.599999999999994</v>
      </c>
      <c r="EV193">
        <v>37.299999999999997</v>
      </c>
      <c r="EW193">
        <v>44.689500000000002</v>
      </c>
      <c r="EX193">
        <v>56.431399999999996</v>
      </c>
      <c r="EY193">
        <v>-2.9647399999999999</v>
      </c>
      <c r="EZ193">
        <v>2</v>
      </c>
      <c r="FA193">
        <v>0.62551800000000002</v>
      </c>
      <c r="FB193">
        <v>1.3815</v>
      </c>
      <c r="FC193">
        <v>20.262899999999998</v>
      </c>
      <c r="FD193">
        <v>5.2175900000000004</v>
      </c>
      <c r="FE193">
        <v>12.004099999999999</v>
      </c>
      <c r="FF193">
        <v>4.9856999999999996</v>
      </c>
      <c r="FG193">
        <v>3.2846500000000001</v>
      </c>
      <c r="FH193">
        <v>6032.9</v>
      </c>
      <c r="FI193">
        <v>9999</v>
      </c>
      <c r="FJ193">
        <v>9999</v>
      </c>
      <c r="FK193">
        <v>468.1</v>
      </c>
      <c r="FL193">
        <v>1.86582</v>
      </c>
      <c r="FM193">
        <v>1.8621799999999999</v>
      </c>
      <c r="FN193">
        <v>1.86429</v>
      </c>
      <c r="FO193">
        <v>1.8603499999999999</v>
      </c>
      <c r="FP193">
        <v>1.8610899999999999</v>
      </c>
      <c r="FQ193">
        <v>1.8601399999999999</v>
      </c>
      <c r="FR193">
        <v>1.86188</v>
      </c>
      <c r="FS193">
        <v>1.8584400000000001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1.44</v>
      </c>
      <c r="GH193">
        <v>0.2838</v>
      </c>
      <c r="GI193">
        <v>0.1107589500545309</v>
      </c>
      <c r="GJ193">
        <v>1.50489809740067E-3</v>
      </c>
      <c r="GK193">
        <v>-2.0552440134273611E-7</v>
      </c>
      <c r="GL193">
        <v>-9.6702536598140934E-11</v>
      </c>
      <c r="GM193">
        <v>-9.7891647304491333E-2</v>
      </c>
      <c r="GN193">
        <v>9.3380900660654225E-3</v>
      </c>
      <c r="GO193">
        <v>6.5945522138961576E-7</v>
      </c>
      <c r="GP193">
        <v>5.8990856701692426E-7</v>
      </c>
      <c r="GQ193">
        <v>7</v>
      </c>
      <c r="GR193">
        <v>2047</v>
      </c>
      <c r="GS193">
        <v>3</v>
      </c>
      <c r="GT193">
        <v>37</v>
      </c>
      <c r="GU193">
        <v>241.6</v>
      </c>
      <c r="GV193">
        <v>241.6</v>
      </c>
      <c r="GW193">
        <v>3.1909200000000002</v>
      </c>
      <c r="GX193">
        <v>2.5622600000000002</v>
      </c>
      <c r="GY193">
        <v>2.04834</v>
      </c>
      <c r="GZ193">
        <v>2.6184099999999999</v>
      </c>
      <c r="HA193">
        <v>2.1972700000000001</v>
      </c>
      <c r="HB193">
        <v>2.34375</v>
      </c>
      <c r="HC193">
        <v>41.6389</v>
      </c>
      <c r="HD193">
        <v>16.0671</v>
      </c>
      <c r="HE193">
        <v>18</v>
      </c>
      <c r="HF193">
        <v>708.899</v>
      </c>
      <c r="HG193">
        <v>736.28599999999994</v>
      </c>
      <c r="HH193">
        <v>30.999199999999998</v>
      </c>
      <c r="HI193">
        <v>35.063800000000001</v>
      </c>
      <c r="HJ193">
        <v>29.9998</v>
      </c>
      <c r="HK193">
        <v>34.838500000000003</v>
      </c>
      <c r="HL193">
        <v>34.795299999999997</v>
      </c>
      <c r="HM193">
        <v>63.886400000000002</v>
      </c>
      <c r="HN193">
        <v>21.339700000000001</v>
      </c>
      <c r="HO193">
        <v>100</v>
      </c>
      <c r="HP193">
        <v>31</v>
      </c>
      <c r="HQ193">
        <v>1190.43</v>
      </c>
      <c r="HR193">
        <v>37.409300000000002</v>
      </c>
      <c r="HS193">
        <v>98.9101</v>
      </c>
      <c r="HT193">
        <v>98.563199999999995</v>
      </c>
    </row>
    <row r="194" spans="1:228" x14ac:dyDescent="0.2">
      <c r="A194">
        <v>179</v>
      </c>
      <c r="B194">
        <v>1665425709.5</v>
      </c>
      <c r="C194">
        <v>710.5</v>
      </c>
      <c r="D194" t="s">
        <v>717</v>
      </c>
      <c r="E194" t="s">
        <v>718</v>
      </c>
      <c r="F194">
        <v>4</v>
      </c>
      <c r="G194">
        <v>1665425707.5</v>
      </c>
      <c r="H194">
        <f t="shared" si="68"/>
        <v>6.4096684307947947E-4</v>
      </c>
      <c r="I194">
        <f t="shared" si="69"/>
        <v>0.64096684307947949</v>
      </c>
      <c r="J194">
        <f t="shared" si="70"/>
        <v>6.3230092742471635</v>
      </c>
      <c r="K194">
        <f t="shared" si="71"/>
        <v>1168.3328571428569</v>
      </c>
      <c r="L194">
        <f t="shared" si="72"/>
        <v>855.38639092199605</v>
      </c>
      <c r="M194">
        <f t="shared" si="73"/>
        <v>86.686585787448024</v>
      </c>
      <c r="N194">
        <f t="shared" si="74"/>
        <v>118.40121321060893</v>
      </c>
      <c r="O194">
        <f t="shared" si="75"/>
        <v>3.5808707601554843E-2</v>
      </c>
      <c r="P194">
        <f t="shared" si="76"/>
        <v>3.6749397494806009</v>
      </c>
      <c r="Q194">
        <f t="shared" si="77"/>
        <v>3.5615989007457077E-2</v>
      </c>
      <c r="R194">
        <f t="shared" si="78"/>
        <v>2.2277221491878579E-2</v>
      </c>
      <c r="S194">
        <f t="shared" si="79"/>
        <v>226.11765266573707</v>
      </c>
      <c r="T194">
        <f t="shared" si="80"/>
        <v>35.311469097891333</v>
      </c>
      <c r="U194">
        <f t="shared" si="81"/>
        <v>34.72965714285715</v>
      </c>
      <c r="V194">
        <f t="shared" si="82"/>
        <v>5.56435946663139</v>
      </c>
      <c r="W194">
        <f t="shared" si="83"/>
        <v>70.120635417641495</v>
      </c>
      <c r="X194">
        <f t="shared" si="84"/>
        <v>3.8250358763332755</v>
      </c>
      <c r="Y194">
        <f t="shared" si="85"/>
        <v>5.4549361305002426</v>
      </c>
      <c r="Z194">
        <f t="shared" si="86"/>
        <v>1.7393235902981146</v>
      </c>
      <c r="AA194">
        <f t="shared" si="87"/>
        <v>-28.266637779805045</v>
      </c>
      <c r="AB194">
        <f t="shared" si="88"/>
        <v>-70.82626792560923</v>
      </c>
      <c r="AC194">
        <f t="shared" si="89"/>
        <v>-4.4813261870926517</v>
      </c>
      <c r="AD194">
        <f t="shared" si="90"/>
        <v>122.54342077323012</v>
      </c>
      <c r="AE194">
        <f t="shared" si="91"/>
        <v>29.953229171754465</v>
      </c>
      <c r="AF194">
        <f t="shared" si="92"/>
        <v>0.64728767427342937</v>
      </c>
      <c r="AG194">
        <f t="shared" si="93"/>
        <v>6.3230092742471635</v>
      </c>
      <c r="AH194">
        <v>1226.63514236126</v>
      </c>
      <c r="AI194">
        <v>1216.7891515151509</v>
      </c>
      <c r="AJ194">
        <v>1.7491103949388711</v>
      </c>
      <c r="AK194">
        <v>66.797057559018882</v>
      </c>
      <c r="AL194">
        <f t="shared" si="94"/>
        <v>0.64096684307947949</v>
      </c>
      <c r="AM194">
        <v>37.485678469000007</v>
      </c>
      <c r="AN194">
        <v>37.74163736263737</v>
      </c>
      <c r="AO194">
        <v>4.3546037131640779E-5</v>
      </c>
      <c r="AP194">
        <v>86.554030005960257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47028.731821730857</v>
      </c>
      <c r="AV194">
        <f t="shared" si="98"/>
        <v>1199.995714285714</v>
      </c>
      <c r="AW194">
        <f t="shared" si="99"/>
        <v>1025.9229993086719</v>
      </c>
      <c r="AX194">
        <f t="shared" si="100"/>
        <v>0.85493888611039148</v>
      </c>
      <c r="AY194">
        <f t="shared" si="101"/>
        <v>0.18843205019305542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1665425707.5</v>
      </c>
      <c r="BF194">
        <v>1168.3328571428569</v>
      </c>
      <c r="BG194">
        <v>1181.0885714285721</v>
      </c>
      <c r="BH194">
        <v>37.743828571428573</v>
      </c>
      <c r="BI194">
        <v>37.485114285714289</v>
      </c>
      <c r="BJ194">
        <v>1166.8971428571431</v>
      </c>
      <c r="BK194">
        <v>37.459985714285708</v>
      </c>
      <c r="BL194">
        <v>650.02700000000004</v>
      </c>
      <c r="BM194">
        <v>101.242</v>
      </c>
      <c r="BN194">
        <v>0.1000212285714286</v>
      </c>
      <c r="BO194">
        <v>34.372171428571427</v>
      </c>
      <c r="BP194">
        <v>34.72965714285715</v>
      </c>
      <c r="BQ194">
        <v>999.89999999999986</v>
      </c>
      <c r="BR194">
        <v>0</v>
      </c>
      <c r="BS194">
        <v>0</v>
      </c>
      <c r="BT194">
        <v>8973.75</v>
      </c>
      <c r="BU194">
        <v>0</v>
      </c>
      <c r="BV194">
        <v>60.752714285714283</v>
      </c>
      <c r="BW194">
        <v>-12.757485714285719</v>
      </c>
      <c r="BX194">
        <v>1214.1600000000001</v>
      </c>
      <c r="BY194">
        <v>1227.088571428571</v>
      </c>
      <c r="BZ194">
        <v>0.25871842857142863</v>
      </c>
      <c r="CA194">
        <v>1181.0885714285721</v>
      </c>
      <c r="CB194">
        <v>37.485114285714289</v>
      </c>
      <c r="CC194">
        <v>3.8212614285714279</v>
      </c>
      <c r="CD194">
        <v>3.7950714285714291</v>
      </c>
      <c r="CE194">
        <v>28.11908571428571</v>
      </c>
      <c r="CF194">
        <v>28.00104285714286</v>
      </c>
      <c r="CG194">
        <v>1199.995714285714</v>
      </c>
      <c r="CH194">
        <v>0.4999570000000001</v>
      </c>
      <c r="CI194">
        <v>0.5000429999999999</v>
      </c>
      <c r="CJ194">
        <v>0</v>
      </c>
      <c r="CK194">
        <v>1096.3785714285709</v>
      </c>
      <c r="CL194">
        <v>4.9990899999999998</v>
      </c>
      <c r="CM194">
        <v>12974.357142857139</v>
      </c>
      <c r="CN194">
        <v>9557.6800000000021</v>
      </c>
      <c r="CO194">
        <v>44.892714285714291</v>
      </c>
      <c r="CP194">
        <v>46.875</v>
      </c>
      <c r="CQ194">
        <v>45.625</v>
      </c>
      <c r="CR194">
        <v>46.035428571428568</v>
      </c>
      <c r="CS194">
        <v>46.375</v>
      </c>
      <c r="CT194">
        <v>597.44285714285718</v>
      </c>
      <c r="CU194">
        <v>597.55285714285708</v>
      </c>
      <c r="CV194">
        <v>0</v>
      </c>
      <c r="CW194">
        <v>1665425713.4000001</v>
      </c>
      <c r="CX194">
        <v>0</v>
      </c>
      <c r="CY194">
        <v>1665411210</v>
      </c>
      <c r="CZ194" t="s">
        <v>356</v>
      </c>
      <c r="DA194">
        <v>1665411210</v>
      </c>
      <c r="DB194">
        <v>1665411207</v>
      </c>
      <c r="DC194">
        <v>2</v>
      </c>
      <c r="DD194">
        <v>-1.1599999999999999</v>
      </c>
      <c r="DE194">
        <v>-4.0000000000000001E-3</v>
      </c>
      <c r="DF194">
        <v>0.52200000000000002</v>
      </c>
      <c r="DG194">
        <v>0.222</v>
      </c>
      <c r="DH194">
        <v>406</v>
      </c>
      <c r="DI194">
        <v>31</v>
      </c>
      <c r="DJ194">
        <v>0.33</v>
      </c>
      <c r="DK194">
        <v>0.17</v>
      </c>
      <c r="DL194">
        <v>-12.67700243902439</v>
      </c>
      <c r="DM194">
        <v>-0.17073658536584821</v>
      </c>
      <c r="DN194">
        <v>8.6289434923500608E-2</v>
      </c>
      <c r="DO194">
        <v>0</v>
      </c>
      <c r="DP194">
        <v>0.25537807317073169</v>
      </c>
      <c r="DQ194">
        <v>2.348793031358902E-2</v>
      </c>
      <c r="DR194">
        <v>2.7868490764901229E-3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3.2948300000000001</v>
      </c>
      <c r="EB194">
        <v>2.6250800000000001</v>
      </c>
      <c r="EC194">
        <v>0.20552599999999999</v>
      </c>
      <c r="ED194">
        <v>0.20569000000000001</v>
      </c>
      <c r="EE194">
        <v>0.14882100000000001</v>
      </c>
      <c r="EF194">
        <v>0.14685999999999999</v>
      </c>
      <c r="EG194">
        <v>23984.7</v>
      </c>
      <c r="EH194">
        <v>24505.7</v>
      </c>
      <c r="EI194">
        <v>28102.799999999999</v>
      </c>
      <c r="EJ194">
        <v>29714.799999999999</v>
      </c>
      <c r="EK194">
        <v>32851.599999999999</v>
      </c>
      <c r="EL194">
        <v>35243.199999999997</v>
      </c>
      <c r="EM194">
        <v>39587.5</v>
      </c>
      <c r="EN194">
        <v>42527.8</v>
      </c>
      <c r="EO194">
        <v>2.2062200000000001</v>
      </c>
      <c r="EP194">
        <v>2.15097</v>
      </c>
      <c r="EQ194">
        <v>7.2948600000000002E-2</v>
      </c>
      <c r="ER194">
        <v>0</v>
      </c>
      <c r="ES194">
        <v>33.546300000000002</v>
      </c>
      <c r="ET194">
        <v>999.9</v>
      </c>
      <c r="EU194">
        <v>70.5</v>
      </c>
      <c r="EV194">
        <v>37.299999999999997</v>
      </c>
      <c r="EW194">
        <v>44.630099999999999</v>
      </c>
      <c r="EX194">
        <v>56.791400000000003</v>
      </c>
      <c r="EY194">
        <v>-2.9206699999999999</v>
      </c>
      <c r="EZ194">
        <v>2</v>
      </c>
      <c r="FA194">
        <v>0.62550300000000003</v>
      </c>
      <c r="FB194">
        <v>1.3793599999999999</v>
      </c>
      <c r="FC194">
        <v>20.263000000000002</v>
      </c>
      <c r="FD194">
        <v>5.2172900000000002</v>
      </c>
      <c r="FE194">
        <v>12.004099999999999</v>
      </c>
      <c r="FF194">
        <v>4.9861000000000004</v>
      </c>
      <c r="FG194">
        <v>3.2846500000000001</v>
      </c>
      <c r="FH194">
        <v>6033.2</v>
      </c>
      <c r="FI194">
        <v>9999</v>
      </c>
      <c r="FJ194">
        <v>9999</v>
      </c>
      <c r="FK194">
        <v>468.1</v>
      </c>
      <c r="FL194">
        <v>1.8658300000000001</v>
      </c>
      <c r="FM194">
        <v>1.8621799999999999</v>
      </c>
      <c r="FN194">
        <v>1.8642700000000001</v>
      </c>
      <c r="FO194">
        <v>1.8603400000000001</v>
      </c>
      <c r="FP194">
        <v>1.8610800000000001</v>
      </c>
      <c r="FQ194">
        <v>1.8601300000000001</v>
      </c>
      <c r="FR194">
        <v>1.8618699999999999</v>
      </c>
      <c r="FS194">
        <v>1.85843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1.44</v>
      </c>
      <c r="GH194">
        <v>0.2838</v>
      </c>
      <c r="GI194">
        <v>0.1107589500545309</v>
      </c>
      <c r="GJ194">
        <v>1.50489809740067E-3</v>
      </c>
      <c r="GK194">
        <v>-2.0552440134273611E-7</v>
      </c>
      <c r="GL194">
        <v>-9.6702536598140934E-11</v>
      </c>
      <c r="GM194">
        <v>-9.7891647304491333E-2</v>
      </c>
      <c r="GN194">
        <v>9.3380900660654225E-3</v>
      </c>
      <c r="GO194">
        <v>6.5945522138961576E-7</v>
      </c>
      <c r="GP194">
        <v>5.8990856701692426E-7</v>
      </c>
      <c r="GQ194">
        <v>7</v>
      </c>
      <c r="GR194">
        <v>2047</v>
      </c>
      <c r="GS194">
        <v>3</v>
      </c>
      <c r="GT194">
        <v>37</v>
      </c>
      <c r="GU194">
        <v>241.7</v>
      </c>
      <c r="GV194">
        <v>241.7</v>
      </c>
      <c r="GW194">
        <v>3.2055699999999998</v>
      </c>
      <c r="GX194">
        <v>2.5598100000000001</v>
      </c>
      <c r="GY194">
        <v>2.04834</v>
      </c>
      <c r="GZ194">
        <v>2.6171899999999999</v>
      </c>
      <c r="HA194">
        <v>2.1972700000000001</v>
      </c>
      <c r="HB194">
        <v>2.3645</v>
      </c>
      <c r="HC194">
        <v>41.6389</v>
      </c>
      <c r="HD194">
        <v>16.0671</v>
      </c>
      <c r="HE194">
        <v>18</v>
      </c>
      <c r="HF194">
        <v>708.95699999999999</v>
      </c>
      <c r="HG194">
        <v>736.39499999999998</v>
      </c>
      <c r="HH194">
        <v>30.999300000000002</v>
      </c>
      <c r="HI194">
        <v>35.063299999999998</v>
      </c>
      <c r="HJ194">
        <v>29.9998</v>
      </c>
      <c r="HK194">
        <v>34.838000000000001</v>
      </c>
      <c r="HL194">
        <v>34.792499999999997</v>
      </c>
      <c r="HM194">
        <v>64.172600000000003</v>
      </c>
      <c r="HN194">
        <v>21.339700000000001</v>
      </c>
      <c r="HO194">
        <v>100</v>
      </c>
      <c r="HP194">
        <v>31</v>
      </c>
      <c r="HQ194">
        <v>1197.1099999999999</v>
      </c>
      <c r="HR194">
        <v>37.415500000000002</v>
      </c>
      <c r="HS194">
        <v>98.908299999999997</v>
      </c>
      <c r="HT194">
        <v>98.565799999999996</v>
      </c>
    </row>
    <row r="195" spans="1:228" x14ac:dyDescent="0.2">
      <c r="A195">
        <v>180</v>
      </c>
      <c r="B195">
        <v>1665425713.5</v>
      </c>
      <c r="C195">
        <v>714.5</v>
      </c>
      <c r="D195" t="s">
        <v>719</v>
      </c>
      <c r="E195" t="s">
        <v>720</v>
      </c>
      <c r="F195">
        <v>4</v>
      </c>
      <c r="G195">
        <v>1665425711.1875</v>
      </c>
      <c r="H195">
        <f t="shared" si="68"/>
        <v>6.4751445330993578E-4</v>
      </c>
      <c r="I195">
        <f t="shared" si="69"/>
        <v>0.64751445330993573</v>
      </c>
      <c r="J195">
        <f t="shared" si="70"/>
        <v>6.357206980279611</v>
      </c>
      <c r="K195">
        <f t="shared" si="71"/>
        <v>1174.4837500000001</v>
      </c>
      <c r="L195">
        <f t="shared" si="72"/>
        <v>862.78824337714741</v>
      </c>
      <c r="M195">
        <f t="shared" si="73"/>
        <v>87.436470279923526</v>
      </c>
      <c r="N195">
        <f t="shared" si="74"/>
        <v>119.02423832198471</v>
      </c>
      <c r="O195">
        <f t="shared" si="75"/>
        <v>3.6187219560930454E-2</v>
      </c>
      <c r="P195">
        <f t="shared" si="76"/>
        <v>3.6775171511797602</v>
      </c>
      <c r="Q195">
        <f t="shared" si="77"/>
        <v>3.5990554417889266E-2</v>
      </c>
      <c r="R195">
        <f t="shared" si="78"/>
        <v>2.2511676818259205E-2</v>
      </c>
      <c r="S195">
        <f t="shared" si="79"/>
        <v>226.11833361224828</v>
      </c>
      <c r="T195">
        <f t="shared" si="80"/>
        <v>35.310748551049222</v>
      </c>
      <c r="U195">
        <f t="shared" si="81"/>
        <v>34.727687500000002</v>
      </c>
      <c r="V195">
        <f t="shared" si="82"/>
        <v>5.5637513873022142</v>
      </c>
      <c r="W195">
        <f t="shared" si="83"/>
        <v>70.114039602300537</v>
      </c>
      <c r="X195">
        <f t="shared" si="84"/>
        <v>3.8249454625452288</v>
      </c>
      <c r="Y195">
        <f t="shared" si="85"/>
        <v>5.455320338467172</v>
      </c>
      <c r="Z195">
        <f t="shared" si="86"/>
        <v>1.7388059247569854</v>
      </c>
      <c r="AA195">
        <f t="shared" si="87"/>
        <v>-28.555387390968168</v>
      </c>
      <c r="AB195">
        <f t="shared" si="88"/>
        <v>-70.23442142382244</v>
      </c>
      <c r="AC195">
        <f t="shared" si="89"/>
        <v>-4.4407490458015193</v>
      </c>
      <c r="AD195">
        <f t="shared" si="90"/>
        <v>122.88777575165615</v>
      </c>
      <c r="AE195">
        <f t="shared" si="91"/>
        <v>29.958627780501686</v>
      </c>
      <c r="AF195">
        <f t="shared" si="92"/>
        <v>0.64514672221305847</v>
      </c>
      <c r="AG195">
        <f t="shared" si="93"/>
        <v>6.357206980279611</v>
      </c>
      <c r="AH195">
        <v>1233.569864323412</v>
      </c>
      <c r="AI195">
        <v>1223.717575757576</v>
      </c>
      <c r="AJ195">
        <v>1.7470078415450641</v>
      </c>
      <c r="AK195">
        <v>66.797057559018882</v>
      </c>
      <c r="AL195">
        <f t="shared" si="94"/>
        <v>0.64751445330993573</v>
      </c>
      <c r="AM195">
        <v>37.485923668729477</v>
      </c>
      <c r="AN195">
        <v>37.745068131868152</v>
      </c>
      <c r="AO195">
        <v>-6.3750355022414656E-5</v>
      </c>
      <c r="AP195">
        <v>86.554030005960257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47074.416427283351</v>
      </c>
      <c r="AV195">
        <f t="shared" si="98"/>
        <v>1199.99875</v>
      </c>
      <c r="AW195">
        <f t="shared" si="99"/>
        <v>1025.9256510944292</v>
      </c>
      <c r="AX195">
        <f t="shared" si="100"/>
        <v>0.85493893314007963</v>
      </c>
      <c r="AY195">
        <f t="shared" si="101"/>
        <v>0.18843214096035374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1665425711.1875</v>
      </c>
      <c r="BF195">
        <v>1174.4837500000001</v>
      </c>
      <c r="BG195">
        <v>1187.2425000000001</v>
      </c>
      <c r="BH195">
        <v>37.7430375</v>
      </c>
      <c r="BI195">
        <v>37.485174999999998</v>
      </c>
      <c r="BJ195">
        <v>1173.0450000000001</v>
      </c>
      <c r="BK195">
        <v>37.4592125</v>
      </c>
      <c r="BL195">
        <v>650.01762499999995</v>
      </c>
      <c r="BM195">
        <v>101.24175</v>
      </c>
      <c r="BN195">
        <v>9.9999787499999993E-2</v>
      </c>
      <c r="BO195">
        <v>34.373437500000001</v>
      </c>
      <c r="BP195">
        <v>34.727687500000002</v>
      </c>
      <c r="BQ195">
        <v>999.9</v>
      </c>
      <c r="BR195">
        <v>0</v>
      </c>
      <c r="BS195">
        <v>0</v>
      </c>
      <c r="BT195">
        <v>8982.65625</v>
      </c>
      <c r="BU195">
        <v>0</v>
      </c>
      <c r="BV195">
        <v>60.021387500000003</v>
      </c>
      <c r="BW195">
        <v>-12.759187499999999</v>
      </c>
      <c r="BX195">
        <v>1220.5525</v>
      </c>
      <c r="BY195">
        <v>1233.48</v>
      </c>
      <c r="BZ195">
        <v>0.25788737499999997</v>
      </c>
      <c r="CA195">
        <v>1187.2425000000001</v>
      </c>
      <c r="CB195">
        <v>37.485174999999998</v>
      </c>
      <c r="CC195">
        <v>3.82116875</v>
      </c>
      <c r="CD195">
        <v>3.7950587499999999</v>
      </c>
      <c r="CE195">
        <v>28.118662499999999</v>
      </c>
      <c r="CF195">
        <v>28.000987500000001</v>
      </c>
      <c r="CG195">
        <v>1199.99875</v>
      </c>
      <c r="CH195">
        <v>0.49995337499999998</v>
      </c>
      <c r="CI195">
        <v>0.50004662499999997</v>
      </c>
      <c r="CJ195">
        <v>0</v>
      </c>
      <c r="CK195">
        <v>1096.2362499999999</v>
      </c>
      <c r="CL195">
        <v>4.9990899999999998</v>
      </c>
      <c r="CM195">
        <v>12952.725</v>
      </c>
      <c r="CN195">
        <v>9557.6725000000006</v>
      </c>
      <c r="CO195">
        <v>44.875</v>
      </c>
      <c r="CP195">
        <v>46.875</v>
      </c>
      <c r="CQ195">
        <v>45.625</v>
      </c>
      <c r="CR195">
        <v>46.030999999999999</v>
      </c>
      <c r="CS195">
        <v>46.375</v>
      </c>
      <c r="CT195">
        <v>597.44250000000011</v>
      </c>
      <c r="CU195">
        <v>597.55624999999998</v>
      </c>
      <c r="CV195">
        <v>0</v>
      </c>
      <c r="CW195">
        <v>1665425717</v>
      </c>
      <c r="CX195">
        <v>0</v>
      </c>
      <c r="CY195">
        <v>1665411210</v>
      </c>
      <c r="CZ195" t="s">
        <v>356</v>
      </c>
      <c r="DA195">
        <v>1665411210</v>
      </c>
      <c r="DB195">
        <v>1665411207</v>
      </c>
      <c r="DC195">
        <v>2</v>
      </c>
      <c r="DD195">
        <v>-1.1599999999999999</v>
      </c>
      <c r="DE195">
        <v>-4.0000000000000001E-3</v>
      </c>
      <c r="DF195">
        <v>0.52200000000000002</v>
      </c>
      <c r="DG195">
        <v>0.222</v>
      </c>
      <c r="DH195">
        <v>406</v>
      </c>
      <c r="DI195">
        <v>31</v>
      </c>
      <c r="DJ195">
        <v>0.33</v>
      </c>
      <c r="DK195">
        <v>0.17</v>
      </c>
      <c r="DL195">
        <v>-12.67646829268293</v>
      </c>
      <c r="DM195">
        <v>-0.61393588850171754</v>
      </c>
      <c r="DN195">
        <v>8.5486111948722326E-2</v>
      </c>
      <c r="DO195">
        <v>0</v>
      </c>
      <c r="DP195">
        <v>0.25617639024390237</v>
      </c>
      <c r="DQ195">
        <v>1.6276954703833169E-2</v>
      </c>
      <c r="DR195">
        <v>2.3098507277084109E-3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3.2949600000000001</v>
      </c>
      <c r="EB195">
        <v>2.6252</v>
      </c>
      <c r="EC195">
        <v>0.206257</v>
      </c>
      <c r="ED195">
        <v>0.20641300000000001</v>
      </c>
      <c r="EE195">
        <v>0.14882899999999999</v>
      </c>
      <c r="EF195">
        <v>0.14685200000000001</v>
      </c>
      <c r="EG195">
        <v>23962.6</v>
      </c>
      <c r="EH195">
        <v>24482.9</v>
      </c>
      <c r="EI195">
        <v>28102.9</v>
      </c>
      <c r="EJ195">
        <v>29714.3</v>
      </c>
      <c r="EK195">
        <v>32851.800000000003</v>
      </c>
      <c r="EL195">
        <v>35243</v>
      </c>
      <c r="EM195">
        <v>39587.9</v>
      </c>
      <c r="EN195">
        <v>42527.1</v>
      </c>
      <c r="EO195">
        <v>2.2064300000000001</v>
      </c>
      <c r="EP195">
        <v>2.15103</v>
      </c>
      <c r="EQ195">
        <v>7.3026900000000006E-2</v>
      </c>
      <c r="ER195">
        <v>0</v>
      </c>
      <c r="ES195">
        <v>33.551200000000001</v>
      </c>
      <c r="ET195">
        <v>999.9</v>
      </c>
      <c r="EU195">
        <v>70.599999999999994</v>
      </c>
      <c r="EV195">
        <v>37.299999999999997</v>
      </c>
      <c r="EW195">
        <v>44.691099999999999</v>
      </c>
      <c r="EX195">
        <v>56.731400000000001</v>
      </c>
      <c r="EY195">
        <v>-3.0609000000000002</v>
      </c>
      <c r="EZ195">
        <v>2</v>
      </c>
      <c r="FA195">
        <v>0.62500800000000001</v>
      </c>
      <c r="FB195">
        <v>1.3771100000000001</v>
      </c>
      <c r="FC195">
        <v>20.263100000000001</v>
      </c>
      <c r="FD195">
        <v>5.2171399999999997</v>
      </c>
      <c r="FE195">
        <v>12.004099999999999</v>
      </c>
      <c r="FF195">
        <v>4.9857500000000003</v>
      </c>
      <c r="FG195">
        <v>3.2846000000000002</v>
      </c>
      <c r="FH195">
        <v>6033.2</v>
      </c>
      <c r="FI195">
        <v>9999</v>
      </c>
      <c r="FJ195">
        <v>9999</v>
      </c>
      <c r="FK195">
        <v>468.1</v>
      </c>
      <c r="FL195">
        <v>1.86582</v>
      </c>
      <c r="FM195">
        <v>1.8621799999999999</v>
      </c>
      <c r="FN195">
        <v>1.86429</v>
      </c>
      <c r="FO195">
        <v>1.8603499999999999</v>
      </c>
      <c r="FP195">
        <v>1.8610899999999999</v>
      </c>
      <c r="FQ195">
        <v>1.86012</v>
      </c>
      <c r="FR195">
        <v>1.8618699999999999</v>
      </c>
      <c r="FS195">
        <v>1.8584400000000001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1.44</v>
      </c>
      <c r="GH195">
        <v>0.2838</v>
      </c>
      <c r="GI195">
        <v>0.1107589500545309</v>
      </c>
      <c r="GJ195">
        <v>1.50489809740067E-3</v>
      </c>
      <c r="GK195">
        <v>-2.0552440134273611E-7</v>
      </c>
      <c r="GL195">
        <v>-9.6702536598140934E-11</v>
      </c>
      <c r="GM195">
        <v>-9.7891647304491333E-2</v>
      </c>
      <c r="GN195">
        <v>9.3380900660654225E-3</v>
      </c>
      <c r="GO195">
        <v>6.5945522138961576E-7</v>
      </c>
      <c r="GP195">
        <v>5.8990856701692426E-7</v>
      </c>
      <c r="GQ195">
        <v>7</v>
      </c>
      <c r="GR195">
        <v>2047</v>
      </c>
      <c r="GS195">
        <v>3</v>
      </c>
      <c r="GT195">
        <v>37</v>
      </c>
      <c r="GU195">
        <v>241.7</v>
      </c>
      <c r="GV195">
        <v>241.8</v>
      </c>
      <c r="GW195">
        <v>3.2202099999999998</v>
      </c>
      <c r="GX195">
        <v>2.5622600000000002</v>
      </c>
      <c r="GY195">
        <v>2.04834</v>
      </c>
      <c r="GZ195">
        <v>2.6184099999999999</v>
      </c>
      <c r="HA195">
        <v>2.1972700000000001</v>
      </c>
      <c r="HB195">
        <v>2.31812</v>
      </c>
      <c r="HC195">
        <v>41.664999999999999</v>
      </c>
      <c r="HD195">
        <v>16.049600000000002</v>
      </c>
      <c r="HE195">
        <v>18</v>
      </c>
      <c r="HF195">
        <v>709.09699999999998</v>
      </c>
      <c r="HG195">
        <v>736.44299999999998</v>
      </c>
      <c r="HH195">
        <v>30.999400000000001</v>
      </c>
      <c r="HI195">
        <v>35.060600000000001</v>
      </c>
      <c r="HJ195">
        <v>29.9998</v>
      </c>
      <c r="HK195">
        <v>34.8354</v>
      </c>
      <c r="HL195">
        <v>34.792499999999997</v>
      </c>
      <c r="HM195">
        <v>64.460899999999995</v>
      </c>
      <c r="HN195">
        <v>21.339700000000001</v>
      </c>
      <c r="HO195">
        <v>100</v>
      </c>
      <c r="HP195">
        <v>31</v>
      </c>
      <c r="HQ195">
        <v>1203.79</v>
      </c>
      <c r="HR195">
        <v>37.408099999999997</v>
      </c>
      <c r="HS195">
        <v>98.909199999999998</v>
      </c>
      <c r="HT195">
        <v>98.5642</v>
      </c>
    </row>
    <row r="196" spans="1:228" x14ac:dyDescent="0.2">
      <c r="A196">
        <v>181</v>
      </c>
      <c r="B196">
        <v>1665425717.5</v>
      </c>
      <c r="C196">
        <v>718.5</v>
      </c>
      <c r="D196" t="s">
        <v>721</v>
      </c>
      <c r="E196" t="s">
        <v>722</v>
      </c>
      <c r="F196">
        <v>4</v>
      </c>
      <c r="G196">
        <v>1665425715.5</v>
      </c>
      <c r="H196">
        <f t="shared" si="68"/>
        <v>6.4174243682495365E-4</v>
      </c>
      <c r="I196">
        <f t="shared" si="69"/>
        <v>0.64174243682495369</v>
      </c>
      <c r="J196">
        <f t="shared" si="70"/>
        <v>6.8727907254823482</v>
      </c>
      <c r="K196">
        <f t="shared" si="71"/>
        <v>1181.717142857143</v>
      </c>
      <c r="L196">
        <f t="shared" si="72"/>
        <v>844.61680400060573</v>
      </c>
      <c r="M196">
        <f t="shared" si="73"/>
        <v>85.593204567376119</v>
      </c>
      <c r="N196">
        <f t="shared" si="74"/>
        <v>119.75484819891663</v>
      </c>
      <c r="O196">
        <f t="shared" si="75"/>
        <v>3.5872250822616268E-2</v>
      </c>
      <c r="P196">
        <f t="shared" si="76"/>
        <v>3.6812512821524814</v>
      </c>
      <c r="Q196">
        <f t="shared" si="77"/>
        <v>3.5679179311228167E-2</v>
      </c>
      <c r="R196">
        <f t="shared" si="78"/>
        <v>2.231674697640329E-2</v>
      </c>
      <c r="S196">
        <f t="shared" si="79"/>
        <v>226.11961980906528</v>
      </c>
      <c r="T196">
        <f t="shared" si="80"/>
        <v>35.310515287472874</v>
      </c>
      <c r="U196">
        <f t="shared" si="81"/>
        <v>34.725185714285722</v>
      </c>
      <c r="V196">
        <f t="shared" si="82"/>
        <v>5.5629791050895303</v>
      </c>
      <c r="W196">
        <f t="shared" si="83"/>
        <v>70.110981223855191</v>
      </c>
      <c r="X196">
        <f t="shared" si="84"/>
        <v>3.8246612171062431</v>
      </c>
      <c r="Y196">
        <f t="shared" si="85"/>
        <v>5.4551528880969453</v>
      </c>
      <c r="Z196">
        <f t="shared" si="86"/>
        <v>1.7383178879832872</v>
      </c>
      <c r="AA196">
        <f t="shared" si="87"/>
        <v>-28.300841463980454</v>
      </c>
      <c r="AB196">
        <f t="shared" si="88"/>
        <v>-69.918733017178184</v>
      </c>
      <c r="AC196">
        <f t="shared" si="89"/>
        <v>-4.4162387677817829</v>
      </c>
      <c r="AD196">
        <f t="shared" si="90"/>
        <v>123.48380656012488</v>
      </c>
      <c r="AE196">
        <f t="shared" si="91"/>
        <v>30.022666561619104</v>
      </c>
      <c r="AF196">
        <f t="shared" si="92"/>
        <v>0.64414961103704083</v>
      </c>
      <c r="AG196">
        <f t="shared" si="93"/>
        <v>6.8727907254823482</v>
      </c>
      <c r="AH196">
        <v>1240.587660148607</v>
      </c>
      <c r="AI196">
        <v>1230.635818181818</v>
      </c>
      <c r="AJ196">
        <v>1.7167603738632089</v>
      </c>
      <c r="AK196">
        <v>66.797057559018882</v>
      </c>
      <c r="AL196">
        <f t="shared" si="94"/>
        <v>0.64174243682495369</v>
      </c>
      <c r="AM196">
        <v>37.483873224954152</v>
      </c>
      <c r="AN196">
        <v>37.740545054945073</v>
      </c>
      <c r="AO196">
        <v>-3.0808531046747917E-5</v>
      </c>
      <c r="AP196">
        <v>86.554030005960257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47140.966676327087</v>
      </c>
      <c r="AV196">
        <f t="shared" si="98"/>
        <v>1200.002857142857</v>
      </c>
      <c r="AW196">
        <f t="shared" si="99"/>
        <v>1025.9294278803445</v>
      </c>
      <c r="AX196">
        <f t="shared" si="100"/>
        <v>0.8549391543308722</v>
      </c>
      <c r="AY196">
        <f t="shared" si="101"/>
        <v>0.18843256785858334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1665425715.5</v>
      </c>
      <c r="BF196">
        <v>1181.717142857143</v>
      </c>
      <c r="BG196">
        <v>1194.504285714286</v>
      </c>
      <c r="BH196">
        <v>37.741</v>
      </c>
      <c r="BI196">
        <v>37.483528571428572</v>
      </c>
      <c r="BJ196">
        <v>1180.277142857143</v>
      </c>
      <c r="BK196">
        <v>37.4572</v>
      </c>
      <c r="BL196">
        <v>650.00014285714292</v>
      </c>
      <c r="BM196">
        <v>101.2397142857143</v>
      </c>
      <c r="BN196">
        <v>9.9975099999999997E-2</v>
      </c>
      <c r="BO196">
        <v>34.372885714285708</v>
      </c>
      <c r="BP196">
        <v>34.725185714285722</v>
      </c>
      <c r="BQ196">
        <v>999.89999999999986</v>
      </c>
      <c r="BR196">
        <v>0</v>
      </c>
      <c r="BS196">
        <v>0</v>
      </c>
      <c r="BT196">
        <v>8995.7142857142862</v>
      </c>
      <c r="BU196">
        <v>0</v>
      </c>
      <c r="BV196">
        <v>54.265671428571423</v>
      </c>
      <c r="BW196">
        <v>-12.78542857142857</v>
      </c>
      <c r="BX196">
        <v>1228.0671428571429</v>
      </c>
      <c r="BY196">
        <v>1241.021428571428</v>
      </c>
      <c r="BZ196">
        <v>0.25749314285714292</v>
      </c>
      <c r="CA196">
        <v>1194.504285714286</v>
      </c>
      <c r="CB196">
        <v>37.483528571428572</v>
      </c>
      <c r="CC196">
        <v>3.8208928571428582</v>
      </c>
      <c r="CD196">
        <v>3.7948214285714279</v>
      </c>
      <c r="CE196">
        <v>28.117414285714279</v>
      </c>
      <c r="CF196">
        <v>27.99991428571429</v>
      </c>
      <c r="CG196">
        <v>1200.002857142857</v>
      </c>
      <c r="CH196">
        <v>0.49994414285714278</v>
      </c>
      <c r="CI196">
        <v>0.50005585714285716</v>
      </c>
      <c r="CJ196">
        <v>0</v>
      </c>
      <c r="CK196">
        <v>1096.025714285714</v>
      </c>
      <c r="CL196">
        <v>4.9990899999999998</v>
      </c>
      <c r="CM196">
        <v>12933.88571428571</v>
      </c>
      <c r="CN196">
        <v>9557.6942857142876</v>
      </c>
      <c r="CO196">
        <v>44.875</v>
      </c>
      <c r="CP196">
        <v>46.875</v>
      </c>
      <c r="CQ196">
        <v>45.625</v>
      </c>
      <c r="CR196">
        <v>46.017714285714291</v>
      </c>
      <c r="CS196">
        <v>46.375</v>
      </c>
      <c r="CT196">
        <v>597.4357142857142</v>
      </c>
      <c r="CU196">
        <v>597.56714285714304</v>
      </c>
      <c r="CV196">
        <v>0</v>
      </c>
      <c r="CW196">
        <v>1665425721.2</v>
      </c>
      <c r="CX196">
        <v>0</v>
      </c>
      <c r="CY196">
        <v>1665411210</v>
      </c>
      <c r="CZ196" t="s">
        <v>356</v>
      </c>
      <c r="DA196">
        <v>1665411210</v>
      </c>
      <c r="DB196">
        <v>1665411207</v>
      </c>
      <c r="DC196">
        <v>2</v>
      </c>
      <c r="DD196">
        <v>-1.1599999999999999</v>
      </c>
      <c r="DE196">
        <v>-4.0000000000000001E-3</v>
      </c>
      <c r="DF196">
        <v>0.52200000000000002</v>
      </c>
      <c r="DG196">
        <v>0.222</v>
      </c>
      <c r="DH196">
        <v>406</v>
      </c>
      <c r="DI196">
        <v>31</v>
      </c>
      <c r="DJ196">
        <v>0.33</v>
      </c>
      <c r="DK196">
        <v>0.17</v>
      </c>
      <c r="DL196">
        <v>-12.724415</v>
      </c>
      <c r="DM196">
        <v>-0.45651557223263062</v>
      </c>
      <c r="DN196">
        <v>6.2379209477197051E-2</v>
      </c>
      <c r="DO196">
        <v>0</v>
      </c>
      <c r="DP196">
        <v>0.257143925</v>
      </c>
      <c r="DQ196">
        <v>1.0053669793620859E-2</v>
      </c>
      <c r="DR196">
        <v>1.9114019774435229E-3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3.29481</v>
      </c>
      <c r="EB196">
        <v>2.6254300000000002</v>
      </c>
      <c r="EC196">
        <v>0.206981</v>
      </c>
      <c r="ED196">
        <v>0.20713200000000001</v>
      </c>
      <c r="EE196">
        <v>0.14882300000000001</v>
      </c>
      <c r="EF196">
        <v>0.14684900000000001</v>
      </c>
      <c r="EG196">
        <v>23941.1</v>
      </c>
      <c r="EH196">
        <v>24460.9</v>
      </c>
      <c r="EI196">
        <v>28103.4</v>
      </c>
      <c r="EJ196">
        <v>29714.6</v>
      </c>
      <c r="EK196">
        <v>32853</v>
      </c>
      <c r="EL196">
        <v>35243.4</v>
      </c>
      <c r="EM196">
        <v>39589.1</v>
      </c>
      <c r="EN196">
        <v>42527.3</v>
      </c>
      <c r="EO196">
        <v>2.20608</v>
      </c>
      <c r="EP196">
        <v>2.1511800000000001</v>
      </c>
      <c r="EQ196">
        <v>7.1901800000000002E-2</v>
      </c>
      <c r="ER196">
        <v>0</v>
      </c>
      <c r="ES196">
        <v>33.554200000000002</v>
      </c>
      <c r="ET196">
        <v>999.9</v>
      </c>
      <c r="EU196">
        <v>70.599999999999994</v>
      </c>
      <c r="EV196">
        <v>37.299999999999997</v>
      </c>
      <c r="EW196">
        <v>44.695300000000003</v>
      </c>
      <c r="EX196">
        <v>56.5214</v>
      </c>
      <c r="EY196">
        <v>-3.0007999999999999</v>
      </c>
      <c r="EZ196">
        <v>2</v>
      </c>
      <c r="FA196">
        <v>0.62494400000000006</v>
      </c>
      <c r="FB196">
        <v>1.3752599999999999</v>
      </c>
      <c r="FC196">
        <v>20.262899999999998</v>
      </c>
      <c r="FD196">
        <v>5.2171399999999997</v>
      </c>
      <c r="FE196">
        <v>12.004099999999999</v>
      </c>
      <c r="FF196">
        <v>4.9855999999999998</v>
      </c>
      <c r="FG196">
        <v>3.2844799999999998</v>
      </c>
      <c r="FH196">
        <v>6033.2</v>
      </c>
      <c r="FI196">
        <v>9999</v>
      </c>
      <c r="FJ196">
        <v>9999</v>
      </c>
      <c r="FK196">
        <v>468.1</v>
      </c>
      <c r="FL196">
        <v>1.86582</v>
      </c>
      <c r="FM196">
        <v>1.8621799999999999</v>
      </c>
      <c r="FN196">
        <v>1.86426</v>
      </c>
      <c r="FO196">
        <v>1.8603499999999999</v>
      </c>
      <c r="FP196">
        <v>1.8610599999999999</v>
      </c>
      <c r="FQ196">
        <v>1.8601300000000001</v>
      </c>
      <c r="FR196">
        <v>1.86188</v>
      </c>
      <c r="FS196">
        <v>1.8584400000000001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1.45</v>
      </c>
      <c r="GH196">
        <v>0.2838</v>
      </c>
      <c r="GI196">
        <v>0.1107589500545309</v>
      </c>
      <c r="GJ196">
        <v>1.50489809740067E-3</v>
      </c>
      <c r="GK196">
        <v>-2.0552440134273611E-7</v>
      </c>
      <c r="GL196">
        <v>-9.6702536598140934E-11</v>
      </c>
      <c r="GM196">
        <v>-9.7891647304491333E-2</v>
      </c>
      <c r="GN196">
        <v>9.3380900660654225E-3</v>
      </c>
      <c r="GO196">
        <v>6.5945522138961576E-7</v>
      </c>
      <c r="GP196">
        <v>5.8990856701692426E-7</v>
      </c>
      <c r="GQ196">
        <v>7</v>
      </c>
      <c r="GR196">
        <v>2047</v>
      </c>
      <c r="GS196">
        <v>3</v>
      </c>
      <c r="GT196">
        <v>37</v>
      </c>
      <c r="GU196">
        <v>241.8</v>
      </c>
      <c r="GV196">
        <v>241.8</v>
      </c>
      <c r="GW196">
        <v>3.2348599999999998</v>
      </c>
      <c r="GX196">
        <v>2.5622600000000002</v>
      </c>
      <c r="GY196">
        <v>2.04834</v>
      </c>
      <c r="GZ196">
        <v>2.6184099999999999</v>
      </c>
      <c r="HA196">
        <v>2.1972700000000001</v>
      </c>
      <c r="HB196">
        <v>2.3645</v>
      </c>
      <c r="HC196">
        <v>41.664999999999999</v>
      </c>
      <c r="HD196">
        <v>16.0671</v>
      </c>
      <c r="HE196">
        <v>18</v>
      </c>
      <c r="HF196">
        <v>708.80100000000004</v>
      </c>
      <c r="HG196">
        <v>736.58699999999999</v>
      </c>
      <c r="HH196">
        <v>30.999500000000001</v>
      </c>
      <c r="HI196">
        <v>35.059199999999997</v>
      </c>
      <c r="HJ196">
        <v>29.9998</v>
      </c>
      <c r="HK196">
        <v>34.8354</v>
      </c>
      <c r="HL196">
        <v>34.792499999999997</v>
      </c>
      <c r="HM196">
        <v>64.749899999999997</v>
      </c>
      <c r="HN196">
        <v>21.339700000000001</v>
      </c>
      <c r="HO196">
        <v>100</v>
      </c>
      <c r="HP196">
        <v>31</v>
      </c>
      <c r="HQ196">
        <v>1210.47</v>
      </c>
      <c r="HR196">
        <v>37.4</v>
      </c>
      <c r="HS196">
        <v>98.911600000000007</v>
      </c>
      <c r="HT196">
        <v>98.564899999999994</v>
      </c>
    </row>
    <row r="197" spans="1:228" x14ac:dyDescent="0.2">
      <c r="A197">
        <v>182</v>
      </c>
      <c r="B197">
        <v>1665425721.5</v>
      </c>
      <c r="C197">
        <v>722.5</v>
      </c>
      <c r="D197" t="s">
        <v>723</v>
      </c>
      <c r="E197" t="s">
        <v>724</v>
      </c>
      <c r="F197">
        <v>4</v>
      </c>
      <c r="G197">
        <v>1665425719.1875</v>
      </c>
      <c r="H197">
        <f t="shared" si="68"/>
        <v>6.3133684626945005E-4</v>
      </c>
      <c r="I197">
        <f t="shared" si="69"/>
        <v>0.63133684626945008</v>
      </c>
      <c r="J197">
        <f t="shared" si="70"/>
        <v>7.0182520370019192</v>
      </c>
      <c r="K197">
        <f t="shared" si="71"/>
        <v>1187.79125</v>
      </c>
      <c r="L197">
        <f t="shared" si="72"/>
        <v>839.57132169082172</v>
      </c>
      <c r="M197">
        <f t="shared" si="73"/>
        <v>85.081741596127642</v>
      </c>
      <c r="N197">
        <f t="shared" si="74"/>
        <v>120.37017653141955</v>
      </c>
      <c r="O197">
        <f t="shared" si="75"/>
        <v>3.5348177747897405E-2</v>
      </c>
      <c r="P197">
        <f t="shared" si="76"/>
        <v>3.6925378711294847</v>
      </c>
      <c r="Q197">
        <f t="shared" si="77"/>
        <v>3.5161260246047543E-2</v>
      </c>
      <c r="R197">
        <f t="shared" si="78"/>
        <v>2.1992498879416005E-2</v>
      </c>
      <c r="S197">
        <f t="shared" si="79"/>
        <v>226.12076286230428</v>
      </c>
      <c r="T197">
        <f t="shared" si="80"/>
        <v>35.307371238070964</v>
      </c>
      <c r="U197">
        <f t="shared" si="81"/>
        <v>34.714812500000001</v>
      </c>
      <c r="V197">
        <f t="shared" si="82"/>
        <v>5.5597779668655818</v>
      </c>
      <c r="W197">
        <f t="shared" si="83"/>
        <v>70.116951184949201</v>
      </c>
      <c r="X197">
        <f t="shared" si="84"/>
        <v>3.8244287528044363</v>
      </c>
      <c r="Y197">
        <f t="shared" si="85"/>
        <v>5.4543568825698756</v>
      </c>
      <c r="Z197">
        <f t="shared" si="86"/>
        <v>1.7353492140611455</v>
      </c>
      <c r="AA197">
        <f t="shared" si="87"/>
        <v>-27.841954920482749</v>
      </c>
      <c r="AB197">
        <f t="shared" si="88"/>
        <v>-68.590292643605693</v>
      </c>
      <c r="AC197">
        <f t="shared" si="89"/>
        <v>-4.3188152058058291</v>
      </c>
      <c r="AD197">
        <f t="shared" si="90"/>
        <v>125.36970009241</v>
      </c>
      <c r="AE197">
        <f t="shared" si="91"/>
        <v>30.308750231995337</v>
      </c>
      <c r="AF197">
        <f t="shared" si="92"/>
        <v>0.64432281984561912</v>
      </c>
      <c r="AG197">
        <f t="shared" si="93"/>
        <v>7.0182520370019192</v>
      </c>
      <c r="AH197">
        <v>1247.5551622399371</v>
      </c>
      <c r="AI197">
        <v>1237.5018787878789</v>
      </c>
      <c r="AJ197">
        <v>1.726287149503118</v>
      </c>
      <c r="AK197">
        <v>66.797057559018882</v>
      </c>
      <c r="AL197">
        <f t="shared" si="94"/>
        <v>0.63133684626945008</v>
      </c>
      <c r="AM197">
        <v>37.483245942056413</v>
      </c>
      <c r="AN197">
        <v>37.73545604395607</v>
      </c>
      <c r="AO197">
        <v>2.6123393336191119E-5</v>
      </c>
      <c r="AP197">
        <v>86.554030005960257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47342.373739658273</v>
      </c>
      <c r="AV197">
        <f t="shared" si="98"/>
        <v>1200.01125</v>
      </c>
      <c r="AW197">
        <f t="shared" si="99"/>
        <v>1025.9363760944582</v>
      </c>
      <c r="AX197">
        <f t="shared" si="100"/>
        <v>0.85493896502591804</v>
      </c>
      <c r="AY197">
        <f t="shared" si="101"/>
        <v>0.18843220250002179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1665425719.1875</v>
      </c>
      <c r="BF197">
        <v>1187.79125</v>
      </c>
      <c r="BG197">
        <v>1200.69875</v>
      </c>
      <c r="BH197">
        <v>37.738774999999997</v>
      </c>
      <c r="BI197">
        <v>37.481237500000013</v>
      </c>
      <c r="BJ197">
        <v>1186.3475000000001</v>
      </c>
      <c r="BK197">
        <v>37.454962500000001</v>
      </c>
      <c r="BL197">
        <v>650.00962500000003</v>
      </c>
      <c r="BM197">
        <v>101.239625</v>
      </c>
      <c r="BN197">
        <v>9.9879337499999998E-2</v>
      </c>
      <c r="BO197">
        <v>34.370262500000003</v>
      </c>
      <c r="BP197">
        <v>34.714812500000001</v>
      </c>
      <c r="BQ197">
        <v>999.9</v>
      </c>
      <c r="BR197">
        <v>0</v>
      </c>
      <c r="BS197">
        <v>0</v>
      </c>
      <c r="BT197">
        <v>9034.6875</v>
      </c>
      <c r="BU197">
        <v>0</v>
      </c>
      <c r="BV197">
        <v>52.081899999999997</v>
      </c>
      <c r="BW197">
        <v>-12.906437499999999</v>
      </c>
      <c r="BX197">
        <v>1234.37625</v>
      </c>
      <c r="BY197">
        <v>1247.4549999999999</v>
      </c>
      <c r="BZ197">
        <v>0.25754650000000001</v>
      </c>
      <c r="CA197">
        <v>1200.69875</v>
      </c>
      <c r="CB197">
        <v>37.481237500000013</v>
      </c>
      <c r="CC197">
        <v>3.8206549999999999</v>
      </c>
      <c r="CD197">
        <v>3.7945787499999999</v>
      </c>
      <c r="CE197">
        <v>28.1163375</v>
      </c>
      <c r="CF197">
        <v>27.9988125</v>
      </c>
      <c r="CG197">
        <v>1200.01125</v>
      </c>
      <c r="CH197">
        <v>0.49995149999999999</v>
      </c>
      <c r="CI197">
        <v>0.50004850000000001</v>
      </c>
      <c r="CJ197">
        <v>0</v>
      </c>
      <c r="CK197">
        <v>1096.0174999999999</v>
      </c>
      <c r="CL197">
        <v>4.9990899999999998</v>
      </c>
      <c r="CM197">
        <v>12932.4125</v>
      </c>
      <c r="CN197">
        <v>9557.7837500000005</v>
      </c>
      <c r="CO197">
        <v>44.875</v>
      </c>
      <c r="CP197">
        <v>46.875</v>
      </c>
      <c r="CQ197">
        <v>45.625</v>
      </c>
      <c r="CR197">
        <v>46</v>
      </c>
      <c r="CS197">
        <v>46.375</v>
      </c>
      <c r="CT197">
        <v>597.44749999999999</v>
      </c>
      <c r="CU197">
        <v>597.56375000000003</v>
      </c>
      <c r="CV197">
        <v>0</v>
      </c>
      <c r="CW197">
        <v>1665425725.4000001</v>
      </c>
      <c r="CX197">
        <v>0</v>
      </c>
      <c r="CY197">
        <v>1665411210</v>
      </c>
      <c r="CZ197" t="s">
        <v>356</v>
      </c>
      <c r="DA197">
        <v>1665411210</v>
      </c>
      <c r="DB197">
        <v>1665411207</v>
      </c>
      <c r="DC197">
        <v>2</v>
      </c>
      <c r="DD197">
        <v>-1.1599999999999999</v>
      </c>
      <c r="DE197">
        <v>-4.0000000000000001E-3</v>
      </c>
      <c r="DF197">
        <v>0.52200000000000002</v>
      </c>
      <c r="DG197">
        <v>0.222</v>
      </c>
      <c r="DH197">
        <v>406</v>
      </c>
      <c r="DI197">
        <v>31</v>
      </c>
      <c r="DJ197">
        <v>0.33</v>
      </c>
      <c r="DK197">
        <v>0.17</v>
      </c>
      <c r="DL197">
        <v>-12.762615</v>
      </c>
      <c r="DM197">
        <v>-0.78385666041272062</v>
      </c>
      <c r="DN197">
        <v>8.7080702655640191E-2</v>
      </c>
      <c r="DO197">
        <v>0</v>
      </c>
      <c r="DP197">
        <v>0.25760480000000002</v>
      </c>
      <c r="DQ197">
        <v>4.2965853658436621E-4</v>
      </c>
      <c r="DR197">
        <v>1.589589148176349E-3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3.2949299999999999</v>
      </c>
      <c r="EB197">
        <v>2.6253700000000002</v>
      </c>
      <c r="EC197">
        <v>0.2077</v>
      </c>
      <c r="ED197">
        <v>0.20786199999999999</v>
      </c>
      <c r="EE197">
        <v>0.14880599999999999</v>
      </c>
      <c r="EF197">
        <v>0.146789</v>
      </c>
      <c r="EG197">
        <v>23919.3</v>
      </c>
      <c r="EH197">
        <v>24437.9</v>
      </c>
      <c r="EI197">
        <v>28103.4</v>
      </c>
      <c r="EJ197">
        <v>29714.2</v>
      </c>
      <c r="EK197">
        <v>32853.699999999997</v>
      </c>
      <c r="EL197">
        <v>35245.199999999997</v>
      </c>
      <c r="EM197">
        <v>39589.1</v>
      </c>
      <c r="EN197">
        <v>42526.5</v>
      </c>
      <c r="EO197">
        <v>2.2061000000000002</v>
      </c>
      <c r="EP197">
        <v>2.1509999999999998</v>
      </c>
      <c r="EQ197">
        <v>7.1898100000000006E-2</v>
      </c>
      <c r="ER197">
        <v>0</v>
      </c>
      <c r="ES197">
        <v>33.555700000000002</v>
      </c>
      <c r="ET197">
        <v>999.9</v>
      </c>
      <c r="EU197">
        <v>70.599999999999994</v>
      </c>
      <c r="EV197">
        <v>37.299999999999997</v>
      </c>
      <c r="EW197">
        <v>44.690899999999999</v>
      </c>
      <c r="EX197">
        <v>56.581400000000002</v>
      </c>
      <c r="EY197">
        <v>-2.9447100000000002</v>
      </c>
      <c r="EZ197">
        <v>2</v>
      </c>
      <c r="FA197">
        <v>0.62490900000000005</v>
      </c>
      <c r="FB197">
        <v>1.37242</v>
      </c>
      <c r="FC197">
        <v>20.263000000000002</v>
      </c>
      <c r="FD197">
        <v>5.2166899999999998</v>
      </c>
      <c r="FE197">
        <v>12.004300000000001</v>
      </c>
      <c r="FF197">
        <v>4.9856499999999997</v>
      </c>
      <c r="FG197">
        <v>3.28443</v>
      </c>
      <c r="FH197">
        <v>6033.6</v>
      </c>
      <c r="FI197">
        <v>9999</v>
      </c>
      <c r="FJ197">
        <v>9999</v>
      </c>
      <c r="FK197">
        <v>468.1</v>
      </c>
      <c r="FL197">
        <v>1.86581</v>
      </c>
      <c r="FM197">
        <v>1.8621799999999999</v>
      </c>
      <c r="FN197">
        <v>1.8642799999999999</v>
      </c>
      <c r="FO197">
        <v>1.8603499999999999</v>
      </c>
      <c r="FP197">
        <v>1.8610800000000001</v>
      </c>
      <c r="FQ197">
        <v>1.86012</v>
      </c>
      <c r="FR197">
        <v>1.8618600000000001</v>
      </c>
      <c r="FS197">
        <v>1.85842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1.45</v>
      </c>
      <c r="GH197">
        <v>0.28370000000000001</v>
      </c>
      <c r="GI197">
        <v>0.1107589500545309</v>
      </c>
      <c r="GJ197">
        <v>1.50489809740067E-3</v>
      </c>
      <c r="GK197">
        <v>-2.0552440134273611E-7</v>
      </c>
      <c r="GL197">
        <v>-9.6702536598140934E-11</v>
      </c>
      <c r="GM197">
        <v>-9.7891647304491333E-2</v>
      </c>
      <c r="GN197">
        <v>9.3380900660654225E-3</v>
      </c>
      <c r="GO197">
        <v>6.5945522138961576E-7</v>
      </c>
      <c r="GP197">
        <v>5.8990856701692426E-7</v>
      </c>
      <c r="GQ197">
        <v>7</v>
      </c>
      <c r="GR197">
        <v>2047</v>
      </c>
      <c r="GS197">
        <v>3</v>
      </c>
      <c r="GT197">
        <v>37</v>
      </c>
      <c r="GU197">
        <v>241.9</v>
      </c>
      <c r="GV197">
        <v>241.9</v>
      </c>
      <c r="GW197">
        <v>3.2482899999999999</v>
      </c>
      <c r="GX197">
        <v>2.5561500000000001</v>
      </c>
      <c r="GY197">
        <v>2.04834</v>
      </c>
      <c r="GZ197">
        <v>2.6184099999999999</v>
      </c>
      <c r="HA197">
        <v>2.1972700000000001</v>
      </c>
      <c r="HB197">
        <v>2.36572</v>
      </c>
      <c r="HC197">
        <v>41.664999999999999</v>
      </c>
      <c r="HD197">
        <v>16.0671</v>
      </c>
      <c r="HE197">
        <v>18</v>
      </c>
      <c r="HF197">
        <v>708.822</v>
      </c>
      <c r="HG197">
        <v>736.39700000000005</v>
      </c>
      <c r="HH197">
        <v>30.999300000000002</v>
      </c>
      <c r="HI197">
        <v>35.057400000000001</v>
      </c>
      <c r="HJ197">
        <v>29.9998</v>
      </c>
      <c r="HK197">
        <v>34.8354</v>
      </c>
      <c r="HL197">
        <v>34.790500000000002</v>
      </c>
      <c r="HM197">
        <v>65.032899999999998</v>
      </c>
      <c r="HN197">
        <v>21.616599999999998</v>
      </c>
      <c r="HO197">
        <v>100</v>
      </c>
      <c r="HP197">
        <v>31</v>
      </c>
      <c r="HQ197">
        <v>1217.1500000000001</v>
      </c>
      <c r="HR197">
        <v>37.3949</v>
      </c>
      <c r="HS197">
        <v>98.911600000000007</v>
      </c>
      <c r="HT197">
        <v>98.563100000000006</v>
      </c>
    </row>
    <row r="198" spans="1:228" x14ac:dyDescent="0.2">
      <c r="A198">
        <v>183</v>
      </c>
      <c r="B198">
        <v>1665425725.5</v>
      </c>
      <c r="C198">
        <v>726.5</v>
      </c>
      <c r="D198" t="s">
        <v>725</v>
      </c>
      <c r="E198" t="s">
        <v>726</v>
      </c>
      <c r="F198">
        <v>4</v>
      </c>
      <c r="G198">
        <v>1665425723.5</v>
      </c>
      <c r="H198">
        <f t="shared" si="68"/>
        <v>6.3327665115806399E-4</v>
      </c>
      <c r="I198">
        <f t="shared" si="69"/>
        <v>0.63327665115806397</v>
      </c>
      <c r="J198">
        <f t="shared" si="70"/>
        <v>6.6878773289721396</v>
      </c>
      <c r="K198">
        <f t="shared" si="71"/>
        <v>1195.031428571428</v>
      </c>
      <c r="L198">
        <f t="shared" si="72"/>
        <v>862.07370102275706</v>
      </c>
      <c r="M198">
        <f t="shared" si="73"/>
        <v>87.361796271305209</v>
      </c>
      <c r="N198">
        <f t="shared" si="74"/>
        <v>121.10344170899138</v>
      </c>
      <c r="O198">
        <f t="shared" si="75"/>
        <v>3.5429939076610698E-2</v>
      </c>
      <c r="P198">
        <f t="shared" si="76"/>
        <v>3.6708124901484034</v>
      </c>
      <c r="Q198">
        <f t="shared" si="77"/>
        <v>3.5241053394633653E-2</v>
      </c>
      <c r="R198">
        <f t="shared" si="78"/>
        <v>2.2042544880337855E-2</v>
      </c>
      <c r="S198">
        <f t="shared" si="79"/>
        <v>226.12101009399663</v>
      </c>
      <c r="T198">
        <f t="shared" si="80"/>
        <v>35.302296549431375</v>
      </c>
      <c r="U198">
        <f t="shared" si="81"/>
        <v>34.714685714285707</v>
      </c>
      <c r="V198">
        <f t="shared" si="82"/>
        <v>5.5597388511377073</v>
      </c>
      <c r="W198">
        <f t="shared" si="83"/>
        <v>70.129197983142404</v>
      </c>
      <c r="X198">
        <f t="shared" si="84"/>
        <v>3.822992507442343</v>
      </c>
      <c r="Y198">
        <f t="shared" si="85"/>
        <v>5.4513563784963148</v>
      </c>
      <c r="Z198">
        <f t="shared" si="86"/>
        <v>1.7367463436953643</v>
      </c>
      <c r="AA198">
        <f t="shared" si="87"/>
        <v>-27.927500316070621</v>
      </c>
      <c r="AB198">
        <f t="shared" si="88"/>
        <v>-70.119095818771683</v>
      </c>
      <c r="AC198">
        <f t="shared" si="89"/>
        <v>-4.4409902361980906</v>
      </c>
      <c r="AD198">
        <f t="shared" si="90"/>
        <v>123.63342372295622</v>
      </c>
      <c r="AE198">
        <f t="shared" si="91"/>
        <v>30.126604305891135</v>
      </c>
      <c r="AF198">
        <f t="shared" si="92"/>
        <v>0.86505623663110665</v>
      </c>
      <c r="AG198">
        <f t="shared" si="93"/>
        <v>6.6878773289721396</v>
      </c>
      <c r="AH198">
        <v>1254.4315487925101</v>
      </c>
      <c r="AI198">
        <v>1244.4827272727271</v>
      </c>
      <c r="AJ198">
        <v>1.735781219426018</v>
      </c>
      <c r="AK198">
        <v>66.797057559018882</v>
      </c>
      <c r="AL198">
        <f t="shared" si="94"/>
        <v>0.63327665115806397</v>
      </c>
      <c r="AM198">
        <v>37.457712901099683</v>
      </c>
      <c r="AN198">
        <v>37.710729670329677</v>
      </c>
      <c r="AO198">
        <v>1.9596024365893109E-5</v>
      </c>
      <c r="AP198">
        <v>86.554030005960257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46957.054581118333</v>
      </c>
      <c r="AV198">
        <f t="shared" si="98"/>
        <v>1200.015714285714</v>
      </c>
      <c r="AW198">
        <f t="shared" si="99"/>
        <v>1025.939885022796</v>
      </c>
      <c r="AX198">
        <f t="shared" si="100"/>
        <v>0.8549387085597181</v>
      </c>
      <c r="AY198">
        <f t="shared" si="101"/>
        <v>0.1884317075202559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1665425723.5</v>
      </c>
      <c r="BF198">
        <v>1195.031428571428</v>
      </c>
      <c r="BG198">
        <v>1207.974285714286</v>
      </c>
      <c r="BH198">
        <v>37.724742857142857</v>
      </c>
      <c r="BI198">
        <v>37.378985714285719</v>
      </c>
      <c r="BJ198">
        <v>1193.5828571428569</v>
      </c>
      <c r="BK198">
        <v>37.441114285714278</v>
      </c>
      <c r="BL198">
        <v>650.03428571428572</v>
      </c>
      <c r="BM198">
        <v>101.23871428571429</v>
      </c>
      <c r="BN198">
        <v>0.1004127142857143</v>
      </c>
      <c r="BO198">
        <v>34.360371428571433</v>
      </c>
      <c r="BP198">
        <v>34.714685714285707</v>
      </c>
      <c r="BQ198">
        <v>999.89999999999986</v>
      </c>
      <c r="BR198">
        <v>0</v>
      </c>
      <c r="BS198">
        <v>0</v>
      </c>
      <c r="BT198">
        <v>8959.8214285714294</v>
      </c>
      <c r="BU198">
        <v>0</v>
      </c>
      <c r="BV198">
        <v>53.798200000000001</v>
      </c>
      <c r="BW198">
        <v>-12.94425714285714</v>
      </c>
      <c r="BX198">
        <v>1241.8814285714291</v>
      </c>
      <c r="BY198">
        <v>1254.8828571428569</v>
      </c>
      <c r="BZ198">
        <v>0.34577171428571429</v>
      </c>
      <c r="CA198">
        <v>1207.974285714286</v>
      </c>
      <c r="CB198">
        <v>37.378985714285719</v>
      </c>
      <c r="CC198">
        <v>3.8192042857142861</v>
      </c>
      <c r="CD198">
        <v>3.784198571428572</v>
      </c>
      <c r="CE198">
        <v>28.109828571428569</v>
      </c>
      <c r="CF198">
        <v>27.951842857142861</v>
      </c>
      <c r="CG198">
        <v>1200.015714285714</v>
      </c>
      <c r="CH198">
        <v>0.4999588571428572</v>
      </c>
      <c r="CI198">
        <v>0.50004114285714274</v>
      </c>
      <c r="CJ198">
        <v>0</v>
      </c>
      <c r="CK198">
        <v>1096.191428571429</v>
      </c>
      <c r="CL198">
        <v>4.9990899999999998</v>
      </c>
      <c r="CM198">
        <v>12946.814285714279</v>
      </c>
      <c r="CN198">
        <v>9557.8471428571447</v>
      </c>
      <c r="CO198">
        <v>44.875</v>
      </c>
      <c r="CP198">
        <v>46.875</v>
      </c>
      <c r="CQ198">
        <v>45.625</v>
      </c>
      <c r="CR198">
        <v>45.973000000000013</v>
      </c>
      <c r="CS198">
        <v>46.348000000000013</v>
      </c>
      <c r="CT198">
        <v>597.46</v>
      </c>
      <c r="CU198">
        <v>597.5557142857142</v>
      </c>
      <c r="CV198">
        <v>0</v>
      </c>
      <c r="CW198">
        <v>1665425729</v>
      </c>
      <c r="CX198">
        <v>0</v>
      </c>
      <c r="CY198">
        <v>1665411210</v>
      </c>
      <c r="CZ198" t="s">
        <v>356</v>
      </c>
      <c r="DA198">
        <v>1665411210</v>
      </c>
      <c r="DB198">
        <v>1665411207</v>
      </c>
      <c r="DC198">
        <v>2</v>
      </c>
      <c r="DD198">
        <v>-1.1599999999999999</v>
      </c>
      <c r="DE198">
        <v>-4.0000000000000001E-3</v>
      </c>
      <c r="DF198">
        <v>0.52200000000000002</v>
      </c>
      <c r="DG198">
        <v>0.222</v>
      </c>
      <c r="DH198">
        <v>406</v>
      </c>
      <c r="DI198">
        <v>31</v>
      </c>
      <c r="DJ198">
        <v>0.33</v>
      </c>
      <c r="DK198">
        <v>0.17</v>
      </c>
      <c r="DL198">
        <v>-12.8237325</v>
      </c>
      <c r="DM198">
        <v>-0.77295872420261125</v>
      </c>
      <c r="DN198">
        <v>8.5122647948416147E-2</v>
      </c>
      <c r="DO198">
        <v>0</v>
      </c>
      <c r="DP198">
        <v>0.27056992499999999</v>
      </c>
      <c r="DQ198">
        <v>0.19522902439024409</v>
      </c>
      <c r="DR198">
        <v>3.1090299312958938E-2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365</v>
      </c>
      <c r="EA198">
        <v>3.2949700000000002</v>
      </c>
      <c r="EB198">
        <v>2.6252800000000001</v>
      </c>
      <c r="EC198">
        <v>0.208429</v>
      </c>
      <c r="ED198">
        <v>0.20858199999999999</v>
      </c>
      <c r="EE198">
        <v>0.14871400000000001</v>
      </c>
      <c r="EF198">
        <v>0.14641000000000001</v>
      </c>
      <c r="EG198">
        <v>23897</v>
      </c>
      <c r="EH198">
        <v>24416</v>
      </c>
      <c r="EI198">
        <v>28103.3</v>
      </c>
      <c r="EJ198">
        <v>29714.7</v>
      </c>
      <c r="EK198">
        <v>32856.800000000003</v>
      </c>
      <c r="EL198">
        <v>35261.4</v>
      </c>
      <c r="EM198">
        <v>39588.5</v>
      </c>
      <c r="EN198">
        <v>42527.1</v>
      </c>
      <c r="EO198">
        <v>2.2061799999999998</v>
      </c>
      <c r="EP198">
        <v>2.1508799999999999</v>
      </c>
      <c r="EQ198">
        <v>7.1641099999999999E-2</v>
      </c>
      <c r="ER198">
        <v>0</v>
      </c>
      <c r="ES198">
        <v>33.550800000000002</v>
      </c>
      <c r="ET198">
        <v>999.9</v>
      </c>
      <c r="EU198">
        <v>70.599999999999994</v>
      </c>
      <c r="EV198">
        <v>37.299999999999997</v>
      </c>
      <c r="EW198">
        <v>44.697299999999998</v>
      </c>
      <c r="EX198">
        <v>57.121400000000001</v>
      </c>
      <c r="EY198">
        <v>-3.0328499999999998</v>
      </c>
      <c r="EZ198">
        <v>2</v>
      </c>
      <c r="FA198">
        <v>0.62440600000000002</v>
      </c>
      <c r="FB198">
        <v>1.3653999999999999</v>
      </c>
      <c r="FC198">
        <v>20.263000000000002</v>
      </c>
      <c r="FD198">
        <v>5.2166899999999998</v>
      </c>
      <c r="FE198">
        <v>12.004300000000001</v>
      </c>
      <c r="FF198">
        <v>4.9855</v>
      </c>
      <c r="FG198">
        <v>3.2844500000000001</v>
      </c>
      <c r="FH198">
        <v>6033.6</v>
      </c>
      <c r="FI198">
        <v>9999</v>
      </c>
      <c r="FJ198">
        <v>9999</v>
      </c>
      <c r="FK198">
        <v>468.1</v>
      </c>
      <c r="FL198">
        <v>1.86581</v>
      </c>
      <c r="FM198">
        <v>1.8621799999999999</v>
      </c>
      <c r="FN198">
        <v>1.8642700000000001</v>
      </c>
      <c r="FO198">
        <v>1.8603499999999999</v>
      </c>
      <c r="FP198">
        <v>1.8610899999999999</v>
      </c>
      <c r="FQ198">
        <v>1.8601399999999999</v>
      </c>
      <c r="FR198">
        <v>1.8618600000000001</v>
      </c>
      <c r="FS198">
        <v>1.85842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1.45</v>
      </c>
      <c r="GH198">
        <v>0.2833</v>
      </c>
      <c r="GI198">
        <v>0.1107589500545309</v>
      </c>
      <c r="GJ198">
        <v>1.50489809740067E-3</v>
      </c>
      <c r="GK198">
        <v>-2.0552440134273611E-7</v>
      </c>
      <c r="GL198">
        <v>-9.6702536598140934E-11</v>
      </c>
      <c r="GM198">
        <v>-9.7891647304491333E-2</v>
      </c>
      <c r="GN198">
        <v>9.3380900660654225E-3</v>
      </c>
      <c r="GO198">
        <v>6.5945522138961576E-7</v>
      </c>
      <c r="GP198">
        <v>5.8990856701692426E-7</v>
      </c>
      <c r="GQ198">
        <v>7</v>
      </c>
      <c r="GR198">
        <v>2047</v>
      </c>
      <c r="GS198">
        <v>3</v>
      </c>
      <c r="GT198">
        <v>37</v>
      </c>
      <c r="GU198">
        <v>241.9</v>
      </c>
      <c r="GV198">
        <v>242</v>
      </c>
      <c r="GW198">
        <v>3.26294</v>
      </c>
      <c r="GX198">
        <v>2.5610400000000002</v>
      </c>
      <c r="GY198">
        <v>2.04834</v>
      </c>
      <c r="GZ198">
        <v>2.6184099999999999</v>
      </c>
      <c r="HA198">
        <v>2.1972700000000001</v>
      </c>
      <c r="HB198">
        <v>2.3278799999999999</v>
      </c>
      <c r="HC198">
        <v>41.664999999999999</v>
      </c>
      <c r="HD198">
        <v>16.049600000000002</v>
      </c>
      <c r="HE198">
        <v>18</v>
      </c>
      <c r="HF198">
        <v>708.85400000000004</v>
      </c>
      <c r="HG198">
        <v>736.26199999999994</v>
      </c>
      <c r="HH198">
        <v>30.9986</v>
      </c>
      <c r="HI198">
        <v>35.056800000000003</v>
      </c>
      <c r="HJ198">
        <v>29.9998</v>
      </c>
      <c r="HK198">
        <v>34.8324</v>
      </c>
      <c r="HL198">
        <v>34.789400000000001</v>
      </c>
      <c r="HM198">
        <v>65.313000000000002</v>
      </c>
      <c r="HN198">
        <v>21.616599999999998</v>
      </c>
      <c r="HO198">
        <v>100</v>
      </c>
      <c r="HP198">
        <v>31</v>
      </c>
      <c r="HQ198">
        <v>1223.82</v>
      </c>
      <c r="HR198">
        <v>37.405000000000001</v>
      </c>
      <c r="HS198">
        <v>98.910499999999999</v>
      </c>
      <c r="HT198">
        <v>98.564599999999999</v>
      </c>
    </row>
    <row r="199" spans="1:228" x14ac:dyDescent="0.2">
      <c r="A199">
        <v>184</v>
      </c>
      <c r="B199">
        <v>1665425729.5</v>
      </c>
      <c r="C199">
        <v>730.5</v>
      </c>
      <c r="D199" t="s">
        <v>727</v>
      </c>
      <c r="E199" t="s">
        <v>728</v>
      </c>
      <c r="F199">
        <v>4</v>
      </c>
      <c r="G199">
        <v>1665425727.1875</v>
      </c>
      <c r="H199">
        <f t="shared" si="68"/>
        <v>6.479761374071657E-4</v>
      </c>
      <c r="I199">
        <f t="shared" si="69"/>
        <v>0.64797613740716575</v>
      </c>
      <c r="J199">
        <f t="shared" si="70"/>
        <v>6.7652662013931097</v>
      </c>
      <c r="K199">
        <f t="shared" si="71"/>
        <v>1201.17625</v>
      </c>
      <c r="L199">
        <f t="shared" si="72"/>
        <v>871.2386830525594</v>
      </c>
      <c r="M199">
        <f t="shared" si="73"/>
        <v>88.288281974286392</v>
      </c>
      <c r="N199">
        <f t="shared" si="74"/>
        <v>121.7230014274036</v>
      </c>
      <c r="O199">
        <f t="shared" si="75"/>
        <v>3.6232436967516629E-2</v>
      </c>
      <c r="P199">
        <f t="shared" si="76"/>
        <v>3.6794700416116721</v>
      </c>
      <c r="Q199">
        <f t="shared" si="77"/>
        <v>3.6035385506934754E-2</v>
      </c>
      <c r="R199">
        <f t="shared" si="78"/>
        <v>2.2539730719084633E-2</v>
      </c>
      <c r="S199">
        <f t="shared" si="79"/>
        <v>226.11777470585679</v>
      </c>
      <c r="T199">
        <f t="shared" si="80"/>
        <v>35.284970077378027</v>
      </c>
      <c r="U199">
        <f t="shared" si="81"/>
        <v>34.701575000000012</v>
      </c>
      <c r="V199">
        <f t="shared" si="82"/>
        <v>5.5556952454908979</v>
      </c>
      <c r="W199">
        <f t="shared" si="83"/>
        <v>70.08081973719078</v>
      </c>
      <c r="X199">
        <f t="shared" si="84"/>
        <v>3.8177717053399025</v>
      </c>
      <c r="Y199">
        <f t="shared" si="85"/>
        <v>5.4476698755192663</v>
      </c>
      <c r="Z199">
        <f t="shared" si="86"/>
        <v>1.7379235401509954</v>
      </c>
      <c r="AA199">
        <f t="shared" si="87"/>
        <v>-28.575747659656006</v>
      </c>
      <c r="AB199">
        <f t="shared" si="88"/>
        <v>-70.095667126801288</v>
      </c>
      <c r="AC199">
        <f t="shared" si="89"/>
        <v>-4.4285146400915663</v>
      </c>
      <c r="AD199">
        <f t="shared" si="90"/>
        <v>123.01784527930792</v>
      </c>
      <c r="AE199">
        <f t="shared" si="91"/>
        <v>30.12848385627332</v>
      </c>
      <c r="AF199">
        <f t="shared" si="92"/>
        <v>0.88536389184333364</v>
      </c>
      <c r="AG199">
        <f t="shared" si="93"/>
        <v>6.7652662013931097</v>
      </c>
      <c r="AH199">
        <v>1261.297408495722</v>
      </c>
      <c r="AI199">
        <v>1251.3337575757571</v>
      </c>
      <c r="AJ199">
        <v>1.731178763868211</v>
      </c>
      <c r="AK199">
        <v>66.797057559018882</v>
      </c>
      <c r="AL199">
        <f t="shared" si="94"/>
        <v>0.64797613740716575</v>
      </c>
      <c r="AM199">
        <v>37.318392828687188</v>
      </c>
      <c r="AN199">
        <v>37.64525604395606</v>
      </c>
      <c r="AO199">
        <v>-1.2866802763591549E-2</v>
      </c>
      <c r="AP199">
        <v>86.554030005960257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47113.013894214397</v>
      </c>
      <c r="AV199">
        <f t="shared" si="98"/>
        <v>1200.0025000000001</v>
      </c>
      <c r="AW199">
        <f t="shared" si="99"/>
        <v>1025.9282014019982</v>
      </c>
      <c r="AX199">
        <f t="shared" si="100"/>
        <v>0.85493838671335953</v>
      </c>
      <c r="AY199">
        <f t="shared" si="101"/>
        <v>0.18843108635678407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1665425727.1875</v>
      </c>
      <c r="BF199">
        <v>1201.17625</v>
      </c>
      <c r="BG199">
        <v>1214.1324999999999</v>
      </c>
      <c r="BH199">
        <v>37.674199999999999</v>
      </c>
      <c r="BI199">
        <v>37.320300000000003</v>
      </c>
      <c r="BJ199">
        <v>1199.7237500000001</v>
      </c>
      <c r="BK199">
        <v>37.391187500000001</v>
      </c>
      <c r="BL199">
        <v>650.02062500000011</v>
      </c>
      <c r="BM199">
        <v>101.236625</v>
      </c>
      <c r="BN199">
        <v>9.9878637500000006E-2</v>
      </c>
      <c r="BO199">
        <v>34.348212500000002</v>
      </c>
      <c r="BP199">
        <v>34.701575000000012</v>
      </c>
      <c r="BQ199">
        <v>999.9</v>
      </c>
      <c r="BR199">
        <v>0</v>
      </c>
      <c r="BS199">
        <v>0</v>
      </c>
      <c r="BT199">
        <v>8989.8449999999993</v>
      </c>
      <c r="BU199">
        <v>0</v>
      </c>
      <c r="BV199">
        <v>56.797812499999992</v>
      </c>
      <c r="BW199">
        <v>-12.95635</v>
      </c>
      <c r="BX199">
        <v>1248.2</v>
      </c>
      <c r="BY199">
        <v>1261.2025000000001</v>
      </c>
      <c r="BZ199">
        <v>0.35391387499999999</v>
      </c>
      <c r="CA199">
        <v>1214.1324999999999</v>
      </c>
      <c r="CB199">
        <v>37.320300000000003</v>
      </c>
      <c r="CC199">
        <v>3.8140100000000001</v>
      </c>
      <c r="CD199">
        <v>3.7781812499999998</v>
      </c>
      <c r="CE199">
        <v>28.086449999999999</v>
      </c>
      <c r="CF199">
        <v>27.92455</v>
      </c>
      <c r="CG199">
        <v>1200.0025000000001</v>
      </c>
      <c r="CH199">
        <v>0.49997087499999998</v>
      </c>
      <c r="CI199">
        <v>0.50002912499999996</v>
      </c>
      <c r="CJ199">
        <v>0</v>
      </c>
      <c r="CK199">
        <v>1096.30375</v>
      </c>
      <c r="CL199">
        <v>4.9990899999999998</v>
      </c>
      <c r="CM199">
        <v>12963.4</v>
      </c>
      <c r="CN199">
        <v>9557.7749999999996</v>
      </c>
      <c r="CO199">
        <v>44.867125000000001</v>
      </c>
      <c r="CP199">
        <v>46.859250000000003</v>
      </c>
      <c r="CQ199">
        <v>45.625</v>
      </c>
      <c r="CR199">
        <v>45.936999999999998</v>
      </c>
      <c r="CS199">
        <v>46.327749999999988</v>
      </c>
      <c r="CT199">
        <v>597.46875</v>
      </c>
      <c r="CU199">
        <v>597.53874999999994</v>
      </c>
      <c r="CV199">
        <v>0</v>
      </c>
      <c r="CW199">
        <v>1665425733.2</v>
      </c>
      <c r="CX199">
        <v>0</v>
      </c>
      <c r="CY199">
        <v>1665411210</v>
      </c>
      <c r="CZ199" t="s">
        <v>356</v>
      </c>
      <c r="DA199">
        <v>1665411210</v>
      </c>
      <c r="DB199">
        <v>1665411207</v>
      </c>
      <c r="DC199">
        <v>2</v>
      </c>
      <c r="DD199">
        <v>-1.1599999999999999</v>
      </c>
      <c r="DE199">
        <v>-4.0000000000000001E-3</v>
      </c>
      <c r="DF199">
        <v>0.52200000000000002</v>
      </c>
      <c r="DG199">
        <v>0.222</v>
      </c>
      <c r="DH199">
        <v>406</v>
      </c>
      <c r="DI199">
        <v>31</v>
      </c>
      <c r="DJ199">
        <v>0.33</v>
      </c>
      <c r="DK199">
        <v>0.17</v>
      </c>
      <c r="DL199">
        <v>-12.86819</v>
      </c>
      <c r="DM199">
        <v>-0.85372908067541875</v>
      </c>
      <c r="DN199">
        <v>9.2641526325940887E-2</v>
      </c>
      <c r="DO199">
        <v>0</v>
      </c>
      <c r="DP199">
        <v>0.29101280000000002</v>
      </c>
      <c r="DQ199">
        <v>0.4000702514071286</v>
      </c>
      <c r="DR199">
        <v>4.7472715852476782E-2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365</v>
      </c>
      <c r="EA199">
        <v>3.29488</v>
      </c>
      <c r="EB199">
        <v>2.62493</v>
      </c>
      <c r="EC199">
        <v>0.209147</v>
      </c>
      <c r="ED199">
        <v>0.20927999999999999</v>
      </c>
      <c r="EE199">
        <v>0.14855399999999999</v>
      </c>
      <c r="EF199">
        <v>0.146428</v>
      </c>
      <c r="EG199">
        <v>23875.5</v>
      </c>
      <c r="EH199">
        <v>24394.9</v>
      </c>
      <c r="EI199">
        <v>28103.5</v>
      </c>
      <c r="EJ199">
        <v>29715.3</v>
      </c>
      <c r="EK199">
        <v>32863.5</v>
      </c>
      <c r="EL199">
        <v>35261.300000000003</v>
      </c>
      <c r="EM199">
        <v>39589.1</v>
      </c>
      <c r="EN199">
        <v>42527.8</v>
      </c>
      <c r="EO199">
        <v>2.2061500000000001</v>
      </c>
      <c r="EP199">
        <v>2.1509999999999998</v>
      </c>
      <c r="EQ199">
        <v>7.1320700000000001E-2</v>
      </c>
      <c r="ER199">
        <v>0</v>
      </c>
      <c r="ES199">
        <v>33.537999999999997</v>
      </c>
      <c r="ET199">
        <v>999.9</v>
      </c>
      <c r="EU199">
        <v>70.599999999999994</v>
      </c>
      <c r="EV199">
        <v>37.299999999999997</v>
      </c>
      <c r="EW199">
        <v>44.697800000000001</v>
      </c>
      <c r="EX199">
        <v>56.371400000000001</v>
      </c>
      <c r="EY199">
        <v>-3.125</v>
      </c>
      <c r="EZ199">
        <v>2</v>
      </c>
      <c r="FA199">
        <v>0.62436499999999995</v>
      </c>
      <c r="FB199">
        <v>1.35762</v>
      </c>
      <c r="FC199">
        <v>20.263100000000001</v>
      </c>
      <c r="FD199">
        <v>5.2160900000000003</v>
      </c>
      <c r="FE199">
        <v>12.004</v>
      </c>
      <c r="FF199">
        <v>4.9854000000000003</v>
      </c>
      <c r="FG199">
        <v>3.2844500000000001</v>
      </c>
      <c r="FH199">
        <v>6033.9</v>
      </c>
      <c r="FI199">
        <v>9999</v>
      </c>
      <c r="FJ199">
        <v>9999</v>
      </c>
      <c r="FK199">
        <v>468.2</v>
      </c>
      <c r="FL199">
        <v>1.86581</v>
      </c>
      <c r="FM199">
        <v>1.8621799999999999</v>
      </c>
      <c r="FN199">
        <v>1.8642700000000001</v>
      </c>
      <c r="FO199">
        <v>1.8603499999999999</v>
      </c>
      <c r="FP199">
        <v>1.86107</v>
      </c>
      <c r="FQ199">
        <v>1.8601399999999999</v>
      </c>
      <c r="FR199">
        <v>1.8618399999999999</v>
      </c>
      <c r="FS199">
        <v>1.8583799999999999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1.46</v>
      </c>
      <c r="GH199">
        <v>0.28270000000000001</v>
      </c>
      <c r="GI199">
        <v>0.1107589500545309</v>
      </c>
      <c r="GJ199">
        <v>1.50489809740067E-3</v>
      </c>
      <c r="GK199">
        <v>-2.0552440134273611E-7</v>
      </c>
      <c r="GL199">
        <v>-9.6702536598140934E-11</v>
      </c>
      <c r="GM199">
        <v>-9.7891647304491333E-2</v>
      </c>
      <c r="GN199">
        <v>9.3380900660654225E-3</v>
      </c>
      <c r="GO199">
        <v>6.5945522138961576E-7</v>
      </c>
      <c r="GP199">
        <v>5.8990856701692426E-7</v>
      </c>
      <c r="GQ199">
        <v>7</v>
      </c>
      <c r="GR199">
        <v>2047</v>
      </c>
      <c r="GS199">
        <v>3</v>
      </c>
      <c r="GT199">
        <v>37</v>
      </c>
      <c r="GU199">
        <v>242</v>
      </c>
      <c r="GV199">
        <v>242</v>
      </c>
      <c r="GW199">
        <v>3.27759</v>
      </c>
      <c r="GX199">
        <v>2.5647000000000002</v>
      </c>
      <c r="GY199">
        <v>2.04834</v>
      </c>
      <c r="GZ199">
        <v>2.6184099999999999</v>
      </c>
      <c r="HA199">
        <v>2.1972700000000001</v>
      </c>
      <c r="HB199">
        <v>2.32544</v>
      </c>
      <c r="HC199">
        <v>41.664999999999999</v>
      </c>
      <c r="HD199">
        <v>16.058299999999999</v>
      </c>
      <c r="HE199">
        <v>18</v>
      </c>
      <c r="HF199">
        <v>708.83</v>
      </c>
      <c r="HG199">
        <v>736.38099999999997</v>
      </c>
      <c r="HH199">
        <v>30.998200000000001</v>
      </c>
      <c r="HI199">
        <v>35.054200000000002</v>
      </c>
      <c r="HJ199">
        <v>29.9999</v>
      </c>
      <c r="HK199">
        <v>34.8322</v>
      </c>
      <c r="HL199">
        <v>34.789400000000001</v>
      </c>
      <c r="HM199">
        <v>65.599000000000004</v>
      </c>
      <c r="HN199">
        <v>21.616599999999998</v>
      </c>
      <c r="HO199">
        <v>100</v>
      </c>
      <c r="HP199">
        <v>31</v>
      </c>
      <c r="HQ199">
        <v>1230.52</v>
      </c>
      <c r="HR199">
        <v>37.431699999999999</v>
      </c>
      <c r="HS199">
        <v>98.911699999999996</v>
      </c>
      <c r="HT199">
        <v>98.566400000000002</v>
      </c>
    </row>
    <row r="200" spans="1:228" x14ac:dyDescent="0.2">
      <c r="A200">
        <v>185</v>
      </c>
      <c r="B200">
        <v>1665425733.5</v>
      </c>
      <c r="C200">
        <v>734.5</v>
      </c>
      <c r="D200" t="s">
        <v>729</v>
      </c>
      <c r="E200" t="s">
        <v>730</v>
      </c>
      <c r="F200">
        <v>4</v>
      </c>
      <c r="G200">
        <v>1665425731.5</v>
      </c>
      <c r="H200">
        <f t="shared" si="68"/>
        <v>5.3547036704943113E-4</v>
      </c>
      <c r="I200">
        <f t="shared" si="69"/>
        <v>0.53547036704943107</v>
      </c>
      <c r="J200">
        <f t="shared" si="70"/>
        <v>7.2145659178079136</v>
      </c>
      <c r="K200">
        <f t="shared" si="71"/>
        <v>1208.461428571429</v>
      </c>
      <c r="L200">
        <f t="shared" si="72"/>
        <v>792.30540621704176</v>
      </c>
      <c r="M200">
        <f t="shared" si="73"/>
        <v>80.28896285128576</v>
      </c>
      <c r="N200">
        <f t="shared" si="74"/>
        <v>122.46049816704662</v>
      </c>
      <c r="O200">
        <f t="shared" si="75"/>
        <v>2.9912483096826904E-2</v>
      </c>
      <c r="P200">
        <f t="shared" si="76"/>
        <v>3.6845749963709333</v>
      </c>
      <c r="Q200">
        <f t="shared" si="77"/>
        <v>2.9778226625843885E-2</v>
      </c>
      <c r="R200">
        <f t="shared" si="78"/>
        <v>1.8623403668805421E-2</v>
      </c>
      <c r="S200">
        <f t="shared" si="79"/>
        <v>226.11972763007552</v>
      </c>
      <c r="T200">
        <f t="shared" si="80"/>
        <v>35.293307858438567</v>
      </c>
      <c r="U200">
        <f t="shared" si="81"/>
        <v>34.685371428571429</v>
      </c>
      <c r="V200">
        <f t="shared" si="82"/>
        <v>5.5507012734385031</v>
      </c>
      <c r="W200">
        <f t="shared" si="83"/>
        <v>70.041558048846525</v>
      </c>
      <c r="X200">
        <f t="shared" si="84"/>
        <v>3.8126711537110873</v>
      </c>
      <c r="Y200">
        <f t="shared" si="85"/>
        <v>5.4434413795480614</v>
      </c>
      <c r="Z200">
        <f t="shared" si="86"/>
        <v>1.7380301197274157</v>
      </c>
      <c r="AA200">
        <f t="shared" si="87"/>
        <v>-23.614243186879914</v>
      </c>
      <c r="AB200">
        <f t="shared" si="88"/>
        <v>-69.746327363836414</v>
      </c>
      <c r="AC200">
        <f t="shared" si="89"/>
        <v>-4.3996916026425312</v>
      </c>
      <c r="AD200">
        <f t="shared" si="90"/>
        <v>128.35946547671665</v>
      </c>
      <c r="AE200">
        <f t="shared" si="91"/>
        <v>30.017404728683349</v>
      </c>
      <c r="AF200">
        <f t="shared" si="92"/>
        <v>0.74116651838972014</v>
      </c>
      <c r="AG200">
        <f t="shared" si="93"/>
        <v>7.2145659178079136</v>
      </c>
      <c r="AH200">
        <v>1268.212958656816</v>
      </c>
      <c r="AI200">
        <v>1258.2289090909089</v>
      </c>
      <c r="AJ200">
        <v>1.6882817913576149</v>
      </c>
      <c r="AK200">
        <v>66.797057559018882</v>
      </c>
      <c r="AL200">
        <f t="shared" si="94"/>
        <v>0.53547036704943107</v>
      </c>
      <c r="AM200">
        <v>37.324918679850533</v>
      </c>
      <c r="AN200">
        <v>37.614059340659352</v>
      </c>
      <c r="AO200">
        <v>-1.423550367756069E-2</v>
      </c>
      <c r="AP200">
        <v>86.554030005960257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47206.055610079988</v>
      </c>
      <c r="AV200">
        <f t="shared" si="98"/>
        <v>1200.012857142857</v>
      </c>
      <c r="AW200">
        <f t="shared" si="99"/>
        <v>1025.9370568031477</v>
      </c>
      <c r="AX200">
        <f t="shared" si="100"/>
        <v>0.85493838728180704</v>
      </c>
      <c r="AY200">
        <f t="shared" si="101"/>
        <v>0.18843108745388784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1665425731.5</v>
      </c>
      <c r="BF200">
        <v>1208.461428571429</v>
      </c>
      <c r="BG200">
        <v>1221.302857142857</v>
      </c>
      <c r="BH200">
        <v>37.624099999999999</v>
      </c>
      <c r="BI200">
        <v>37.327800000000003</v>
      </c>
      <c r="BJ200">
        <v>1207.007142857143</v>
      </c>
      <c r="BK200">
        <v>37.341657142857137</v>
      </c>
      <c r="BL200">
        <v>649.96900000000005</v>
      </c>
      <c r="BM200">
        <v>101.23614285714289</v>
      </c>
      <c r="BN200">
        <v>9.9733714285714287E-2</v>
      </c>
      <c r="BO200">
        <v>34.33425714285714</v>
      </c>
      <c r="BP200">
        <v>34.685371428571429</v>
      </c>
      <c r="BQ200">
        <v>999.89999999999986</v>
      </c>
      <c r="BR200">
        <v>0</v>
      </c>
      <c r="BS200">
        <v>0</v>
      </c>
      <c r="BT200">
        <v>9007.5</v>
      </c>
      <c r="BU200">
        <v>0</v>
      </c>
      <c r="BV200">
        <v>60.554385714285708</v>
      </c>
      <c r="BW200">
        <v>-12.84042857142857</v>
      </c>
      <c r="BX200">
        <v>1255.707142857143</v>
      </c>
      <c r="BY200">
        <v>1268.658571428572</v>
      </c>
      <c r="BZ200">
        <v>0.29629257142857141</v>
      </c>
      <c r="CA200">
        <v>1221.302857142857</v>
      </c>
      <c r="CB200">
        <v>37.327800000000003</v>
      </c>
      <c r="CC200">
        <v>3.8089200000000001</v>
      </c>
      <c r="CD200">
        <v>3.7789228571428568</v>
      </c>
      <c r="CE200">
        <v>28.06352857142857</v>
      </c>
      <c r="CF200">
        <v>27.927900000000001</v>
      </c>
      <c r="CG200">
        <v>1200.012857142857</v>
      </c>
      <c r="CH200">
        <v>0.499971</v>
      </c>
      <c r="CI200">
        <v>0.50002899999999995</v>
      </c>
      <c r="CJ200">
        <v>0</v>
      </c>
      <c r="CK200">
        <v>1096.234285714286</v>
      </c>
      <c r="CL200">
        <v>4.9990899999999998</v>
      </c>
      <c r="CM200">
        <v>12968.54285714286</v>
      </c>
      <c r="CN200">
        <v>9557.8328571428556</v>
      </c>
      <c r="CO200">
        <v>44.848000000000013</v>
      </c>
      <c r="CP200">
        <v>46.848000000000013</v>
      </c>
      <c r="CQ200">
        <v>45.625</v>
      </c>
      <c r="CR200">
        <v>45.928142857142859</v>
      </c>
      <c r="CS200">
        <v>46.311999999999998</v>
      </c>
      <c r="CT200">
        <v>597.47428571428577</v>
      </c>
      <c r="CU200">
        <v>597.54428571428559</v>
      </c>
      <c r="CV200">
        <v>0</v>
      </c>
      <c r="CW200">
        <v>1665425737.4000001</v>
      </c>
      <c r="CX200">
        <v>0</v>
      </c>
      <c r="CY200">
        <v>1665411210</v>
      </c>
      <c r="CZ200" t="s">
        <v>356</v>
      </c>
      <c r="DA200">
        <v>1665411210</v>
      </c>
      <c r="DB200">
        <v>1665411207</v>
      </c>
      <c r="DC200">
        <v>2</v>
      </c>
      <c r="DD200">
        <v>-1.1599999999999999</v>
      </c>
      <c r="DE200">
        <v>-4.0000000000000001E-3</v>
      </c>
      <c r="DF200">
        <v>0.52200000000000002</v>
      </c>
      <c r="DG200">
        <v>0.222</v>
      </c>
      <c r="DH200">
        <v>406</v>
      </c>
      <c r="DI200">
        <v>31</v>
      </c>
      <c r="DJ200">
        <v>0.33</v>
      </c>
      <c r="DK200">
        <v>0.17</v>
      </c>
      <c r="DL200">
        <v>-12.883392499999999</v>
      </c>
      <c r="DM200">
        <v>-0.31124690431516722</v>
      </c>
      <c r="DN200">
        <v>8.00180085590112E-2</v>
      </c>
      <c r="DO200">
        <v>0</v>
      </c>
      <c r="DP200">
        <v>0.30042170000000001</v>
      </c>
      <c r="DQ200">
        <v>0.28663060412757918</v>
      </c>
      <c r="DR200">
        <v>4.4668069076914438E-2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365</v>
      </c>
      <c r="EA200">
        <v>3.2947799999999998</v>
      </c>
      <c r="EB200">
        <v>2.6253099999999998</v>
      </c>
      <c r="EC200">
        <v>0.209866</v>
      </c>
      <c r="ED200">
        <v>0.21</v>
      </c>
      <c r="EE200">
        <v>0.14847099999999999</v>
      </c>
      <c r="EF200">
        <v>0.146477</v>
      </c>
      <c r="EG200">
        <v>23853.9</v>
      </c>
      <c r="EH200">
        <v>24372.9</v>
      </c>
      <c r="EI200">
        <v>28103.7</v>
      </c>
      <c r="EJ200">
        <v>29715.599999999999</v>
      </c>
      <c r="EK200">
        <v>32866.400000000001</v>
      </c>
      <c r="EL200">
        <v>35259.800000000003</v>
      </c>
      <c r="EM200">
        <v>39588.6</v>
      </c>
      <c r="EN200">
        <v>42528.4</v>
      </c>
      <c r="EO200">
        <v>2.2063999999999999</v>
      </c>
      <c r="EP200">
        <v>2.1512799999999999</v>
      </c>
      <c r="EQ200">
        <v>7.1722999999999995E-2</v>
      </c>
      <c r="ER200">
        <v>0</v>
      </c>
      <c r="ES200">
        <v>33.5184</v>
      </c>
      <c r="ET200">
        <v>999.9</v>
      </c>
      <c r="EU200">
        <v>70.599999999999994</v>
      </c>
      <c r="EV200">
        <v>37.299999999999997</v>
      </c>
      <c r="EW200">
        <v>44.694000000000003</v>
      </c>
      <c r="EX200">
        <v>56.5214</v>
      </c>
      <c r="EY200">
        <v>-2.9847800000000002</v>
      </c>
      <c r="EZ200">
        <v>2</v>
      </c>
      <c r="FA200">
        <v>0.62430399999999997</v>
      </c>
      <c r="FB200">
        <v>1.3494200000000001</v>
      </c>
      <c r="FC200">
        <v>20.263200000000001</v>
      </c>
      <c r="FD200">
        <v>5.2171399999999997</v>
      </c>
      <c r="FE200">
        <v>12.004</v>
      </c>
      <c r="FF200">
        <v>4.9859499999999999</v>
      </c>
      <c r="FG200">
        <v>3.2846500000000001</v>
      </c>
      <c r="FH200">
        <v>6033.9</v>
      </c>
      <c r="FI200">
        <v>9999</v>
      </c>
      <c r="FJ200">
        <v>9999</v>
      </c>
      <c r="FK200">
        <v>468.2</v>
      </c>
      <c r="FL200">
        <v>1.8657999999999999</v>
      </c>
      <c r="FM200">
        <v>1.8621799999999999</v>
      </c>
      <c r="FN200">
        <v>1.8642700000000001</v>
      </c>
      <c r="FO200">
        <v>1.8603499999999999</v>
      </c>
      <c r="FP200">
        <v>1.86107</v>
      </c>
      <c r="FQ200">
        <v>1.8601700000000001</v>
      </c>
      <c r="FR200">
        <v>1.86185</v>
      </c>
      <c r="FS200">
        <v>1.85842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1.46</v>
      </c>
      <c r="GH200">
        <v>0.2823</v>
      </c>
      <c r="GI200">
        <v>0.1107589500545309</v>
      </c>
      <c r="GJ200">
        <v>1.50489809740067E-3</v>
      </c>
      <c r="GK200">
        <v>-2.0552440134273611E-7</v>
      </c>
      <c r="GL200">
        <v>-9.6702536598140934E-11</v>
      </c>
      <c r="GM200">
        <v>-9.7891647304491333E-2</v>
      </c>
      <c r="GN200">
        <v>9.3380900660654225E-3</v>
      </c>
      <c r="GO200">
        <v>6.5945522138961576E-7</v>
      </c>
      <c r="GP200">
        <v>5.8990856701692426E-7</v>
      </c>
      <c r="GQ200">
        <v>7</v>
      </c>
      <c r="GR200">
        <v>2047</v>
      </c>
      <c r="GS200">
        <v>3</v>
      </c>
      <c r="GT200">
        <v>37</v>
      </c>
      <c r="GU200">
        <v>242.1</v>
      </c>
      <c r="GV200">
        <v>242.1</v>
      </c>
      <c r="GW200">
        <v>3.2910200000000001</v>
      </c>
      <c r="GX200">
        <v>2.5585900000000001</v>
      </c>
      <c r="GY200">
        <v>2.04834</v>
      </c>
      <c r="GZ200">
        <v>2.6184099999999999</v>
      </c>
      <c r="HA200">
        <v>2.1972700000000001</v>
      </c>
      <c r="HB200">
        <v>2.36816</v>
      </c>
      <c r="HC200">
        <v>41.664999999999999</v>
      </c>
      <c r="HD200">
        <v>16.0671</v>
      </c>
      <c r="HE200">
        <v>18</v>
      </c>
      <c r="HF200">
        <v>709.04200000000003</v>
      </c>
      <c r="HG200">
        <v>736.64499999999998</v>
      </c>
      <c r="HH200">
        <v>30.997900000000001</v>
      </c>
      <c r="HI200">
        <v>35.052799999999998</v>
      </c>
      <c r="HJ200">
        <v>29.9998</v>
      </c>
      <c r="HK200">
        <v>34.8322</v>
      </c>
      <c r="HL200">
        <v>34.789400000000001</v>
      </c>
      <c r="HM200">
        <v>65.883899999999997</v>
      </c>
      <c r="HN200">
        <v>21.3325</v>
      </c>
      <c r="HO200">
        <v>100</v>
      </c>
      <c r="HP200">
        <v>31</v>
      </c>
      <c r="HQ200">
        <v>1237.26</v>
      </c>
      <c r="HR200">
        <v>37.470500000000001</v>
      </c>
      <c r="HS200">
        <v>98.9114</v>
      </c>
      <c r="HT200">
        <v>98.567700000000002</v>
      </c>
    </row>
    <row r="201" spans="1:228" x14ac:dyDescent="0.2">
      <c r="A201">
        <v>186</v>
      </c>
      <c r="B201">
        <v>1665425737.5</v>
      </c>
      <c r="C201">
        <v>738.5</v>
      </c>
      <c r="D201" t="s">
        <v>731</v>
      </c>
      <c r="E201" t="s">
        <v>732</v>
      </c>
      <c r="F201">
        <v>4</v>
      </c>
      <c r="G201">
        <v>1665425735.1875</v>
      </c>
      <c r="H201">
        <f t="shared" si="68"/>
        <v>5.3619822495626823E-4</v>
      </c>
      <c r="I201">
        <f t="shared" si="69"/>
        <v>0.53619822495626823</v>
      </c>
      <c r="J201">
        <f t="shared" si="70"/>
        <v>7.190829818094115</v>
      </c>
      <c r="K201">
        <f t="shared" si="71"/>
        <v>1214.4725000000001</v>
      </c>
      <c r="L201">
        <f t="shared" si="72"/>
        <v>800.78753162676946</v>
      </c>
      <c r="M201">
        <f t="shared" si="73"/>
        <v>81.150343584435063</v>
      </c>
      <c r="N201">
        <f t="shared" si="74"/>
        <v>123.07242153063667</v>
      </c>
      <c r="O201">
        <f t="shared" si="75"/>
        <v>3.0017248098013732E-2</v>
      </c>
      <c r="P201">
        <f t="shared" si="76"/>
        <v>3.6868053195850843</v>
      </c>
      <c r="Q201">
        <f t="shared" si="77"/>
        <v>2.9882133228121392E-2</v>
      </c>
      <c r="R201">
        <f t="shared" si="78"/>
        <v>1.8688421951582303E-2</v>
      </c>
      <c r="S201">
        <f t="shared" si="79"/>
        <v>226.11801024471475</v>
      </c>
      <c r="T201">
        <f t="shared" si="80"/>
        <v>35.284186996816295</v>
      </c>
      <c r="U201">
        <f t="shared" si="81"/>
        <v>34.668237499999996</v>
      </c>
      <c r="V201">
        <f t="shared" si="82"/>
        <v>5.5454248087040874</v>
      </c>
      <c r="W201">
        <f t="shared" si="83"/>
        <v>70.043304196522087</v>
      </c>
      <c r="X201">
        <f t="shared" si="84"/>
        <v>3.8109802505353008</v>
      </c>
      <c r="Y201">
        <f t="shared" si="85"/>
        <v>5.4408915944952385</v>
      </c>
      <c r="Z201">
        <f t="shared" si="86"/>
        <v>1.7344445581687866</v>
      </c>
      <c r="AA201">
        <f t="shared" si="87"/>
        <v>-23.646341720571428</v>
      </c>
      <c r="AB201">
        <f t="shared" si="88"/>
        <v>-68.056467768554469</v>
      </c>
      <c r="AC201">
        <f t="shared" si="89"/>
        <v>-4.2899610579625946</v>
      </c>
      <c r="AD201">
        <f t="shared" si="90"/>
        <v>130.12523969762628</v>
      </c>
      <c r="AE201">
        <f t="shared" si="91"/>
        <v>30.385567809500436</v>
      </c>
      <c r="AF201">
        <f t="shared" si="92"/>
        <v>0.52402061445163051</v>
      </c>
      <c r="AG201">
        <f t="shared" si="93"/>
        <v>7.190829818094115</v>
      </c>
      <c r="AH201">
        <v>1275.1388319501541</v>
      </c>
      <c r="AI201">
        <v>1265.0419999999999</v>
      </c>
      <c r="AJ201">
        <v>1.718451234933533</v>
      </c>
      <c r="AK201">
        <v>66.797057559018882</v>
      </c>
      <c r="AL201">
        <f t="shared" si="94"/>
        <v>0.53619822495626823</v>
      </c>
      <c r="AM201">
        <v>37.345078150721733</v>
      </c>
      <c r="AN201">
        <v>37.608721978021997</v>
      </c>
      <c r="AO201">
        <v>-9.3463372521250549E-3</v>
      </c>
      <c r="AP201">
        <v>86.554030005960257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47247.088724240275</v>
      </c>
      <c r="AV201">
        <f t="shared" si="98"/>
        <v>1200.0037500000001</v>
      </c>
      <c r="AW201">
        <f t="shared" si="99"/>
        <v>1025.9292700749818</v>
      </c>
      <c r="AX201">
        <f t="shared" si="100"/>
        <v>0.85493838671335953</v>
      </c>
      <c r="AY201">
        <f t="shared" si="101"/>
        <v>0.18843108635678407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1665425735.1875</v>
      </c>
      <c r="BF201">
        <v>1214.4725000000001</v>
      </c>
      <c r="BG201">
        <v>1227.3587500000001</v>
      </c>
      <c r="BH201">
        <v>37.606562500000003</v>
      </c>
      <c r="BI201">
        <v>37.397075000000001</v>
      </c>
      <c r="BJ201">
        <v>1213.0125</v>
      </c>
      <c r="BK201">
        <v>37.324337499999999</v>
      </c>
      <c r="BL201">
        <v>649.99</v>
      </c>
      <c r="BM201">
        <v>101.238375</v>
      </c>
      <c r="BN201">
        <v>9.9795712499999994E-2</v>
      </c>
      <c r="BO201">
        <v>34.325837499999999</v>
      </c>
      <c r="BP201">
        <v>34.668237499999996</v>
      </c>
      <c r="BQ201">
        <v>999.9</v>
      </c>
      <c r="BR201">
        <v>0</v>
      </c>
      <c r="BS201">
        <v>0</v>
      </c>
      <c r="BT201">
        <v>9015</v>
      </c>
      <c r="BU201">
        <v>0</v>
      </c>
      <c r="BV201">
        <v>60.309787499999999</v>
      </c>
      <c r="BW201">
        <v>-12.885237500000001</v>
      </c>
      <c r="BX201">
        <v>1261.9312500000001</v>
      </c>
      <c r="BY201">
        <v>1275.0425</v>
      </c>
      <c r="BZ201">
        <v>0.20948600000000001</v>
      </c>
      <c r="CA201">
        <v>1227.3587500000001</v>
      </c>
      <c r="CB201">
        <v>37.397075000000001</v>
      </c>
      <c r="CC201">
        <v>3.8072300000000001</v>
      </c>
      <c r="CD201">
        <v>3.7860200000000002</v>
      </c>
      <c r="CE201">
        <v>28.055924999999998</v>
      </c>
      <c r="CF201">
        <v>27.960075</v>
      </c>
      <c r="CG201">
        <v>1200.0037500000001</v>
      </c>
      <c r="CH201">
        <v>0.499971</v>
      </c>
      <c r="CI201">
        <v>0.50002899999999995</v>
      </c>
      <c r="CJ201">
        <v>0</v>
      </c>
      <c r="CK201">
        <v>1096.2962500000001</v>
      </c>
      <c r="CL201">
        <v>4.9990899999999998</v>
      </c>
      <c r="CM201">
        <v>12961.975</v>
      </c>
      <c r="CN201">
        <v>9557.7799999999988</v>
      </c>
      <c r="CO201">
        <v>44.843499999999999</v>
      </c>
      <c r="CP201">
        <v>46.811999999999998</v>
      </c>
      <c r="CQ201">
        <v>45.625</v>
      </c>
      <c r="CR201">
        <v>45.875</v>
      </c>
      <c r="CS201">
        <v>46.311999999999998</v>
      </c>
      <c r="CT201">
        <v>597.46875</v>
      </c>
      <c r="CU201">
        <v>597.53874999999994</v>
      </c>
      <c r="CV201">
        <v>0</v>
      </c>
      <c r="CW201">
        <v>1665425741</v>
      </c>
      <c r="CX201">
        <v>0</v>
      </c>
      <c r="CY201">
        <v>1665411210</v>
      </c>
      <c r="CZ201" t="s">
        <v>356</v>
      </c>
      <c r="DA201">
        <v>1665411210</v>
      </c>
      <c r="DB201">
        <v>1665411207</v>
      </c>
      <c r="DC201">
        <v>2</v>
      </c>
      <c r="DD201">
        <v>-1.1599999999999999</v>
      </c>
      <c r="DE201">
        <v>-4.0000000000000001E-3</v>
      </c>
      <c r="DF201">
        <v>0.52200000000000002</v>
      </c>
      <c r="DG201">
        <v>0.222</v>
      </c>
      <c r="DH201">
        <v>406</v>
      </c>
      <c r="DI201">
        <v>31</v>
      </c>
      <c r="DJ201">
        <v>0.33</v>
      </c>
      <c r="DK201">
        <v>0.17</v>
      </c>
      <c r="DL201">
        <v>-12.905709999999999</v>
      </c>
      <c r="DM201">
        <v>0.12639849906195569</v>
      </c>
      <c r="DN201">
        <v>6.173885243507525E-2</v>
      </c>
      <c r="DO201">
        <v>0</v>
      </c>
      <c r="DP201">
        <v>0.29340454999999999</v>
      </c>
      <c r="DQ201">
        <v>-0.13614927579737399</v>
      </c>
      <c r="DR201">
        <v>5.5552869704431108E-2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365</v>
      </c>
      <c r="EA201">
        <v>3.2947799999999998</v>
      </c>
      <c r="EB201">
        <v>2.6250900000000001</v>
      </c>
      <c r="EC201">
        <v>0.21056800000000001</v>
      </c>
      <c r="ED201">
        <v>0.2107</v>
      </c>
      <c r="EE201">
        <v>0.14848700000000001</v>
      </c>
      <c r="EF201">
        <v>0.14677000000000001</v>
      </c>
      <c r="EG201">
        <v>23832.7</v>
      </c>
      <c r="EH201">
        <v>24350.9</v>
      </c>
      <c r="EI201">
        <v>28103.8</v>
      </c>
      <c r="EJ201">
        <v>29715.3</v>
      </c>
      <c r="EK201">
        <v>32866.199999999997</v>
      </c>
      <c r="EL201">
        <v>35247.5</v>
      </c>
      <c r="EM201">
        <v>39589</v>
      </c>
      <c r="EN201">
        <v>42528.1</v>
      </c>
      <c r="EO201">
        <v>2.20627</v>
      </c>
      <c r="EP201">
        <v>2.1513</v>
      </c>
      <c r="EQ201">
        <v>7.2229699999999994E-2</v>
      </c>
      <c r="ER201">
        <v>0</v>
      </c>
      <c r="ES201">
        <v>33.498100000000001</v>
      </c>
      <c r="ET201">
        <v>999.9</v>
      </c>
      <c r="EU201">
        <v>70.599999999999994</v>
      </c>
      <c r="EV201">
        <v>37.299999999999997</v>
      </c>
      <c r="EW201">
        <v>44.691099999999999</v>
      </c>
      <c r="EX201">
        <v>56.251399999999997</v>
      </c>
      <c r="EY201">
        <v>-2.9367000000000001</v>
      </c>
      <c r="EZ201">
        <v>2</v>
      </c>
      <c r="FA201">
        <v>0.62384700000000004</v>
      </c>
      <c r="FB201">
        <v>1.3416399999999999</v>
      </c>
      <c r="FC201">
        <v>20.263100000000001</v>
      </c>
      <c r="FD201">
        <v>5.2165400000000002</v>
      </c>
      <c r="FE201">
        <v>12.004300000000001</v>
      </c>
      <c r="FF201">
        <v>4.9854000000000003</v>
      </c>
      <c r="FG201">
        <v>3.2845</v>
      </c>
      <c r="FH201">
        <v>6033.9</v>
      </c>
      <c r="FI201">
        <v>9999</v>
      </c>
      <c r="FJ201">
        <v>9999</v>
      </c>
      <c r="FK201">
        <v>468.2</v>
      </c>
      <c r="FL201">
        <v>1.86581</v>
      </c>
      <c r="FM201">
        <v>1.8621799999999999</v>
      </c>
      <c r="FN201">
        <v>1.8642700000000001</v>
      </c>
      <c r="FO201">
        <v>1.8603499999999999</v>
      </c>
      <c r="FP201">
        <v>1.8610599999999999</v>
      </c>
      <c r="FQ201">
        <v>1.86016</v>
      </c>
      <c r="FR201">
        <v>1.8618600000000001</v>
      </c>
      <c r="FS201">
        <v>1.8584000000000001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1.46</v>
      </c>
      <c r="GH201">
        <v>0.2823</v>
      </c>
      <c r="GI201">
        <v>0.1107589500545309</v>
      </c>
      <c r="GJ201">
        <v>1.50489809740067E-3</v>
      </c>
      <c r="GK201">
        <v>-2.0552440134273611E-7</v>
      </c>
      <c r="GL201">
        <v>-9.6702536598140934E-11</v>
      </c>
      <c r="GM201">
        <v>-9.7891647304491333E-2</v>
      </c>
      <c r="GN201">
        <v>9.3380900660654225E-3</v>
      </c>
      <c r="GO201">
        <v>6.5945522138961576E-7</v>
      </c>
      <c r="GP201">
        <v>5.8990856701692426E-7</v>
      </c>
      <c r="GQ201">
        <v>7</v>
      </c>
      <c r="GR201">
        <v>2047</v>
      </c>
      <c r="GS201">
        <v>3</v>
      </c>
      <c r="GT201">
        <v>37</v>
      </c>
      <c r="GU201">
        <v>242.1</v>
      </c>
      <c r="GV201">
        <v>242.2</v>
      </c>
      <c r="GW201">
        <v>3.30566</v>
      </c>
      <c r="GX201">
        <v>2.5561500000000001</v>
      </c>
      <c r="GY201">
        <v>2.04834</v>
      </c>
      <c r="GZ201">
        <v>2.6171899999999999</v>
      </c>
      <c r="HA201">
        <v>2.1972700000000001</v>
      </c>
      <c r="HB201">
        <v>2.36206</v>
      </c>
      <c r="HC201">
        <v>41.664999999999999</v>
      </c>
      <c r="HD201">
        <v>16.058299999999999</v>
      </c>
      <c r="HE201">
        <v>18</v>
      </c>
      <c r="HF201">
        <v>708.904</v>
      </c>
      <c r="HG201">
        <v>736.66899999999998</v>
      </c>
      <c r="HH201">
        <v>30.997900000000001</v>
      </c>
      <c r="HI201">
        <v>35.051000000000002</v>
      </c>
      <c r="HJ201">
        <v>29.9998</v>
      </c>
      <c r="HK201">
        <v>34.8292</v>
      </c>
      <c r="HL201">
        <v>34.789400000000001</v>
      </c>
      <c r="HM201">
        <v>66.175899999999999</v>
      </c>
      <c r="HN201">
        <v>21.3325</v>
      </c>
      <c r="HO201">
        <v>100</v>
      </c>
      <c r="HP201">
        <v>31</v>
      </c>
      <c r="HQ201">
        <v>1243.96</v>
      </c>
      <c r="HR201">
        <v>37.468499999999999</v>
      </c>
      <c r="HS201">
        <v>98.912099999999995</v>
      </c>
      <c r="HT201">
        <v>98.566800000000001</v>
      </c>
    </row>
    <row r="202" spans="1:228" x14ac:dyDescent="0.2">
      <c r="A202">
        <v>187</v>
      </c>
      <c r="B202">
        <v>1665425741.5</v>
      </c>
      <c r="C202">
        <v>742.5</v>
      </c>
      <c r="D202" t="s">
        <v>733</v>
      </c>
      <c r="E202" t="s">
        <v>734</v>
      </c>
      <c r="F202">
        <v>4</v>
      </c>
      <c r="G202">
        <v>1665425739.5</v>
      </c>
      <c r="H202">
        <f t="shared" si="68"/>
        <v>5.6149829720125461E-4</v>
      </c>
      <c r="I202">
        <f t="shared" si="69"/>
        <v>0.56149829720125466</v>
      </c>
      <c r="J202">
        <f t="shared" si="70"/>
        <v>7.469730014755755</v>
      </c>
      <c r="K202">
        <f t="shared" si="71"/>
        <v>1221.488571428572</v>
      </c>
      <c r="L202">
        <f t="shared" si="72"/>
        <v>811.32649791401468</v>
      </c>
      <c r="M202">
        <f t="shared" si="73"/>
        <v>82.218109256795046</v>
      </c>
      <c r="N202">
        <f t="shared" si="74"/>
        <v>123.78306523927233</v>
      </c>
      <c r="O202">
        <f t="shared" si="75"/>
        <v>3.1492725403832092E-2</v>
      </c>
      <c r="P202">
        <f t="shared" si="76"/>
        <v>3.6756576762880928</v>
      </c>
      <c r="Q202">
        <f t="shared" si="77"/>
        <v>3.1343587988553252E-2</v>
      </c>
      <c r="R202">
        <f t="shared" si="78"/>
        <v>1.9603082863903179E-2</v>
      </c>
      <c r="S202">
        <f t="shared" si="79"/>
        <v>226.11272468413736</v>
      </c>
      <c r="T202">
        <f t="shared" si="80"/>
        <v>35.279877477311814</v>
      </c>
      <c r="U202">
        <f t="shared" si="81"/>
        <v>34.667685714285717</v>
      </c>
      <c r="V202">
        <f t="shared" si="82"/>
        <v>5.545254956486926</v>
      </c>
      <c r="W202">
        <f t="shared" si="83"/>
        <v>70.099785661775826</v>
      </c>
      <c r="X202">
        <f t="shared" si="84"/>
        <v>3.8136876169033669</v>
      </c>
      <c r="Y202">
        <f t="shared" si="85"/>
        <v>5.4403698683245807</v>
      </c>
      <c r="Z202">
        <f t="shared" si="86"/>
        <v>1.7315673395835591</v>
      </c>
      <c r="AA202">
        <f t="shared" si="87"/>
        <v>-24.762074906575329</v>
      </c>
      <c r="AB202">
        <f t="shared" si="88"/>
        <v>-68.082820889846673</v>
      </c>
      <c r="AC202">
        <f t="shared" si="89"/>
        <v>-4.3045902320482234</v>
      </c>
      <c r="AD202">
        <f t="shared" si="90"/>
        <v>128.96323865566717</v>
      </c>
      <c r="AE202">
        <f t="shared" si="91"/>
        <v>30.958614532299833</v>
      </c>
      <c r="AF202">
        <f t="shared" si="92"/>
        <v>0.45917207196089865</v>
      </c>
      <c r="AG202">
        <f t="shared" si="93"/>
        <v>7.469730014755755</v>
      </c>
      <c r="AH202">
        <v>1282.1551846618929</v>
      </c>
      <c r="AI202">
        <v>1271.865333333333</v>
      </c>
      <c r="AJ202">
        <v>1.7362748152535099</v>
      </c>
      <c r="AK202">
        <v>66.797057559018882</v>
      </c>
      <c r="AL202">
        <f t="shared" si="94"/>
        <v>0.56149829720125466</v>
      </c>
      <c r="AM202">
        <v>37.452327549466517</v>
      </c>
      <c r="AN202">
        <v>37.648100000000007</v>
      </c>
      <c r="AO202">
        <v>5.4397692397073639E-3</v>
      </c>
      <c r="AP202">
        <v>86.554030005960257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47048.83819043624</v>
      </c>
      <c r="AV202">
        <f t="shared" si="98"/>
        <v>1199.975714285714</v>
      </c>
      <c r="AW202">
        <f t="shared" si="99"/>
        <v>1025.9052998363404</v>
      </c>
      <c r="AX202">
        <f t="shared" si="100"/>
        <v>0.85493838552141943</v>
      </c>
      <c r="AY202">
        <f t="shared" si="101"/>
        <v>0.18843108405633946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1665425739.5</v>
      </c>
      <c r="BF202">
        <v>1221.488571428572</v>
      </c>
      <c r="BG202">
        <v>1234.581428571428</v>
      </c>
      <c r="BH202">
        <v>37.633385714285723</v>
      </c>
      <c r="BI202">
        <v>37.449828571428583</v>
      </c>
      <c r="BJ202">
        <v>1220.025714285714</v>
      </c>
      <c r="BK202">
        <v>37.350828571428572</v>
      </c>
      <c r="BL202">
        <v>649.99271428571421</v>
      </c>
      <c r="BM202">
        <v>101.2377142857143</v>
      </c>
      <c r="BN202">
        <v>0.1001681428571429</v>
      </c>
      <c r="BO202">
        <v>34.324114285714288</v>
      </c>
      <c r="BP202">
        <v>34.667685714285717</v>
      </c>
      <c r="BQ202">
        <v>999.89999999999986</v>
      </c>
      <c r="BR202">
        <v>0</v>
      </c>
      <c r="BS202">
        <v>0</v>
      </c>
      <c r="BT202">
        <v>8976.6042857142875</v>
      </c>
      <c r="BU202">
        <v>0</v>
      </c>
      <c r="BV202">
        <v>58.900742857142859</v>
      </c>
      <c r="BW202">
        <v>-13.09045714285714</v>
      </c>
      <c r="BX202">
        <v>1269.254285714286</v>
      </c>
      <c r="BY202">
        <v>1282.6142857142861</v>
      </c>
      <c r="BZ202">
        <v>0.18355342857142859</v>
      </c>
      <c r="CA202">
        <v>1234.581428571428</v>
      </c>
      <c r="CB202">
        <v>37.449828571428583</v>
      </c>
      <c r="CC202">
        <v>3.8099214285714278</v>
      </c>
      <c r="CD202">
        <v>3.7913414285714291</v>
      </c>
      <c r="CE202">
        <v>28.06805714285715</v>
      </c>
      <c r="CF202">
        <v>27.984171428571429</v>
      </c>
      <c r="CG202">
        <v>1199.975714285714</v>
      </c>
      <c r="CH202">
        <v>0.499971</v>
      </c>
      <c r="CI202">
        <v>0.50002899999999995</v>
      </c>
      <c r="CJ202">
        <v>0</v>
      </c>
      <c r="CK202">
        <v>1096.3728571428569</v>
      </c>
      <c r="CL202">
        <v>4.9990899999999998</v>
      </c>
      <c r="CM202">
        <v>12932.6</v>
      </c>
      <c r="CN202">
        <v>9557.5485714285714</v>
      </c>
      <c r="CO202">
        <v>44.83</v>
      </c>
      <c r="CP202">
        <v>46.811999999999998</v>
      </c>
      <c r="CQ202">
        <v>45.625</v>
      </c>
      <c r="CR202">
        <v>45.875</v>
      </c>
      <c r="CS202">
        <v>46.311999999999998</v>
      </c>
      <c r="CT202">
        <v>597.4571428571428</v>
      </c>
      <c r="CU202">
        <v>597.52714285714296</v>
      </c>
      <c r="CV202">
        <v>0</v>
      </c>
      <c r="CW202">
        <v>1665425745.2</v>
      </c>
      <c r="CX202">
        <v>0</v>
      </c>
      <c r="CY202">
        <v>1665411210</v>
      </c>
      <c r="CZ202" t="s">
        <v>356</v>
      </c>
      <c r="DA202">
        <v>1665411210</v>
      </c>
      <c r="DB202">
        <v>1665411207</v>
      </c>
      <c r="DC202">
        <v>2</v>
      </c>
      <c r="DD202">
        <v>-1.1599999999999999</v>
      </c>
      <c r="DE202">
        <v>-4.0000000000000001E-3</v>
      </c>
      <c r="DF202">
        <v>0.52200000000000002</v>
      </c>
      <c r="DG202">
        <v>0.222</v>
      </c>
      <c r="DH202">
        <v>406</v>
      </c>
      <c r="DI202">
        <v>31</v>
      </c>
      <c r="DJ202">
        <v>0.33</v>
      </c>
      <c r="DK202">
        <v>0.17</v>
      </c>
      <c r="DL202">
        <v>-12.93521</v>
      </c>
      <c r="DM202">
        <v>-0.1604172607879612</v>
      </c>
      <c r="DN202">
        <v>8.6090719011981703E-2</v>
      </c>
      <c r="DO202">
        <v>0</v>
      </c>
      <c r="DP202">
        <v>0.27713725</v>
      </c>
      <c r="DQ202">
        <v>-0.62565845403377129</v>
      </c>
      <c r="DR202">
        <v>7.3155719216869836E-2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365</v>
      </c>
      <c r="EA202">
        <v>3.2950200000000001</v>
      </c>
      <c r="EB202">
        <v>2.6254400000000002</v>
      </c>
      <c r="EC202">
        <v>0.21127599999999999</v>
      </c>
      <c r="ED202">
        <v>0.21142</v>
      </c>
      <c r="EE202">
        <v>0.14857699999999999</v>
      </c>
      <c r="EF202">
        <v>0.146754</v>
      </c>
      <c r="EG202">
        <v>23811.3</v>
      </c>
      <c r="EH202">
        <v>24328.6</v>
      </c>
      <c r="EI202">
        <v>28103.9</v>
      </c>
      <c r="EJ202">
        <v>29715.200000000001</v>
      </c>
      <c r="EK202">
        <v>32862.6</v>
      </c>
      <c r="EL202">
        <v>35248.199999999997</v>
      </c>
      <c r="EM202">
        <v>39588.9</v>
      </c>
      <c r="EN202">
        <v>42528</v>
      </c>
      <c r="EO202">
        <v>2.2063000000000001</v>
      </c>
      <c r="EP202">
        <v>2.1512500000000001</v>
      </c>
      <c r="EQ202">
        <v>7.3149800000000001E-2</v>
      </c>
      <c r="ER202">
        <v>0</v>
      </c>
      <c r="ES202">
        <v>33.4801</v>
      </c>
      <c r="ET202">
        <v>999.9</v>
      </c>
      <c r="EU202">
        <v>70.599999999999994</v>
      </c>
      <c r="EV202">
        <v>37.299999999999997</v>
      </c>
      <c r="EW202">
        <v>44.692500000000003</v>
      </c>
      <c r="EX202">
        <v>56.821399999999997</v>
      </c>
      <c r="EY202">
        <v>-3.0769199999999999</v>
      </c>
      <c r="EZ202">
        <v>2</v>
      </c>
      <c r="FA202">
        <v>0.62378</v>
      </c>
      <c r="FB202">
        <v>1.33595</v>
      </c>
      <c r="FC202">
        <v>20.263100000000001</v>
      </c>
      <c r="FD202">
        <v>5.21774</v>
      </c>
      <c r="FE202">
        <v>12.004</v>
      </c>
      <c r="FF202">
        <v>4.9855</v>
      </c>
      <c r="FG202">
        <v>3.2846500000000001</v>
      </c>
      <c r="FH202">
        <v>6034.2</v>
      </c>
      <c r="FI202">
        <v>9999</v>
      </c>
      <c r="FJ202">
        <v>9999</v>
      </c>
      <c r="FK202">
        <v>468.2</v>
      </c>
      <c r="FL202">
        <v>1.8657699999999999</v>
      </c>
      <c r="FM202">
        <v>1.8621799999999999</v>
      </c>
      <c r="FN202">
        <v>1.86426</v>
      </c>
      <c r="FO202">
        <v>1.8603499999999999</v>
      </c>
      <c r="FP202">
        <v>1.8611</v>
      </c>
      <c r="FQ202">
        <v>1.8601799999999999</v>
      </c>
      <c r="FR202">
        <v>1.86188</v>
      </c>
      <c r="FS202">
        <v>1.8584099999999999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1.47</v>
      </c>
      <c r="GH202">
        <v>0.28270000000000001</v>
      </c>
      <c r="GI202">
        <v>0.1107589500545309</v>
      </c>
      <c r="GJ202">
        <v>1.50489809740067E-3</v>
      </c>
      <c r="GK202">
        <v>-2.0552440134273611E-7</v>
      </c>
      <c r="GL202">
        <v>-9.6702536598140934E-11</v>
      </c>
      <c r="GM202">
        <v>-9.7891647304491333E-2</v>
      </c>
      <c r="GN202">
        <v>9.3380900660654225E-3</v>
      </c>
      <c r="GO202">
        <v>6.5945522138961576E-7</v>
      </c>
      <c r="GP202">
        <v>5.8990856701692426E-7</v>
      </c>
      <c r="GQ202">
        <v>7</v>
      </c>
      <c r="GR202">
        <v>2047</v>
      </c>
      <c r="GS202">
        <v>3</v>
      </c>
      <c r="GT202">
        <v>37</v>
      </c>
      <c r="GU202">
        <v>242.2</v>
      </c>
      <c r="GV202">
        <v>242.2</v>
      </c>
      <c r="GW202">
        <v>3.3203100000000001</v>
      </c>
      <c r="GX202">
        <v>2.5610400000000002</v>
      </c>
      <c r="GY202">
        <v>2.04834</v>
      </c>
      <c r="GZ202">
        <v>2.6184099999999999</v>
      </c>
      <c r="HA202">
        <v>2.1972700000000001</v>
      </c>
      <c r="HB202">
        <v>2.3547400000000001</v>
      </c>
      <c r="HC202">
        <v>41.664999999999999</v>
      </c>
      <c r="HD202">
        <v>16.058299999999999</v>
      </c>
      <c r="HE202">
        <v>18</v>
      </c>
      <c r="HF202">
        <v>708.92200000000003</v>
      </c>
      <c r="HG202">
        <v>736.62099999999998</v>
      </c>
      <c r="HH202">
        <v>30.998200000000001</v>
      </c>
      <c r="HI202">
        <v>35.048000000000002</v>
      </c>
      <c r="HJ202">
        <v>29.9999</v>
      </c>
      <c r="HK202">
        <v>34.829000000000001</v>
      </c>
      <c r="HL202">
        <v>34.789400000000001</v>
      </c>
      <c r="HM202">
        <v>66.467600000000004</v>
      </c>
      <c r="HN202">
        <v>21.3325</v>
      </c>
      <c r="HO202">
        <v>100</v>
      </c>
      <c r="HP202">
        <v>31</v>
      </c>
      <c r="HQ202">
        <v>1250.78</v>
      </c>
      <c r="HR202">
        <v>37.455199999999998</v>
      </c>
      <c r="HS202">
        <v>98.912099999999995</v>
      </c>
      <c r="HT202">
        <v>98.566599999999994</v>
      </c>
    </row>
    <row r="203" spans="1:228" x14ac:dyDescent="0.2">
      <c r="A203">
        <v>188</v>
      </c>
      <c r="B203">
        <v>1665425745.5</v>
      </c>
      <c r="C203">
        <v>746.5</v>
      </c>
      <c r="D203" t="s">
        <v>735</v>
      </c>
      <c r="E203" t="s">
        <v>736</v>
      </c>
      <c r="F203">
        <v>4</v>
      </c>
      <c r="G203">
        <v>1665425743.1875</v>
      </c>
      <c r="H203">
        <f t="shared" si="68"/>
        <v>6.4958636998793651E-4</v>
      </c>
      <c r="I203">
        <f t="shared" si="69"/>
        <v>0.64958636998793651</v>
      </c>
      <c r="J203">
        <f t="shared" si="70"/>
        <v>7.3723635623020511</v>
      </c>
      <c r="K203">
        <f t="shared" si="71"/>
        <v>1227.7012500000001</v>
      </c>
      <c r="L203">
        <f t="shared" si="72"/>
        <v>873.34915508814095</v>
      </c>
      <c r="M203">
        <f t="shared" si="73"/>
        <v>88.502715554229013</v>
      </c>
      <c r="N203">
        <f t="shared" si="74"/>
        <v>124.41174744521925</v>
      </c>
      <c r="O203">
        <f t="shared" si="75"/>
        <v>3.6541321804876507E-2</v>
      </c>
      <c r="P203">
        <f t="shared" si="76"/>
        <v>3.6794333030941702</v>
      </c>
      <c r="Q203">
        <f t="shared" si="77"/>
        <v>3.6340904300040881E-2</v>
      </c>
      <c r="R203">
        <f t="shared" si="78"/>
        <v>2.2730980092574377E-2</v>
      </c>
      <c r="S203">
        <f t="shared" si="79"/>
        <v>226.11605019718513</v>
      </c>
      <c r="T203">
        <f t="shared" si="80"/>
        <v>35.257386237486109</v>
      </c>
      <c r="U203">
        <f t="shared" si="81"/>
        <v>34.662875</v>
      </c>
      <c r="V203">
        <f t="shared" si="82"/>
        <v>5.5437743005829079</v>
      </c>
      <c r="W203">
        <f t="shared" si="83"/>
        <v>70.155479007944379</v>
      </c>
      <c r="X203">
        <f t="shared" si="84"/>
        <v>3.8160455099834447</v>
      </c>
      <c r="Y203">
        <f t="shared" si="85"/>
        <v>5.439411951775452</v>
      </c>
      <c r="Z203">
        <f t="shared" si="86"/>
        <v>1.7277287905994632</v>
      </c>
      <c r="AA203">
        <f t="shared" si="87"/>
        <v>-28.646758916467999</v>
      </c>
      <c r="AB203">
        <f t="shared" si="88"/>
        <v>-67.826160596234743</v>
      </c>
      <c r="AC203">
        <f t="shared" si="89"/>
        <v>-4.283795536703856</v>
      </c>
      <c r="AD203">
        <f t="shared" si="90"/>
        <v>125.35933514777854</v>
      </c>
      <c r="AE203">
        <f t="shared" si="91"/>
        <v>31.013904164055578</v>
      </c>
      <c r="AF203">
        <f t="shared" si="92"/>
        <v>0.52754635993702714</v>
      </c>
      <c r="AG203">
        <f t="shared" si="93"/>
        <v>7.3723635623020511</v>
      </c>
      <c r="AH203">
        <v>1289.2185147719911</v>
      </c>
      <c r="AI203">
        <v>1278.9156969696969</v>
      </c>
      <c r="AJ203">
        <v>1.749903613730464</v>
      </c>
      <c r="AK203">
        <v>66.797057559018882</v>
      </c>
      <c r="AL203">
        <f t="shared" si="94"/>
        <v>0.64958636998793651</v>
      </c>
      <c r="AM203">
        <v>37.447459321050097</v>
      </c>
      <c r="AN203">
        <v>37.66359780219782</v>
      </c>
      <c r="AO203">
        <v>8.2524113606006651E-3</v>
      </c>
      <c r="AP203">
        <v>86.554030005960257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47116.541724356568</v>
      </c>
      <c r="AV203">
        <f t="shared" si="98"/>
        <v>1199.98875</v>
      </c>
      <c r="AW203">
        <f t="shared" si="99"/>
        <v>1025.9168949208213</v>
      </c>
      <c r="AX203">
        <f t="shared" si="100"/>
        <v>0.85493876081823372</v>
      </c>
      <c r="AY203">
        <f t="shared" si="101"/>
        <v>0.18843180837919116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1665425743.1875</v>
      </c>
      <c r="BF203">
        <v>1227.7012500000001</v>
      </c>
      <c r="BG203">
        <v>1240.8525</v>
      </c>
      <c r="BH203">
        <v>37.656925000000001</v>
      </c>
      <c r="BI203">
        <v>37.44605</v>
      </c>
      <c r="BJ203">
        <v>1226.2325000000001</v>
      </c>
      <c r="BK203">
        <v>37.374099999999999</v>
      </c>
      <c r="BL203">
        <v>650.02375000000006</v>
      </c>
      <c r="BM203">
        <v>101.23699999999999</v>
      </c>
      <c r="BN203">
        <v>0.1001514</v>
      </c>
      <c r="BO203">
        <v>34.320950000000003</v>
      </c>
      <c r="BP203">
        <v>34.662875</v>
      </c>
      <c r="BQ203">
        <v>999.9</v>
      </c>
      <c r="BR203">
        <v>0</v>
      </c>
      <c r="BS203">
        <v>0</v>
      </c>
      <c r="BT203">
        <v>8989.6850000000013</v>
      </c>
      <c r="BU203">
        <v>0</v>
      </c>
      <c r="BV203">
        <v>46.467700000000001</v>
      </c>
      <c r="BW203">
        <v>-13.15225</v>
      </c>
      <c r="BX203">
        <v>1275.74125</v>
      </c>
      <c r="BY203">
        <v>1289.125</v>
      </c>
      <c r="BZ203">
        <v>0.21087737500000001</v>
      </c>
      <c r="CA203">
        <v>1240.8525</v>
      </c>
      <c r="CB203">
        <v>37.44605</v>
      </c>
      <c r="CC203">
        <v>3.8122799999999999</v>
      </c>
      <c r="CD203">
        <v>3.7909324999999998</v>
      </c>
      <c r="CE203">
        <v>28.078687500000001</v>
      </c>
      <c r="CF203">
        <v>27.982324999999999</v>
      </c>
      <c r="CG203">
        <v>1199.98875</v>
      </c>
      <c r="CH203">
        <v>0.49995875000000001</v>
      </c>
      <c r="CI203">
        <v>0.50004124999999999</v>
      </c>
      <c r="CJ203">
        <v>0</v>
      </c>
      <c r="CK203">
        <v>1096.4837500000001</v>
      </c>
      <c r="CL203">
        <v>4.9990899999999998</v>
      </c>
      <c r="CM203">
        <v>12846.5625</v>
      </c>
      <c r="CN203">
        <v>9557.6175000000003</v>
      </c>
      <c r="CO203">
        <v>44.835624999999993</v>
      </c>
      <c r="CP203">
        <v>46.811999999999998</v>
      </c>
      <c r="CQ203">
        <v>45.625</v>
      </c>
      <c r="CR203">
        <v>45.875</v>
      </c>
      <c r="CS203">
        <v>46.311999999999998</v>
      </c>
      <c r="CT203">
        <v>597.44500000000005</v>
      </c>
      <c r="CU203">
        <v>597.54499999999996</v>
      </c>
      <c r="CV203">
        <v>0</v>
      </c>
      <c r="CW203">
        <v>1665425749.4000001</v>
      </c>
      <c r="CX203">
        <v>0</v>
      </c>
      <c r="CY203">
        <v>1665411210</v>
      </c>
      <c r="CZ203" t="s">
        <v>356</v>
      </c>
      <c r="DA203">
        <v>1665411210</v>
      </c>
      <c r="DB203">
        <v>1665411207</v>
      </c>
      <c r="DC203">
        <v>2</v>
      </c>
      <c r="DD203">
        <v>-1.1599999999999999</v>
      </c>
      <c r="DE203">
        <v>-4.0000000000000001E-3</v>
      </c>
      <c r="DF203">
        <v>0.52200000000000002</v>
      </c>
      <c r="DG203">
        <v>0.222</v>
      </c>
      <c r="DH203">
        <v>406</v>
      </c>
      <c r="DI203">
        <v>31</v>
      </c>
      <c r="DJ203">
        <v>0.33</v>
      </c>
      <c r="DK203">
        <v>0.17</v>
      </c>
      <c r="DL203">
        <v>-12.975149999999999</v>
      </c>
      <c r="DM203">
        <v>-0.8084487804878</v>
      </c>
      <c r="DN203">
        <v>0.120542164822107</v>
      </c>
      <c r="DO203">
        <v>0</v>
      </c>
      <c r="DP203">
        <v>0.25461745000000002</v>
      </c>
      <c r="DQ203">
        <v>-0.64598559849906256</v>
      </c>
      <c r="DR203">
        <v>7.1261766845886573E-2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365</v>
      </c>
      <c r="EA203">
        <v>3.2947700000000002</v>
      </c>
      <c r="EB203">
        <v>2.6252900000000001</v>
      </c>
      <c r="EC203">
        <v>0.21199999999999999</v>
      </c>
      <c r="ED203">
        <v>0.21214</v>
      </c>
      <c r="EE203">
        <v>0.14862</v>
      </c>
      <c r="EF203">
        <v>0.14674499999999999</v>
      </c>
      <c r="EG203">
        <v>23789.599999999999</v>
      </c>
      <c r="EH203">
        <v>24306.400000000001</v>
      </c>
      <c r="EI203">
        <v>28104.2</v>
      </c>
      <c r="EJ203">
        <v>29715.4</v>
      </c>
      <c r="EK203">
        <v>32861.800000000003</v>
      </c>
      <c r="EL203">
        <v>35248.699999999997</v>
      </c>
      <c r="EM203">
        <v>39589.800000000003</v>
      </c>
      <c r="EN203">
        <v>42528.2</v>
      </c>
      <c r="EO203">
        <v>2.20635</v>
      </c>
      <c r="EP203">
        <v>2.1513800000000001</v>
      </c>
      <c r="EQ203">
        <v>7.3619199999999996E-2</v>
      </c>
      <c r="ER203">
        <v>0</v>
      </c>
      <c r="ES203">
        <v>33.468699999999998</v>
      </c>
      <c r="ET203">
        <v>999.9</v>
      </c>
      <c r="EU203">
        <v>70.599999999999994</v>
      </c>
      <c r="EV203">
        <v>37.299999999999997</v>
      </c>
      <c r="EW203">
        <v>44.697000000000003</v>
      </c>
      <c r="EX203">
        <v>56.251399999999997</v>
      </c>
      <c r="EY203">
        <v>-2.9527199999999998</v>
      </c>
      <c r="EZ203">
        <v>2</v>
      </c>
      <c r="FA203">
        <v>0.62375800000000003</v>
      </c>
      <c r="FB203">
        <v>1.3365</v>
      </c>
      <c r="FC203">
        <v>20.263100000000001</v>
      </c>
      <c r="FD203">
        <v>5.21699</v>
      </c>
      <c r="FE203">
        <v>12.004099999999999</v>
      </c>
      <c r="FF203">
        <v>4.9859</v>
      </c>
      <c r="FG203">
        <v>3.2846500000000001</v>
      </c>
      <c r="FH203">
        <v>6034.2</v>
      </c>
      <c r="FI203">
        <v>9999</v>
      </c>
      <c r="FJ203">
        <v>9999</v>
      </c>
      <c r="FK203">
        <v>468.2</v>
      </c>
      <c r="FL203">
        <v>1.86578</v>
      </c>
      <c r="FM203">
        <v>1.86219</v>
      </c>
      <c r="FN203">
        <v>1.86429</v>
      </c>
      <c r="FO203">
        <v>1.8603499999999999</v>
      </c>
      <c r="FP203">
        <v>1.8610899999999999</v>
      </c>
      <c r="FQ203">
        <v>1.8601700000000001</v>
      </c>
      <c r="FR203">
        <v>1.86188</v>
      </c>
      <c r="FS203">
        <v>1.8584499999999999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1.47</v>
      </c>
      <c r="GH203">
        <v>0.28299999999999997</v>
      </c>
      <c r="GI203">
        <v>0.1107589500545309</v>
      </c>
      <c r="GJ203">
        <v>1.50489809740067E-3</v>
      </c>
      <c r="GK203">
        <v>-2.0552440134273611E-7</v>
      </c>
      <c r="GL203">
        <v>-9.6702536598140934E-11</v>
      </c>
      <c r="GM203">
        <v>-9.7891647304491333E-2</v>
      </c>
      <c r="GN203">
        <v>9.3380900660654225E-3</v>
      </c>
      <c r="GO203">
        <v>6.5945522138961576E-7</v>
      </c>
      <c r="GP203">
        <v>5.8990856701692426E-7</v>
      </c>
      <c r="GQ203">
        <v>7</v>
      </c>
      <c r="GR203">
        <v>2047</v>
      </c>
      <c r="GS203">
        <v>3</v>
      </c>
      <c r="GT203">
        <v>37</v>
      </c>
      <c r="GU203">
        <v>242.3</v>
      </c>
      <c r="GV203">
        <v>242.3</v>
      </c>
      <c r="GW203">
        <v>3.3349600000000001</v>
      </c>
      <c r="GX203">
        <v>2.5610400000000002</v>
      </c>
      <c r="GY203">
        <v>2.04834</v>
      </c>
      <c r="GZ203">
        <v>2.6171899999999999</v>
      </c>
      <c r="HA203">
        <v>2.1972700000000001</v>
      </c>
      <c r="HB203">
        <v>2.36572</v>
      </c>
      <c r="HC203">
        <v>41.664999999999999</v>
      </c>
      <c r="HD203">
        <v>16.058299999999999</v>
      </c>
      <c r="HE203">
        <v>18</v>
      </c>
      <c r="HF203">
        <v>708.96400000000006</v>
      </c>
      <c r="HG203">
        <v>736.721</v>
      </c>
      <c r="HH203">
        <v>30.999300000000002</v>
      </c>
      <c r="HI203">
        <v>35.046599999999998</v>
      </c>
      <c r="HJ203">
        <v>29.9999</v>
      </c>
      <c r="HK203">
        <v>34.829000000000001</v>
      </c>
      <c r="HL203">
        <v>34.787599999999998</v>
      </c>
      <c r="HM203">
        <v>66.701899999999995</v>
      </c>
      <c r="HN203">
        <v>21.3325</v>
      </c>
      <c r="HO203">
        <v>100</v>
      </c>
      <c r="HP203">
        <v>31</v>
      </c>
      <c r="HQ203">
        <v>1257.47</v>
      </c>
      <c r="HR203">
        <v>37.453299999999999</v>
      </c>
      <c r="HS203">
        <v>98.913700000000006</v>
      </c>
      <c r="HT203">
        <v>98.567099999999996</v>
      </c>
    </row>
    <row r="204" spans="1:228" x14ac:dyDescent="0.2">
      <c r="A204">
        <v>189</v>
      </c>
      <c r="B204">
        <v>1665425749.5</v>
      </c>
      <c r="C204">
        <v>750.5</v>
      </c>
      <c r="D204" t="s">
        <v>737</v>
      </c>
      <c r="E204" t="s">
        <v>738</v>
      </c>
      <c r="F204">
        <v>4</v>
      </c>
      <c r="G204">
        <v>1665425747.5</v>
      </c>
      <c r="H204">
        <f t="shared" si="68"/>
        <v>5.9994187071563923E-4</v>
      </c>
      <c r="I204">
        <f t="shared" si="69"/>
        <v>0.5999418707156392</v>
      </c>
      <c r="J204">
        <f t="shared" si="70"/>
        <v>7.2762122445408197</v>
      </c>
      <c r="K204">
        <f t="shared" si="71"/>
        <v>1234.974285714286</v>
      </c>
      <c r="L204">
        <f t="shared" si="72"/>
        <v>859.50631116612385</v>
      </c>
      <c r="M204">
        <f t="shared" si="73"/>
        <v>87.099911373246385</v>
      </c>
      <c r="N204">
        <f t="shared" si="74"/>
        <v>125.14876207018609</v>
      </c>
      <c r="O204">
        <f t="shared" si="75"/>
        <v>3.3830551558701946E-2</v>
      </c>
      <c r="P204">
        <f t="shared" si="76"/>
        <v>3.6928523373246627</v>
      </c>
      <c r="Q204">
        <f t="shared" si="77"/>
        <v>3.3659312149085741E-2</v>
      </c>
      <c r="R204">
        <f t="shared" si="78"/>
        <v>2.1052382850463083E-2</v>
      </c>
      <c r="S204">
        <f t="shared" si="79"/>
        <v>226.11688595148243</v>
      </c>
      <c r="T204">
        <f t="shared" si="80"/>
        <v>35.263671384037977</v>
      </c>
      <c r="U204">
        <f t="shared" si="81"/>
        <v>34.651671428571433</v>
      </c>
      <c r="V204">
        <f t="shared" si="82"/>
        <v>5.5403273642777311</v>
      </c>
      <c r="W204">
        <f t="shared" si="83"/>
        <v>70.185521199498851</v>
      </c>
      <c r="X204">
        <f t="shared" si="84"/>
        <v>3.8174960108501246</v>
      </c>
      <c r="Y204">
        <f t="shared" si="85"/>
        <v>5.439150334153795</v>
      </c>
      <c r="Z204">
        <f t="shared" si="86"/>
        <v>1.7228313534276065</v>
      </c>
      <c r="AA204">
        <f t="shared" si="87"/>
        <v>-26.457436498559691</v>
      </c>
      <c r="AB204">
        <f t="shared" si="88"/>
        <v>-66.015086578226857</v>
      </c>
      <c r="AC204">
        <f t="shared" si="89"/>
        <v>-4.1540155238482326</v>
      </c>
      <c r="AD204">
        <f t="shared" si="90"/>
        <v>129.49034735084763</v>
      </c>
      <c r="AE204">
        <f t="shared" si="91"/>
        <v>30.585953298185213</v>
      </c>
      <c r="AF204">
        <f t="shared" si="92"/>
        <v>0.57120636385853907</v>
      </c>
      <c r="AG204">
        <f t="shared" si="93"/>
        <v>7.2762122445408197</v>
      </c>
      <c r="AH204">
        <v>1296.1153762980671</v>
      </c>
      <c r="AI204">
        <v>1285.9180606060611</v>
      </c>
      <c r="AJ204">
        <v>1.7339576391059719</v>
      </c>
      <c r="AK204">
        <v>66.797057559018882</v>
      </c>
      <c r="AL204">
        <f t="shared" si="94"/>
        <v>0.5999418707156392</v>
      </c>
      <c r="AM204">
        <v>37.444089246636942</v>
      </c>
      <c r="AN204">
        <v>37.673962637362671</v>
      </c>
      <c r="AO204">
        <v>1.8878229359800391E-3</v>
      </c>
      <c r="AP204">
        <v>86.554030005960257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47355.688487195788</v>
      </c>
      <c r="AV204">
        <f t="shared" si="98"/>
        <v>1199.991428571429</v>
      </c>
      <c r="AW204">
        <f t="shared" si="99"/>
        <v>1025.9193564515456</v>
      </c>
      <c r="AX204">
        <f t="shared" si="100"/>
        <v>0.85493890374940973</v>
      </c>
      <c r="AY204">
        <f t="shared" si="101"/>
        <v>0.18843208423636079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1665425747.5</v>
      </c>
      <c r="BF204">
        <v>1234.974285714286</v>
      </c>
      <c r="BG204">
        <v>1247.972857142857</v>
      </c>
      <c r="BH204">
        <v>37.671242857142857</v>
      </c>
      <c r="BI204">
        <v>37.442900000000002</v>
      </c>
      <c r="BJ204">
        <v>1233.501428571429</v>
      </c>
      <c r="BK204">
        <v>37.388242857142863</v>
      </c>
      <c r="BL204">
        <v>649.96928571428566</v>
      </c>
      <c r="BM204">
        <v>101.2372857142857</v>
      </c>
      <c r="BN204">
        <v>9.9854271428571423E-2</v>
      </c>
      <c r="BO204">
        <v>34.32008571428571</v>
      </c>
      <c r="BP204">
        <v>34.651671428571433</v>
      </c>
      <c r="BQ204">
        <v>999.89999999999986</v>
      </c>
      <c r="BR204">
        <v>0</v>
      </c>
      <c r="BS204">
        <v>0</v>
      </c>
      <c r="BT204">
        <v>9035.982857142857</v>
      </c>
      <c r="BU204">
        <v>0</v>
      </c>
      <c r="BV204">
        <v>32.693328571428573</v>
      </c>
      <c r="BW204">
        <v>-12.99957142857143</v>
      </c>
      <c r="BX204">
        <v>1283.318571428571</v>
      </c>
      <c r="BY204">
        <v>1296.521428571428</v>
      </c>
      <c r="BZ204">
        <v>0.2283334285714286</v>
      </c>
      <c r="CA204">
        <v>1247.972857142857</v>
      </c>
      <c r="CB204">
        <v>37.442900000000002</v>
      </c>
      <c r="CC204">
        <v>3.8137342857142862</v>
      </c>
      <c r="CD204">
        <v>3.7906200000000001</v>
      </c>
      <c r="CE204">
        <v>28.085228571428569</v>
      </c>
      <c r="CF204">
        <v>27.980914285714281</v>
      </c>
      <c r="CG204">
        <v>1199.991428571429</v>
      </c>
      <c r="CH204">
        <v>0.49995499999999998</v>
      </c>
      <c r="CI204">
        <v>0.50004499999999996</v>
      </c>
      <c r="CJ204">
        <v>0</v>
      </c>
      <c r="CK204">
        <v>1096.298571428571</v>
      </c>
      <c r="CL204">
        <v>4.9990899999999998</v>
      </c>
      <c r="CM204">
        <v>12815.05714285714</v>
      </c>
      <c r="CN204">
        <v>9557.6228571428564</v>
      </c>
      <c r="CO204">
        <v>44.83</v>
      </c>
      <c r="CP204">
        <v>46.811999999999998</v>
      </c>
      <c r="CQ204">
        <v>45.625</v>
      </c>
      <c r="CR204">
        <v>45.875</v>
      </c>
      <c r="CS204">
        <v>46.311999999999998</v>
      </c>
      <c r="CT204">
        <v>597.43999999999994</v>
      </c>
      <c r="CU204">
        <v>597.55142857142857</v>
      </c>
      <c r="CV204">
        <v>0</v>
      </c>
      <c r="CW204">
        <v>1665425753</v>
      </c>
      <c r="CX204">
        <v>0</v>
      </c>
      <c r="CY204">
        <v>1665411210</v>
      </c>
      <c r="CZ204" t="s">
        <v>356</v>
      </c>
      <c r="DA204">
        <v>1665411210</v>
      </c>
      <c r="DB204">
        <v>1665411207</v>
      </c>
      <c r="DC204">
        <v>2</v>
      </c>
      <c r="DD204">
        <v>-1.1599999999999999</v>
      </c>
      <c r="DE204">
        <v>-4.0000000000000001E-3</v>
      </c>
      <c r="DF204">
        <v>0.52200000000000002</v>
      </c>
      <c r="DG204">
        <v>0.222</v>
      </c>
      <c r="DH204">
        <v>406</v>
      </c>
      <c r="DI204">
        <v>31</v>
      </c>
      <c r="DJ204">
        <v>0.33</v>
      </c>
      <c r="DK204">
        <v>0.17</v>
      </c>
      <c r="DL204">
        <v>-12.993702499999999</v>
      </c>
      <c r="DM204">
        <v>-1.015498311444633</v>
      </c>
      <c r="DN204">
        <v>0.1306251631338694</v>
      </c>
      <c r="DO204">
        <v>0</v>
      </c>
      <c r="DP204">
        <v>0.227492325</v>
      </c>
      <c r="DQ204">
        <v>-0.25748975234521648</v>
      </c>
      <c r="DR204">
        <v>4.6367843705194818E-2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365</v>
      </c>
      <c r="EA204">
        <v>3.2949199999999998</v>
      </c>
      <c r="EB204">
        <v>2.62561</v>
      </c>
      <c r="EC204">
        <v>0.21270700000000001</v>
      </c>
      <c r="ED204">
        <v>0.212809</v>
      </c>
      <c r="EE204">
        <v>0.148644</v>
      </c>
      <c r="EF204">
        <v>0.14673900000000001</v>
      </c>
      <c r="EG204">
        <v>23768</v>
      </c>
      <c r="EH204">
        <v>24285.599999999999</v>
      </c>
      <c r="EI204">
        <v>28104</v>
      </c>
      <c r="EJ204">
        <v>29715.200000000001</v>
      </c>
      <c r="EK204">
        <v>32860.6</v>
      </c>
      <c r="EL204">
        <v>35248.699999999997</v>
      </c>
      <c r="EM204">
        <v>39589.5</v>
      </c>
      <c r="EN204">
        <v>42527.7</v>
      </c>
      <c r="EO204">
        <v>2.2063700000000002</v>
      </c>
      <c r="EP204">
        <v>2.1513800000000001</v>
      </c>
      <c r="EQ204">
        <v>7.3984300000000003E-2</v>
      </c>
      <c r="ER204">
        <v>0</v>
      </c>
      <c r="ES204">
        <v>33.459000000000003</v>
      </c>
      <c r="ET204">
        <v>999.9</v>
      </c>
      <c r="EU204">
        <v>70.599999999999994</v>
      </c>
      <c r="EV204">
        <v>37.299999999999997</v>
      </c>
      <c r="EW204">
        <v>44.6967</v>
      </c>
      <c r="EX204">
        <v>56.941400000000002</v>
      </c>
      <c r="EY204">
        <v>-3.0007999999999999</v>
      </c>
      <c r="EZ204">
        <v>2</v>
      </c>
      <c r="FA204">
        <v>0.62367899999999998</v>
      </c>
      <c r="FB204">
        <v>1.33538</v>
      </c>
      <c r="FC204">
        <v>20.263300000000001</v>
      </c>
      <c r="FD204">
        <v>5.2166899999999998</v>
      </c>
      <c r="FE204">
        <v>12.004099999999999</v>
      </c>
      <c r="FF204">
        <v>4.9852999999999996</v>
      </c>
      <c r="FG204">
        <v>3.2845</v>
      </c>
      <c r="FH204">
        <v>6034.2</v>
      </c>
      <c r="FI204">
        <v>9999</v>
      </c>
      <c r="FJ204">
        <v>9999</v>
      </c>
      <c r="FK204">
        <v>468.2</v>
      </c>
      <c r="FL204">
        <v>1.86582</v>
      </c>
      <c r="FM204">
        <v>1.8621799999999999</v>
      </c>
      <c r="FN204">
        <v>1.86426</v>
      </c>
      <c r="FO204">
        <v>1.8603499999999999</v>
      </c>
      <c r="FP204">
        <v>1.8610899999999999</v>
      </c>
      <c r="FQ204">
        <v>1.8601700000000001</v>
      </c>
      <c r="FR204">
        <v>1.86188</v>
      </c>
      <c r="FS204">
        <v>1.8584499999999999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1.48</v>
      </c>
      <c r="GH204">
        <v>0.28310000000000002</v>
      </c>
      <c r="GI204">
        <v>0.1107589500545309</v>
      </c>
      <c r="GJ204">
        <v>1.50489809740067E-3</v>
      </c>
      <c r="GK204">
        <v>-2.0552440134273611E-7</v>
      </c>
      <c r="GL204">
        <v>-9.6702536598140934E-11</v>
      </c>
      <c r="GM204">
        <v>-9.7891647304491333E-2</v>
      </c>
      <c r="GN204">
        <v>9.3380900660654225E-3</v>
      </c>
      <c r="GO204">
        <v>6.5945522138961576E-7</v>
      </c>
      <c r="GP204">
        <v>5.8990856701692426E-7</v>
      </c>
      <c r="GQ204">
        <v>7</v>
      </c>
      <c r="GR204">
        <v>2047</v>
      </c>
      <c r="GS204">
        <v>3</v>
      </c>
      <c r="GT204">
        <v>37</v>
      </c>
      <c r="GU204">
        <v>242.3</v>
      </c>
      <c r="GV204">
        <v>242.4</v>
      </c>
      <c r="GW204">
        <v>3.3471700000000002</v>
      </c>
      <c r="GX204">
        <v>2.5573700000000001</v>
      </c>
      <c r="GY204">
        <v>2.04834</v>
      </c>
      <c r="GZ204">
        <v>2.6184099999999999</v>
      </c>
      <c r="HA204">
        <v>2.1972700000000001</v>
      </c>
      <c r="HB204">
        <v>2.3571800000000001</v>
      </c>
      <c r="HC204">
        <v>41.664999999999999</v>
      </c>
      <c r="HD204">
        <v>16.058299999999999</v>
      </c>
      <c r="HE204">
        <v>18</v>
      </c>
      <c r="HF204">
        <v>708.98500000000001</v>
      </c>
      <c r="HG204">
        <v>736.72299999999996</v>
      </c>
      <c r="HH204">
        <v>30.999500000000001</v>
      </c>
      <c r="HI204">
        <v>35.044600000000003</v>
      </c>
      <c r="HJ204">
        <v>29.9999</v>
      </c>
      <c r="HK204">
        <v>34.829000000000001</v>
      </c>
      <c r="HL204">
        <v>34.7879</v>
      </c>
      <c r="HM204">
        <v>66.977699999999999</v>
      </c>
      <c r="HN204">
        <v>21.3325</v>
      </c>
      <c r="HO204">
        <v>100</v>
      </c>
      <c r="HP204">
        <v>31</v>
      </c>
      <c r="HQ204">
        <v>1264.1500000000001</v>
      </c>
      <c r="HR204">
        <v>37.453299999999999</v>
      </c>
      <c r="HS204">
        <v>98.912999999999997</v>
      </c>
      <c r="HT204">
        <v>98.566299999999998</v>
      </c>
    </row>
    <row r="205" spans="1:228" x14ac:dyDescent="0.2">
      <c r="A205">
        <v>190</v>
      </c>
      <c r="B205">
        <v>1665425753.5</v>
      </c>
      <c r="C205">
        <v>754.5</v>
      </c>
      <c r="D205" t="s">
        <v>739</v>
      </c>
      <c r="E205" t="s">
        <v>740</v>
      </c>
      <c r="F205">
        <v>4</v>
      </c>
      <c r="G205">
        <v>1665425751.1875</v>
      </c>
      <c r="H205">
        <f t="shared" si="68"/>
        <v>6.0049983366629138E-4</v>
      </c>
      <c r="I205">
        <f t="shared" si="69"/>
        <v>0.60049983366629134</v>
      </c>
      <c r="J205">
        <f t="shared" si="70"/>
        <v>7.2732503006496447</v>
      </c>
      <c r="K205">
        <f t="shared" si="71"/>
        <v>1241.06</v>
      </c>
      <c r="L205">
        <f t="shared" si="72"/>
        <v>865.75326486170502</v>
      </c>
      <c r="M205">
        <f t="shared" si="73"/>
        <v>87.732573475175158</v>
      </c>
      <c r="N205">
        <f t="shared" si="74"/>
        <v>125.76491716088825</v>
      </c>
      <c r="O205">
        <f t="shared" si="75"/>
        <v>3.3851372196398603E-2</v>
      </c>
      <c r="P205">
        <f t="shared" si="76"/>
        <v>3.6797839622218089</v>
      </c>
      <c r="Q205">
        <f t="shared" si="77"/>
        <v>3.3679316978258829E-2</v>
      </c>
      <c r="R205">
        <f t="shared" si="78"/>
        <v>2.1064958520646233E-2</v>
      </c>
      <c r="S205">
        <f t="shared" si="79"/>
        <v>226.12038148755093</v>
      </c>
      <c r="T205">
        <f t="shared" si="80"/>
        <v>35.266088222036124</v>
      </c>
      <c r="U205">
        <f t="shared" si="81"/>
        <v>34.6554875</v>
      </c>
      <c r="V205">
        <f t="shared" si="82"/>
        <v>5.5415012230405036</v>
      </c>
      <c r="W205">
        <f t="shared" si="83"/>
        <v>70.19939986073787</v>
      </c>
      <c r="X205">
        <f t="shared" si="84"/>
        <v>3.8181158126539381</v>
      </c>
      <c r="Y205">
        <f t="shared" si="85"/>
        <v>5.4389579116464617</v>
      </c>
      <c r="Z205">
        <f t="shared" si="86"/>
        <v>1.7233854103865656</v>
      </c>
      <c r="AA205">
        <f t="shared" si="87"/>
        <v>-26.482042664683451</v>
      </c>
      <c r="AB205">
        <f t="shared" si="88"/>
        <v>-66.664635777593219</v>
      </c>
      <c r="AC205">
        <f t="shared" si="89"/>
        <v>-4.2098516296367716</v>
      </c>
      <c r="AD205">
        <f t="shared" si="90"/>
        <v>128.76385141563748</v>
      </c>
      <c r="AE205">
        <f t="shared" si="91"/>
        <v>30.136783481956858</v>
      </c>
      <c r="AF205">
        <f t="shared" si="92"/>
        <v>0.58728526382686996</v>
      </c>
      <c r="AG205">
        <f t="shared" si="93"/>
        <v>7.2732503006496447</v>
      </c>
      <c r="AH205">
        <v>1302.743371585492</v>
      </c>
      <c r="AI205">
        <v>1292.7182424242419</v>
      </c>
      <c r="AJ205">
        <v>1.6923049811091551</v>
      </c>
      <c r="AK205">
        <v>66.797057559018882</v>
      </c>
      <c r="AL205">
        <f t="shared" si="94"/>
        <v>0.60049983366629134</v>
      </c>
      <c r="AM205">
        <v>37.442288622850803</v>
      </c>
      <c r="AN205">
        <v>37.681134065934089</v>
      </c>
      <c r="AO205">
        <v>2.2245421238410571E-4</v>
      </c>
      <c r="AP205">
        <v>86.554030005960257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47123.012196460972</v>
      </c>
      <c r="AV205">
        <f t="shared" si="98"/>
        <v>1200.0074999999999</v>
      </c>
      <c r="AW205">
        <f t="shared" si="99"/>
        <v>1025.9333385945861</v>
      </c>
      <c r="AX205">
        <f t="shared" si="100"/>
        <v>0.85493910545941265</v>
      </c>
      <c r="AY205">
        <f t="shared" si="101"/>
        <v>0.18843247353666617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1665425751.1875</v>
      </c>
      <c r="BF205">
        <v>1241.06</v>
      </c>
      <c r="BG205">
        <v>1253.8800000000001</v>
      </c>
      <c r="BH205">
        <v>37.677525000000003</v>
      </c>
      <c r="BI205">
        <v>37.442787500000001</v>
      </c>
      <c r="BJ205">
        <v>1239.58375</v>
      </c>
      <c r="BK205">
        <v>37.394437500000002</v>
      </c>
      <c r="BL205">
        <v>650.05637499999989</v>
      </c>
      <c r="BM205">
        <v>101.23650000000001</v>
      </c>
      <c r="BN205">
        <v>0.10019376250000001</v>
      </c>
      <c r="BO205">
        <v>34.319450000000003</v>
      </c>
      <c r="BP205">
        <v>34.6554875</v>
      </c>
      <c r="BQ205">
        <v>999.9</v>
      </c>
      <c r="BR205">
        <v>0</v>
      </c>
      <c r="BS205">
        <v>0</v>
      </c>
      <c r="BT205">
        <v>8990.9387499999993</v>
      </c>
      <c r="BU205">
        <v>0</v>
      </c>
      <c r="BV205">
        <v>31.47475</v>
      </c>
      <c r="BW205">
        <v>-12.823337499999999</v>
      </c>
      <c r="BX205">
        <v>1289.6500000000001</v>
      </c>
      <c r="BY205">
        <v>1302.65625</v>
      </c>
      <c r="BZ205">
        <v>0.23472075000000001</v>
      </c>
      <c r="CA205">
        <v>1253.8800000000001</v>
      </c>
      <c r="CB205">
        <v>37.442787500000001</v>
      </c>
      <c r="CC205">
        <v>3.81434125</v>
      </c>
      <c r="CD205">
        <v>3.7905825000000002</v>
      </c>
      <c r="CE205">
        <v>28.0879625</v>
      </c>
      <c r="CF205">
        <v>27.980725</v>
      </c>
      <c r="CG205">
        <v>1200.0074999999999</v>
      </c>
      <c r="CH205">
        <v>0.499944</v>
      </c>
      <c r="CI205">
        <v>0.50005600000000006</v>
      </c>
      <c r="CJ205">
        <v>0</v>
      </c>
      <c r="CK205">
        <v>1096.615</v>
      </c>
      <c r="CL205">
        <v>4.9990899999999998</v>
      </c>
      <c r="CM205">
        <v>12822.3125</v>
      </c>
      <c r="CN205">
        <v>9557.7112500000003</v>
      </c>
      <c r="CO205">
        <v>44.811999999999998</v>
      </c>
      <c r="CP205">
        <v>46.811999999999998</v>
      </c>
      <c r="CQ205">
        <v>45.625</v>
      </c>
      <c r="CR205">
        <v>45.875</v>
      </c>
      <c r="CS205">
        <v>46.311999999999998</v>
      </c>
      <c r="CT205">
        <v>597.44000000000005</v>
      </c>
      <c r="CU205">
        <v>597.5675</v>
      </c>
      <c r="CV205">
        <v>0</v>
      </c>
      <c r="CW205">
        <v>1665425757.2</v>
      </c>
      <c r="CX205">
        <v>0</v>
      </c>
      <c r="CY205">
        <v>1665411210</v>
      </c>
      <c r="CZ205" t="s">
        <v>356</v>
      </c>
      <c r="DA205">
        <v>1665411210</v>
      </c>
      <c r="DB205">
        <v>1665411207</v>
      </c>
      <c r="DC205">
        <v>2</v>
      </c>
      <c r="DD205">
        <v>-1.1599999999999999</v>
      </c>
      <c r="DE205">
        <v>-4.0000000000000001E-3</v>
      </c>
      <c r="DF205">
        <v>0.52200000000000002</v>
      </c>
      <c r="DG205">
        <v>0.222</v>
      </c>
      <c r="DH205">
        <v>406</v>
      </c>
      <c r="DI205">
        <v>31</v>
      </c>
      <c r="DJ205">
        <v>0.33</v>
      </c>
      <c r="DK205">
        <v>0.17</v>
      </c>
      <c r="DL205">
        <v>-12.98972195121951</v>
      </c>
      <c r="DM205">
        <v>-2.1029268292703959E-2</v>
      </c>
      <c r="DN205">
        <v>0.13158834649306181</v>
      </c>
      <c r="DO205">
        <v>1</v>
      </c>
      <c r="DP205">
        <v>0.2166582926829268</v>
      </c>
      <c r="DQ205">
        <v>1.721805574913006E-2</v>
      </c>
      <c r="DR205">
        <v>3.1800857494378221E-2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2</v>
      </c>
      <c r="DY205">
        <v>2</v>
      </c>
      <c r="DZ205" t="s">
        <v>416</v>
      </c>
      <c r="EA205">
        <v>3.29488</v>
      </c>
      <c r="EB205">
        <v>2.6252399999999998</v>
      </c>
      <c r="EC205">
        <v>0.21340300000000001</v>
      </c>
      <c r="ED205">
        <v>0.21349599999999999</v>
      </c>
      <c r="EE205">
        <v>0.14865999999999999</v>
      </c>
      <c r="EF205">
        <v>0.14673900000000001</v>
      </c>
      <c r="EG205">
        <v>23747.200000000001</v>
      </c>
      <c r="EH205">
        <v>24264.2</v>
      </c>
      <c r="EI205">
        <v>28104.3</v>
      </c>
      <c r="EJ205">
        <v>29715.1</v>
      </c>
      <c r="EK205">
        <v>32860.699999999997</v>
      </c>
      <c r="EL205">
        <v>35248.699999999997</v>
      </c>
      <c r="EM205">
        <v>39590.199999999997</v>
      </c>
      <c r="EN205">
        <v>42527.7</v>
      </c>
      <c r="EO205">
        <v>2.20635</v>
      </c>
      <c r="EP205">
        <v>2.1514199999999999</v>
      </c>
      <c r="EQ205">
        <v>7.4095999999999995E-2</v>
      </c>
      <c r="ER205">
        <v>0</v>
      </c>
      <c r="ES205">
        <v>33.450499999999998</v>
      </c>
      <c r="ET205">
        <v>999.9</v>
      </c>
      <c r="EU205">
        <v>70.599999999999994</v>
      </c>
      <c r="EV205">
        <v>37.299999999999997</v>
      </c>
      <c r="EW205">
        <v>44.694699999999997</v>
      </c>
      <c r="EX205">
        <v>56.971400000000003</v>
      </c>
      <c r="EY205">
        <v>-2.9927899999999998</v>
      </c>
      <c r="EZ205">
        <v>2</v>
      </c>
      <c r="FA205">
        <v>0.62323200000000001</v>
      </c>
      <c r="FB205">
        <v>1.3379399999999999</v>
      </c>
      <c r="FC205">
        <v>20.263200000000001</v>
      </c>
      <c r="FD205">
        <v>5.2168400000000004</v>
      </c>
      <c r="FE205">
        <v>12.004099999999999</v>
      </c>
      <c r="FF205">
        <v>4.9855999999999998</v>
      </c>
      <c r="FG205">
        <v>3.2845</v>
      </c>
      <c r="FH205">
        <v>6034.5</v>
      </c>
      <c r="FI205">
        <v>9999</v>
      </c>
      <c r="FJ205">
        <v>9999</v>
      </c>
      <c r="FK205">
        <v>468.2</v>
      </c>
      <c r="FL205">
        <v>1.86582</v>
      </c>
      <c r="FM205">
        <v>1.86219</v>
      </c>
      <c r="FN205">
        <v>1.86426</v>
      </c>
      <c r="FO205">
        <v>1.8603499999999999</v>
      </c>
      <c r="FP205">
        <v>1.8611</v>
      </c>
      <c r="FQ205">
        <v>1.8601799999999999</v>
      </c>
      <c r="FR205">
        <v>1.8618699999999999</v>
      </c>
      <c r="FS205">
        <v>1.8584700000000001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1.48</v>
      </c>
      <c r="GH205">
        <v>0.28310000000000002</v>
      </c>
      <c r="GI205">
        <v>0.1107589500545309</v>
      </c>
      <c r="GJ205">
        <v>1.50489809740067E-3</v>
      </c>
      <c r="GK205">
        <v>-2.0552440134273611E-7</v>
      </c>
      <c r="GL205">
        <v>-9.6702536598140934E-11</v>
      </c>
      <c r="GM205">
        <v>-9.7891647304491333E-2</v>
      </c>
      <c r="GN205">
        <v>9.3380900660654225E-3</v>
      </c>
      <c r="GO205">
        <v>6.5945522138961576E-7</v>
      </c>
      <c r="GP205">
        <v>5.8990856701692426E-7</v>
      </c>
      <c r="GQ205">
        <v>7</v>
      </c>
      <c r="GR205">
        <v>2047</v>
      </c>
      <c r="GS205">
        <v>3</v>
      </c>
      <c r="GT205">
        <v>37</v>
      </c>
      <c r="GU205">
        <v>242.4</v>
      </c>
      <c r="GV205">
        <v>242.4</v>
      </c>
      <c r="GW205">
        <v>3.3618199999999998</v>
      </c>
      <c r="GX205">
        <v>2.5537100000000001</v>
      </c>
      <c r="GY205">
        <v>2.04834</v>
      </c>
      <c r="GZ205">
        <v>2.6171899999999999</v>
      </c>
      <c r="HA205">
        <v>2.1972700000000001</v>
      </c>
      <c r="HB205">
        <v>2.3535200000000001</v>
      </c>
      <c r="HC205">
        <v>41.664999999999999</v>
      </c>
      <c r="HD205">
        <v>16.058299999999999</v>
      </c>
      <c r="HE205">
        <v>18</v>
      </c>
      <c r="HF205">
        <v>708.96400000000006</v>
      </c>
      <c r="HG205">
        <v>736.78899999999999</v>
      </c>
      <c r="HH205">
        <v>31.0002</v>
      </c>
      <c r="HI205">
        <v>35.043300000000002</v>
      </c>
      <c r="HJ205">
        <v>29.9999</v>
      </c>
      <c r="HK205">
        <v>34.829000000000001</v>
      </c>
      <c r="HL205">
        <v>34.789400000000001</v>
      </c>
      <c r="HM205">
        <v>67.255499999999998</v>
      </c>
      <c r="HN205">
        <v>21.3325</v>
      </c>
      <c r="HO205">
        <v>100</v>
      </c>
      <c r="HP205">
        <v>31</v>
      </c>
      <c r="HQ205">
        <v>1270.8499999999999</v>
      </c>
      <c r="HR205">
        <v>37.453299999999999</v>
      </c>
      <c r="HS205">
        <v>98.914500000000004</v>
      </c>
      <c r="HT205">
        <v>98.566100000000006</v>
      </c>
    </row>
    <row r="206" spans="1:228" x14ac:dyDescent="0.2">
      <c r="A206">
        <v>191</v>
      </c>
      <c r="B206">
        <v>1665425757.5</v>
      </c>
      <c r="C206">
        <v>758.5</v>
      </c>
      <c r="D206" t="s">
        <v>741</v>
      </c>
      <c r="E206" t="s">
        <v>742</v>
      </c>
      <c r="F206">
        <v>4</v>
      </c>
      <c r="G206">
        <v>1665425755.5</v>
      </c>
      <c r="H206">
        <f t="shared" si="68"/>
        <v>6.0481523184324781E-4</v>
      </c>
      <c r="I206">
        <f t="shared" si="69"/>
        <v>0.60481523184324781</v>
      </c>
      <c r="J206">
        <f t="shared" si="70"/>
        <v>6.7418379972236675</v>
      </c>
      <c r="K206">
        <f t="shared" si="71"/>
        <v>1248.1242857142861</v>
      </c>
      <c r="L206">
        <f t="shared" si="72"/>
        <v>900.66635388022678</v>
      </c>
      <c r="M206">
        <f t="shared" si="73"/>
        <v>91.271465789138475</v>
      </c>
      <c r="N206">
        <f t="shared" si="74"/>
        <v>126.48205692750183</v>
      </c>
      <c r="O206">
        <f t="shared" si="75"/>
        <v>3.4187919395178006E-2</v>
      </c>
      <c r="P206">
        <f t="shared" si="76"/>
        <v>3.6814842673491586</v>
      </c>
      <c r="Q206">
        <f t="shared" si="77"/>
        <v>3.401251622734567E-2</v>
      </c>
      <c r="R206">
        <f t="shared" si="78"/>
        <v>2.1273506731135115E-2</v>
      </c>
      <c r="S206">
        <f t="shared" si="79"/>
        <v>226.11918609424663</v>
      </c>
      <c r="T206">
        <f t="shared" si="80"/>
        <v>35.261264033463689</v>
      </c>
      <c r="U206">
        <f t="shared" si="81"/>
        <v>34.642385714285709</v>
      </c>
      <c r="V206">
        <f t="shared" si="82"/>
        <v>5.5374718958203255</v>
      </c>
      <c r="W206">
        <f t="shared" si="83"/>
        <v>70.223051215112235</v>
      </c>
      <c r="X206">
        <f t="shared" si="84"/>
        <v>3.8186568099317499</v>
      </c>
      <c r="Y206">
        <f t="shared" si="85"/>
        <v>5.4378964511726631</v>
      </c>
      <c r="Z206">
        <f t="shared" si="86"/>
        <v>1.7188150858885756</v>
      </c>
      <c r="AA206">
        <f t="shared" si="87"/>
        <v>-26.672351724287228</v>
      </c>
      <c r="AB206">
        <f t="shared" si="88"/>
        <v>-64.791131215672536</v>
      </c>
      <c r="AC206">
        <f t="shared" si="89"/>
        <v>-4.0893192778461778</v>
      </c>
      <c r="AD206">
        <f t="shared" si="90"/>
        <v>130.56638387644068</v>
      </c>
      <c r="AE206">
        <f t="shared" si="91"/>
        <v>30.087974032781712</v>
      </c>
      <c r="AF206">
        <f t="shared" si="92"/>
        <v>0.60172699700323984</v>
      </c>
      <c r="AG206">
        <f t="shared" si="93"/>
        <v>6.7418379972236675</v>
      </c>
      <c r="AH206">
        <v>1309.5229437036701</v>
      </c>
      <c r="AI206">
        <v>1299.5898181818179</v>
      </c>
      <c r="AJ206">
        <v>1.725803069641149</v>
      </c>
      <c r="AK206">
        <v>66.797057559018882</v>
      </c>
      <c r="AL206">
        <f t="shared" si="94"/>
        <v>0.60481523184324781</v>
      </c>
      <c r="AM206">
        <v>37.44267315533169</v>
      </c>
      <c r="AN206">
        <v>37.682558241758272</v>
      </c>
      <c r="AO206">
        <v>3.5609949415180522E-4</v>
      </c>
      <c r="AP206">
        <v>86.554030005960257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47153.836446699992</v>
      </c>
      <c r="AV206">
        <f t="shared" si="98"/>
        <v>1200.004285714286</v>
      </c>
      <c r="AW206">
        <f t="shared" si="99"/>
        <v>1025.9302850229258</v>
      </c>
      <c r="AX206">
        <f t="shared" si="100"/>
        <v>0.85493885083273269</v>
      </c>
      <c r="AY206">
        <f t="shared" si="101"/>
        <v>0.18843198210717416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1665425755.5</v>
      </c>
      <c r="BF206">
        <v>1248.1242857142861</v>
      </c>
      <c r="BG206">
        <v>1260.934285714286</v>
      </c>
      <c r="BH206">
        <v>37.682485714285711</v>
      </c>
      <c r="BI206">
        <v>37.441957142857142</v>
      </c>
      <c r="BJ206">
        <v>1246.6471428571431</v>
      </c>
      <c r="BK206">
        <v>37.399371428571428</v>
      </c>
      <c r="BL206">
        <v>650.0024285714286</v>
      </c>
      <c r="BM206">
        <v>101.2377142857143</v>
      </c>
      <c r="BN206">
        <v>9.9995728571428563E-2</v>
      </c>
      <c r="BO206">
        <v>34.315942857142858</v>
      </c>
      <c r="BP206">
        <v>34.642385714285709</v>
      </c>
      <c r="BQ206">
        <v>999.89999999999986</v>
      </c>
      <c r="BR206">
        <v>0</v>
      </c>
      <c r="BS206">
        <v>0</v>
      </c>
      <c r="BT206">
        <v>8996.6957142857154</v>
      </c>
      <c r="BU206">
        <v>0</v>
      </c>
      <c r="BV206">
        <v>35.755800000000001</v>
      </c>
      <c r="BW206">
        <v>-12.807785714285711</v>
      </c>
      <c r="BX206">
        <v>1297.001428571429</v>
      </c>
      <c r="BY206">
        <v>1309.981428571429</v>
      </c>
      <c r="BZ206">
        <v>0.2405285714285714</v>
      </c>
      <c r="CA206">
        <v>1260.934285714286</v>
      </c>
      <c r="CB206">
        <v>37.441957142857142</v>
      </c>
      <c r="CC206">
        <v>3.8148842857142862</v>
      </c>
      <c r="CD206">
        <v>3.7905342857142861</v>
      </c>
      <c r="CE206">
        <v>28.090399999999999</v>
      </c>
      <c r="CF206">
        <v>27.980514285714289</v>
      </c>
      <c r="CG206">
        <v>1200.004285714286</v>
      </c>
      <c r="CH206">
        <v>0.4999570000000001</v>
      </c>
      <c r="CI206">
        <v>0.5000429999999999</v>
      </c>
      <c r="CJ206">
        <v>0</v>
      </c>
      <c r="CK206">
        <v>1096.535714285714</v>
      </c>
      <c r="CL206">
        <v>4.9990899999999998</v>
      </c>
      <c r="CM206">
        <v>12863.071428571429</v>
      </c>
      <c r="CN206">
        <v>9557.7428571428572</v>
      </c>
      <c r="CO206">
        <v>44.811999999999998</v>
      </c>
      <c r="CP206">
        <v>46.811999999999998</v>
      </c>
      <c r="CQ206">
        <v>45.625</v>
      </c>
      <c r="CR206">
        <v>45.875</v>
      </c>
      <c r="CS206">
        <v>46.311999999999998</v>
      </c>
      <c r="CT206">
        <v>597.44857142857131</v>
      </c>
      <c r="CU206">
        <v>597.5557142857142</v>
      </c>
      <c r="CV206">
        <v>0</v>
      </c>
      <c r="CW206">
        <v>1665425761.4000001</v>
      </c>
      <c r="CX206">
        <v>0</v>
      </c>
      <c r="CY206">
        <v>1665411210</v>
      </c>
      <c r="CZ206" t="s">
        <v>356</v>
      </c>
      <c r="DA206">
        <v>1665411210</v>
      </c>
      <c r="DB206">
        <v>1665411207</v>
      </c>
      <c r="DC206">
        <v>2</v>
      </c>
      <c r="DD206">
        <v>-1.1599999999999999</v>
      </c>
      <c r="DE206">
        <v>-4.0000000000000001E-3</v>
      </c>
      <c r="DF206">
        <v>0.52200000000000002</v>
      </c>
      <c r="DG206">
        <v>0.222</v>
      </c>
      <c r="DH206">
        <v>406</v>
      </c>
      <c r="DI206">
        <v>31</v>
      </c>
      <c r="DJ206">
        <v>0.33</v>
      </c>
      <c r="DK206">
        <v>0.17</v>
      </c>
      <c r="DL206">
        <v>-12.976419999999999</v>
      </c>
      <c r="DM206">
        <v>1.073655534709228</v>
      </c>
      <c r="DN206">
        <v>0.14704356191278811</v>
      </c>
      <c r="DO206">
        <v>0</v>
      </c>
      <c r="DP206">
        <v>0.21687139999999999</v>
      </c>
      <c r="DQ206">
        <v>0.23140390243902381</v>
      </c>
      <c r="DR206">
        <v>2.3939827608819578E-2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365</v>
      </c>
      <c r="EA206">
        <v>3.2949299999999999</v>
      </c>
      <c r="EB206">
        <v>2.6252300000000002</v>
      </c>
      <c r="EC206">
        <v>0.21410599999999999</v>
      </c>
      <c r="ED206">
        <v>0.21418699999999999</v>
      </c>
      <c r="EE206">
        <v>0.14866499999999999</v>
      </c>
      <c r="EF206">
        <v>0.14673800000000001</v>
      </c>
      <c r="EG206">
        <v>23726.5</v>
      </c>
      <c r="EH206">
        <v>24242.9</v>
      </c>
      <c r="EI206">
        <v>28105.1</v>
      </c>
      <c r="EJ206">
        <v>29715.200000000001</v>
      </c>
      <c r="EK206">
        <v>32861.300000000003</v>
      </c>
      <c r="EL206">
        <v>35249.199999999997</v>
      </c>
      <c r="EM206">
        <v>39591.1</v>
      </c>
      <c r="EN206">
        <v>42528.2</v>
      </c>
      <c r="EO206">
        <v>2.2063799999999998</v>
      </c>
      <c r="EP206">
        <v>2.1515</v>
      </c>
      <c r="EQ206">
        <v>7.3965600000000006E-2</v>
      </c>
      <c r="ER206">
        <v>0</v>
      </c>
      <c r="ES206">
        <v>33.441499999999998</v>
      </c>
      <c r="ET206">
        <v>999.9</v>
      </c>
      <c r="EU206">
        <v>70.599999999999994</v>
      </c>
      <c r="EV206">
        <v>37.299999999999997</v>
      </c>
      <c r="EW206">
        <v>44.691899999999997</v>
      </c>
      <c r="EX206">
        <v>56.881500000000003</v>
      </c>
      <c r="EY206">
        <v>-3.1209899999999999</v>
      </c>
      <c r="EZ206">
        <v>2</v>
      </c>
      <c r="FA206">
        <v>0.62336100000000005</v>
      </c>
      <c r="FB206">
        <v>1.3381799999999999</v>
      </c>
      <c r="FC206">
        <v>20.263300000000001</v>
      </c>
      <c r="FD206">
        <v>5.2174399999999999</v>
      </c>
      <c r="FE206">
        <v>12.004099999999999</v>
      </c>
      <c r="FF206">
        <v>4.9858000000000002</v>
      </c>
      <c r="FG206">
        <v>3.2845499999999999</v>
      </c>
      <c r="FH206">
        <v>6034.5</v>
      </c>
      <c r="FI206">
        <v>9999</v>
      </c>
      <c r="FJ206">
        <v>9999</v>
      </c>
      <c r="FK206">
        <v>468.2</v>
      </c>
      <c r="FL206">
        <v>1.86581</v>
      </c>
      <c r="FM206">
        <v>1.8621799999999999</v>
      </c>
      <c r="FN206">
        <v>1.8642799999999999</v>
      </c>
      <c r="FO206">
        <v>1.8603499999999999</v>
      </c>
      <c r="FP206">
        <v>1.8611</v>
      </c>
      <c r="FQ206">
        <v>1.86019</v>
      </c>
      <c r="FR206">
        <v>1.86188</v>
      </c>
      <c r="FS206">
        <v>1.8584700000000001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1.49</v>
      </c>
      <c r="GH206">
        <v>0.28310000000000002</v>
      </c>
      <c r="GI206">
        <v>0.1107589500545309</v>
      </c>
      <c r="GJ206">
        <v>1.50489809740067E-3</v>
      </c>
      <c r="GK206">
        <v>-2.0552440134273611E-7</v>
      </c>
      <c r="GL206">
        <v>-9.6702536598140934E-11</v>
      </c>
      <c r="GM206">
        <v>-9.7891647304491333E-2</v>
      </c>
      <c r="GN206">
        <v>9.3380900660654225E-3</v>
      </c>
      <c r="GO206">
        <v>6.5945522138961576E-7</v>
      </c>
      <c r="GP206">
        <v>5.8990856701692426E-7</v>
      </c>
      <c r="GQ206">
        <v>7</v>
      </c>
      <c r="GR206">
        <v>2047</v>
      </c>
      <c r="GS206">
        <v>3</v>
      </c>
      <c r="GT206">
        <v>37</v>
      </c>
      <c r="GU206">
        <v>242.5</v>
      </c>
      <c r="GV206">
        <v>242.5</v>
      </c>
      <c r="GW206">
        <v>3.3764599999999998</v>
      </c>
      <c r="GX206">
        <v>2.5561500000000001</v>
      </c>
      <c r="GY206">
        <v>2.04834</v>
      </c>
      <c r="GZ206">
        <v>2.6184099999999999</v>
      </c>
      <c r="HA206">
        <v>2.1972700000000001</v>
      </c>
      <c r="HB206">
        <v>2.34375</v>
      </c>
      <c r="HC206">
        <v>41.664999999999999</v>
      </c>
      <c r="HD206">
        <v>16.0671</v>
      </c>
      <c r="HE206">
        <v>18</v>
      </c>
      <c r="HF206">
        <v>708.98500000000001</v>
      </c>
      <c r="HG206">
        <v>736.86</v>
      </c>
      <c r="HH206">
        <v>31.0002</v>
      </c>
      <c r="HI206">
        <v>35.0413</v>
      </c>
      <c r="HJ206">
        <v>30.0001</v>
      </c>
      <c r="HK206">
        <v>34.829000000000001</v>
      </c>
      <c r="HL206">
        <v>34.789400000000001</v>
      </c>
      <c r="HM206">
        <v>67.534199999999998</v>
      </c>
      <c r="HN206">
        <v>21.3325</v>
      </c>
      <c r="HO206">
        <v>100</v>
      </c>
      <c r="HP206">
        <v>31</v>
      </c>
      <c r="HQ206">
        <v>1277.56</v>
      </c>
      <c r="HR206">
        <v>37.453299999999999</v>
      </c>
      <c r="HS206">
        <v>98.916899999999998</v>
      </c>
      <c r="HT206">
        <v>98.566900000000004</v>
      </c>
    </row>
    <row r="207" spans="1:228" x14ac:dyDescent="0.2">
      <c r="A207">
        <v>192</v>
      </c>
      <c r="B207">
        <v>1665425761.5</v>
      </c>
      <c r="C207">
        <v>762.5</v>
      </c>
      <c r="D207" t="s">
        <v>743</v>
      </c>
      <c r="E207" t="s">
        <v>744</v>
      </c>
      <c r="F207">
        <v>4</v>
      </c>
      <c r="G207">
        <v>1665425759.1875</v>
      </c>
      <c r="H207">
        <f t="shared" si="68"/>
        <v>6.028965672198824E-4</v>
      </c>
      <c r="I207">
        <f t="shared" si="69"/>
        <v>0.60289656721988238</v>
      </c>
      <c r="J207">
        <f t="shared" si="70"/>
        <v>7.3954318404456378</v>
      </c>
      <c r="K207">
        <f t="shared" si="71"/>
        <v>1254.18625</v>
      </c>
      <c r="L207">
        <f t="shared" si="72"/>
        <v>875.50315721832055</v>
      </c>
      <c r="M207">
        <f t="shared" si="73"/>
        <v>88.720598417283469</v>
      </c>
      <c r="N207">
        <f t="shared" si="74"/>
        <v>127.09509235839481</v>
      </c>
      <c r="O207">
        <f t="shared" si="75"/>
        <v>3.4109347450532908E-2</v>
      </c>
      <c r="P207">
        <f t="shared" si="76"/>
        <v>3.6751188600218434</v>
      </c>
      <c r="Q207">
        <f t="shared" si="77"/>
        <v>3.3934446631779927E-2</v>
      </c>
      <c r="R207">
        <f t="shared" si="78"/>
        <v>2.1224668357474455E-2</v>
      </c>
      <c r="S207">
        <f t="shared" si="79"/>
        <v>226.12194223694831</v>
      </c>
      <c r="T207">
        <f t="shared" si="80"/>
        <v>35.260352635649483</v>
      </c>
      <c r="U207">
        <f t="shared" si="81"/>
        <v>34.637524999999997</v>
      </c>
      <c r="V207">
        <f t="shared" si="82"/>
        <v>5.5359776780963807</v>
      </c>
      <c r="W207">
        <f t="shared" si="83"/>
        <v>70.234656445016469</v>
      </c>
      <c r="X207">
        <f t="shared" si="84"/>
        <v>3.8186783641371593</v>
      </c>
      <c r="Y207">
        <f t="shared" si="85"/>
        <v>5.437028608699225</v>
      </c>
      <c r="Z207">
        <f t="shared" si="86"/>
        <v>1.7172993139592214</v>
      </c>
      <c r="AA207">
        <f t="shared" si="87"/>
        <v>-26.587738614396812</v>
      </c>
      <c r="AB207">
        <f t="shared" si="88"/>
        <v>-64.284254439596666</v>
      </c>
      <c r="AC207">
        <f t="shared" si="89"/>
        <v>-4.0642016919969128</v>
      </c>
      <c r="AD207">
        <f t="shared" si="90"/>
        <v>131.18574749095791</v>
      </c>
      <c r="AE207">
        <f t="shared" si="91"/>
        <v>30.309222671446637</v>
      </c>
      <c r="AF207">
        <f t="shared" si="92"/>
        <v>0.60183924303223879</v>
      </c>
      <c r="AG207">
        <f t="shared" si="93"/>
        <v>7.3954318404456378</v>
      </c>
      <c r="AH207">
        <v>1316.485688336589</v>
      </c>
      <c r="AI207">
        <v>1306.3774545454539</v>
      </c>
      <c r="AJ207">
        <v>1.6989941677590801</v>
      </c>
      <c r="AK207">
        <v>66.797057559018882</v>
      </c>
      <c r="AL207">
        <f t="shared" si="94"/>
        <v>0.60289656721988238</v>
      </c>
      <c r="AM207">
        <v>37.442043295278083</v>
      </c>
      <c r="AN207">
        <v>37.683138461538483</v>
      </c>
      <c r="AO207">
        <v>-8.9951423705440271E-6</v>
      </c>
      <c r="AP207">
        <v>86.554030005960257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47040.928119638884</v>
      </c>
      <c r="AV207">
        <f t="shared" si="98"/>
        <v>1200.02</v>
      </c>
      <c r="AW207">
        <f t="shared" si="99"/>
        <v>1025.9436135942735</v>
      </c>
      <c r="AX207">
        <f t="shared" si="100"/>
        <v>0.85493876234918886</v>
      </c>
      <c r="AY207">
        <f t="shared" si="101"/>
        <v>0.18843181133393469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1665425759.1875</v>
      </c>
      <c r="BF207">
        <v>1254.18625</v>
      </c>
      <c r="BG207">
        <v>1267.0925</v>
      </c>
      <c r="BH207">
        <v>37.683075000000002</v>
      </c>
      <c r="BI207">
        <v>37.442449999999987</v>
      </c>
      <c r="BJ207">
        <v>1252.7049999999999</v>
      </c>
      <c r="BK207">
        <v>37.3999375</v>
      </c>
      <c r="BL207">
        <v>649.86275000000001</v>
      </c>
      <c r="BM207">
        <v>101.236625</v>
      </c>
      <c r="BN207">
        <v>0.1000722875</v>
      </c>
      <c r="BO207">
        <v>34.313074999999998</v>
      </c>
      <c r="BP207">
        <v>34.637524999999997</v>
      </c>
      <c r="BQ207">
        <v>999.9</v>
      </c>
      <c r="BR207">
        <v>0</v>
      </c>
      <c r="BS207">
        <v>0</v>
      </c>
      <c r="BT207">
        <v>8974.84375</v>
      </c>
      <c r="BU207">
        <v>0</v>
      </c>
      <c r="BV207">
        <v>49.231025000000002</v>
      </c>
      <c r="BW207">
        <v>-12.907037499999999</v>
      </c>
      <c r="BX207">
        <v>1303.3</v>
      </c>
      <c r="BY207">
        <v>1316.3824999999999</v>
      </c>
      <c r="BZ207">
        <v>0.24063087499999999</v>
      </c>
      <c r="CA207">
        <v>1267.0925</v>
      </c>
      <c r="CB207">
        <v>37.442449999999987</v>
      </c>
      <c r="CC207">
        <v>3.814905</v>
      </c>
      <c r="CD207">
        <v>3.7905449999999998</v>
      </c>
      <c r="CE207">
        <v>28.090499999999999</v>
      </c>
      <c r="CF207">
        <v>27.980562500000001</v>
      </c>
      <c r="CG207">
        <v>1200.02</v>
      </c>
      <c r="CH207">
        <v>0.49995875000000001</v>
      </c>
      <c r="CI207">
        <v>0.50004137500000001</v>
      </c>
      <c r="CJ207">
        <v>0</v>
      </c>
      <c r="CK207">
        <v>1096.6587500000001</v>
      </c>
      <c r="CL207">
        <v>4.9990899999999998</v>
      </c>
      <c r="CM207">
        <v>12931.4625</v>
      </c>
      <c r="CN207">
        <v>9557.869999999999</v>
      </c>
      <c r="CO207">
        <v>44.811999999999998</v>
      </c>
      <c r="CP207">
        <v>46.811999999999998</v>
      </c>
      <c r="CQ207">
        <v>45.593499999999999</v>
      </c>
      <c r="CR207">
        <v>45.875</v>
      </c>
      <c r="CS207">
        <v>46.311999999999998</v>
      </c>
      <c r="CT207">
        <v>597.46</v>
      </c>
      <c r="CU207">
        <v>597.55999999999995</v>
      </c>
      <c r="CV207">
        <v>0</v>
      </c>
      <c r="CW207">
        <v>1665425765.5999999</v>
      </c>
      <c r="CX207">
        <v>0</v>
      </c>
      <c r="CY207">
        <v>1665411210</v>
      </c>
      <c r="CZ207" t="s">
        <v>356</v>
      </c>
      <c r="DA207">
        <v>1665411210</v>
      </c>
      <c r="DB207">
        <v>1665411207</v>
      </c>
      <c r="DC207">
        <v>2</v>
      </c>
      <c r="DD207">
        <v>-1.1599999999999999</v>
      </c>
      <c r="DE207">
        <v>-4.0000000000000001E-3</v>
      </c>
      <c r="DF207">
        <v>0.52200000000000002</v>
      </c>
      <c r="DG207">
        <v>0.222</v>
      </c>
      <c r="DH207">
        <v>406</v>
      </c>
      <c r="DI207">
        <v>31</v>
      </c>
      <c r="DJ207">
        <v>0.33</v>
      </c>
      <c r="DK207">
        <v>0.17</v>
      </c>
      <c r="DL207">
        <v>-12.95779756097561</v>
      </c>
      <c r="DM207">
        <v>1.203010452961653</v>
      </c>
      <c r="DN207">
        <v>0.14794308643299089</v>
      </c>
      <c r="DO207">
        <v>0</v>
      </c>
      <c r="DP207">
        <v>0.22773948780487799</v>
      </c>
      <c r="DQ207">
        <v>0.13478680139372839</v>
      </c>
      <c r="DR207">
        <v>1.445380817423755E-2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365</v>
      </c>
      <c r="EA207">
        <v>3.2938999999999998</v>
      </c>
      <c r="EB207">
        <v>2.62541</v>
      </c>
      <c r="EC207">
        <v>0.21479699999999999</v>
      </c>
      <c r="ED207">
        <v>0.214891</v>
      </c>
      <c r="EE207">
        <v>0.14867</v>
      </c>
      <c r="EF207">
        <v>0.14674100000000001</v>
      </c>
      <c r="EG207">
        <v>23705.4</v>
      </c>
      <c r="EH207">
        <v>24221</v>
      </c>
      <c r="EI207">
        <v>28104.9</v>
      </c>
      <c r="EJ207">
        <v>29715.1</v>
      </c>
      <c r="EK207">
        <v>32861.1</v>
      </c>
      <c r="EL207">
        <v>35248.699999999997</v>
      </c>
      <c r="EM207">
        <v>39591</v>
      </c>
      <c r="EN207">
        <v>42527.7</v>
      </c>
      <c r="EO207">
        <v>2.20465</v>
      </c>
      <c r="EP207">
        <v>2.1516700000000002</v>
      </c>
      <c r="EQ207">
        <v>7.4654799999999993E-2</v>
      </c>
      <c r="ER207">
        <v>0</v>
      </c>
      <c r="ES207">
        <v>33.431699999999999</v>
      </c>
      <c r="ET207">
        <v>999.9</v>
      </c>
      <c r="EU207">
        <v>70.599999999999994</v>
      </c>
      <c r="EV207">
        <v>37.299999999999997</v>
      </c>
      <c r="EW207">
        <v>44.689</v>
      </c>
      <c r="EX207">
        <v>57.001399999999997</v>
      </c>
      <c r="EY207">
        <v>-2.6642600000000001</v>
      </c>
      <c r="EZ207">
        <v>2</v>
      </c>
      <c r="FA207">
        <v>0.62336400000000003</v>
      </c>
      <c r="FB207">
        <v>1.33646</v>
      </c>
      <c r="FC207">
        <v>20.263300000000001</v>
      </c>
      <c r="FD207">
        <v>5.2171399999999997</v>
      </c>
      <c r="FE207">
        <v>12.004099999999999</v>
      </c>
      <c r="FF207">
        <v>4.9858000000000002</v>
      </c>
      <c r="FG207">
        <v>3.2845800000000001</v>
      </c>
      <c r="FH207">
        <v>6034.8</v>
      </c>
      <c r="FI207">
        <v>9999</v>
      </c>
      <c r="FJ207">
        <v>9999</v>
      </c>
      <c r="FK207">
        <v>468.2</v>
      </c>
      <c r="FL207">
        <v>1.8657900000000001</v>
      </c>
      <c r="FM207">
        <v>1.8621799999999999</v>
      </c>
      <c r="FN207">
        <v>1.8642700000000001</v>
      </c>
      <c r="FO207">
        <v>1.8603499999999999</v>
      </c>
      <c r="FP207">
        <v>1.86111</v>
      </c>
      <c r="FQ207">
        <v>1.8601700000000001</v>
      </c>
      <c r="FR207">
        <v>1.86188</v>
      </c>
      <c r="FS207">
        <v>1.85846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1.48</v>
      </c>
      <c r="GH207">
        <v>0.28320000000000001</v>
      </c>
      <c r="GI207">
        <v>0.1107589500545309</v>
      </c>
      <c r="GJ207">
        <v>1.50489809740067E-3</v>
      </c>
      <c r="GK207">
        <v>-2.0552440134273611E-7</v>
      </c>
      <c r="GL207">
        <v>-9.6702536598140934E-11</v>
      </c>
      <c r="GM207">
        <v>-9.7891647304491333E-2</v>
      </c>
      <c r="GN207">
        <v>9.3380900660654225E-3</v>
      </c>
      <c r="GO207">
        <v>6.5945522138961576E-7</v>
      </c>
      <c r="GP207">
        <v>5.8990856701692426E-7</v>
      </c>
      <c r="GQ207">
        <v>7</v>
      </c>
      <c r="GR207">
        <v>2047</v>
      </c>
      <c r="GS207">
        <v>3</v>
      </c>
      <c r="GT207">
        <v>37</v>
      </c>
      <c r="GU207">
        <v>242.5</v>
      </c>
      <c r="GV207">
        <v>242.6</v>
      </c>
      <c r="GW207">
        <v>3.3911099999999998</v>
      </c>
      <c r="GX207">
        <v>2.5585900000000001</v>
      </c>
      <c r="GY207">
        <v>2.04834</v>
      </c>
      <c r="GZ207">
        <v>2.6184099999999999</v>
      </c>
      <c r="HA207">
        <v>2.1972700000000001</v>
      </c>
      <c r="HB207">
        <v>2.36328</v>
      </c>
      <c r="HC207">
        <v>41.664999999999999</v>
      </c>
      <c r="HD207">
        <v>16.058299999999999</v>
      </c>
      <c r="HE207">
        <v>18</v>
      </c>
      <c r="HF207">
        <v>707.52499999999998</v>
      </c>
      <c r="HG207">
        <v>737.03099999999995</v>
      </c>
      <c r="HH207">
        <v>30.9998</v>
      </c>
      <c r="HI207">
        <v>35.040900000000001</v>
      </c>
      <c r="HJ207">
        <v>30.0001</v>
      </c>
      <c r="HK207">
        <v>34.829000000000001</v>
      </c>
      <c r="HL207">
        <v>34.789400000000001</v>
      </c>
      <c r="HM207">
        <v>67.8172</v>
      </c>
      <c r="HN207">
        <v>21.3325</v>
      </c>
      <c r="HO207">
        <v>100</v>
      </c>
      <c r="HP207">
        <v>31</v>
      </c>
      <c r="HQ207">
        <v>1284.27</v>
      </c>
      <c r="HR207">
        <v>37.453299999999999</v>
      </c>
      <c r="HS207">
        <v>98.916499999999999</v>
      </c>
      <c r="HT207">
        <v>98.566100000000006</v>
      </c>
    </row>
    <row r="208" spans="1:228" x14ac:dyDescent="0.2">
      <c r="A208">
        <v>193</v>
      </c>
      <c r="B208">
        <v>1665425765.5</v>
      </c>
      <c r="C208">
        <v>766.5</v>
      </c>
      <c r="D208" t="s">
        <v>745</v>
      </c>
      <c r="E208" t="s">
        <v>746</v>
      </c>
      <c r="F208">
        <v>4</v>
      </c>
      <c r="G208">
        <v>1665425763.5</v>
      </c>
      <c r="H208">
        <f t="shared" ref="H208:H271" si="102">(I208)/1000</f>
        <v>6.0676158887183014E-4</v>
      </c>
      <c r="I208">
        <f t="shared" ref="I208:I271" si="103">IF(BD208, AL208, AF208)</f>
        <v>0.60676158887183018</v>
      </c>
      <c r="J208">
        <f t="shared" ref="J208:J271" si="104">IF(BD208, AG208, AE208)</f>
        <v>7.0123115850683693</v>
      </c>
      <c r="K208">
        <f t="shared" ref="K208:K271" si="105">BF208 - IF(AS208&gt;1, J208*AZ208*100/(AU208*BT208), 0)</f>
        <v>1261.3071428571429</v>
      </c>
      <c r="L208">
        <f t="shared" ref="L208:L271" si="106">((R208-H208/2)*K208-J208)/(R208+H208/2)</f>
        <v>902.31504336604019</v>
      </c>
      <c r="M208">
        <f t="shared" ref="M208:M271" si="107">L208*(BM208+BN208)/1000</f>
        <v>91.438882041764501</v>
      </c>
      <c r="N208">
        <f t="shared" ref="N208:N271" si="108">(BF208 - IF(AS208&gt;1, J208*AZ208*100/(AU208*BT208), 0))*(BM208+BN208)/1000</f>
        <v>127.81845531900616</v>
      </c>
      <c r="O208">
        <f t="shared" ref="O208:O271" si="109">2/((1/Q208-1/P208)+SIGN(Q208)*SQRT((1/Q208-1/P208)*(1/Q208-1/P208) + 4*BA208/((BA208+1)*(BA208+1))*(2*1/Q208*1/P208-1/P208*1/P208)))</f>
        <v>3.4330525700312926E-2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3.6789660844557366</v>
      </c>
      <c r="Q208">
        <f t="shared" ref="Q208:Q271" si="111">H208*(1000-(1000*0.61365*EXP(17.502*U208/(240.97+U208))/(BM208+BN208)+BH208)/2)/(1000*0.61365*EXP(17.502*U208/(240.97+U208))/(BM208+BN208)-BH208)</f>
        <v>3.4153539878457685E-2</v>
      </c>
      <c r="R208">
        <f t="shared" ref="R208:R271" si="112">1/((BA208+1)/(O208/1.6)+1/(P208/1.37)) + BA208/((BA208+1)/(O208/1.6) + BA208/(P208/1.37))</f>
        <v>2.1361787665118211E-2</v>
      </c>
      <c r="S208">
        <f t="shared" ref="S208:S271" si="113">(AV208*AY208)</f>
        <v>226.11918925553994</v>
      </c>
      <c r="T208">
        <f t="shared" ref="T208:T271" si="114">(BO208+(S208+2*0.95*0.0000000567*(((BO208+$B$6)+273)^4-(BO208+273)^4)-44100*H208)/(1.84*29.3*P208+8*0.95*0.0000000567*(BO208+273)^3))</f>
        <v>35.256668256959834</v>
      </c>
      <c r="U208">
        <f t="shared" ref="U208:U271" si="115">($C$6*BP208+$D$6*BQ208+$E$6*T208)</f>
        <v>34.637885714285723</v>
      </c>
      <c r="V208">
        <f t="shared" ref="V208:V271" si="116">0.61365*EXP(17.502*U208/(240.97+U208))</f>
        <v>5.5360885521608409</v>
      </c>
      <c r="W208">
        <f t="shared" ref="W208:W271" si="117">(X208/Y208*100)</f>
        <v>70.245270891164267</v>
      </c>
      <c r="X208">
        <f t="shared" ref="X208:X271" si="118">BH208*(BM208+BN208)/1000</f>
        <v>3.8188448081103434</v>
      </c>
      <c r="Y208">
        <f t="shared" ref="Y208:Y271" si="119">0.61365*EXP(17.502*BO208/(240.97+BO208))</f>
        <v>5.4364439906953121</v>
      </c>
      <c r="Z208">
        <f t="shared" ref="Z208:Z271" si="120">(V208-BH208*(BM208+BN208)/1000)</f>
        <v>1.7172437440504975</v>
      </c>
      <c r="AA208">
        <f t="shared" ref="AA208:AA271" si="121">(-H208*44100)</f>
        <v>-26.75818606924771</v>
      </c>
      <c r="AB208">
        <f t="shared" ref="AB208:AB271" si="122">2*29.3*P208*0.92*(BO208-U208)</f>
        <v>-64.806315369107935</v>
      </c>
      <c r="AC208">
        <f t="shared" ref="AC208:AC271" si="123">2*0.95*0.0000000567*(((BO208+$B$6)+273)^4-(U208+273)^4)</f>
        <v>-4.0928916563495426</v>
      </c>
      <c r="AD208">
        <f t="shared" ref="AD208:AD271" si="124">S208+AC208+AA208+AB208</f>
        <v>130.46179616083475</v>
      </c>
      <c r="AE208">
        <f t="shared" ref="AE208:AE271" si="125">BL208*AS208*(BG208-BF208*(1000-AS208*BI208)/(1000-AS208*BH208))/(100*AZ208)</f>
        <v>30.4232866291741</v>
      </c>
      <c r="AF208">
        <f t="shared" ref="AF208:AF271" si="126">1000*BL208*AS208*(BH208-BI208)/(100*AZ208*(1000-AS208*BH208))</f>
        <v>0.60211228672108985</v>
      </c>
      <c r="AG208">
        <f t="shared" ref="AG208:AG271" si="127">(AH208 - AI208 - BM208*1000/(8.314*(BO208+273.15)) * AK208/BL208 * AJ208) * BL208/(100*AZ208) * (1000 - BI208)/1000</f>
        <v>7.0123115850683693</v>
      </c>
      <c r="AH208">
        <v>1323.387400156282</v>
      </c>
      <c r="AI208">
        <v>1313.299636363636</v>
      </c>
      <c r="AJ208">
        <v>1.733442723620076</v>
      </c>
      <c r="AK208">
        <v>66.797057559018882</v>
      </c>
      <c r="AL208">
        <f t="shared" ref="AL208:AL271" si="128">(AN208 - AM208 + BM208*1000/(8.314*(BO208+273.15)) * AP208/BL208 * AO208) * BL208/(100*AZ208) * 1000/(1000 - AN208)</f>
        <v>0.60676158887183018</v>
      </c>
      <c r="AM208">
        <v>37.442770182490968</v>
      </c>
      <c r="AN208">
        <v>37.685392307692332</v>
      </c>
      <c r="AO208">
        <v>1.518538247437585E-5</v>
      </c>
      <c r="AP208">
        <v>86.554030005960257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47109.728748961679</v>
      </c>
      <c r="AV208">
        <f t="shared" ref="AV208:AV271" si="132">$B$10*BU208+$C$10*BV208+$F$10*CG208*(1-CJ208)</f>
        <v>1200.01</v>
      </c>
      <c r="AW208">
        <f t="shared" ref="AW208:AW271" si="133">AV208*AX208</f>
        <v>1025.9346141220412</v>
      </c>
      <c r="AX208">
        <f t="shared" ref="AX208:AX271" si="134">($B$10*$D$8+$C$10*$D$8+$F$10*((CT208+CL208)/MAX(CT208+CL208+CU208, 0.1)*$I$8+CU208/MAX(CT208+CL208+CU208, 0.1)*$J$8))/($B$10+$C$10+$F$10)</f>
        <v>0.85493838728180704</v>
      </c>
      <c r="AY208">
        <f t="shared" ref="AY208:AY271" si="135">($B$10*$K$8+$C$10*$K$8+$F$10*((CT208+CL208)/MAX(CT208+CL208+CU208, 0.1)*$P$8+CU208/MAX(CT208+CL208+CU208, 0.1)*$Q$8))/($B$10+$C$10+$F$10)</f>
        <v>0.18843108745388784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1665425763.5</v>
      </c>
      <c r="BF208">
        <v>1261.3071428571429</v>
      </c>
      <c r="BG208">
        <v>1274.268571428571</v>
      </c>
      <c r="BH208">
        <v>37.684199999999997</v>
      </c>
      <c r="BI208">
        <v>37.443357142857153</v>
      </c>
      <c r="BJ208">
        <v>1259.82</v>
      </c>
      <c r="BK208">
        <v>37.401028571428569</v>
      </c>
      <c r="BL208">
        <v>649.56871428571424</v>
      </c>
      <c r="BM208">
        <v>101.23742857142859</v>
      </c>
      <c r="BN208">
        <v>0.1006602857142857</v>
      </c>
      <c r="BO208">
        <v>34.311142857142848</v>
      </c>
      <c r="BP208">
        <v>34.637885714285723</v>
      </c>
      <c r="BQ208">
        <v>999.89999999999986</v>
      </c>
      <c r="BR208">
        <v>0</v>
      </c>
      <c r="BS208">
        <v>0</v>
      </c>
      <c r="BT208">
        <v>8988.0357142857138</v>
      </c>
      <c r="BU208">
        <v>0</v>
      </c>
      <c r="BV208">
        <v>113.7413857142857</v>
      </c>
      <c r="BW208">
        <v>-12.96228571428572</v>
      </c>
      <c r="BX208">
        <v>1310.6985714285711</v>
      </c>
      <c r="BY208">
        <v>1323.8371428571429</v>
      </c>
      <c r="BZ208">
        <v>0.24082771428571431</v>
      </c>
      <c r="CA208">
        <v>1274.268571428571</v>
      </c>
      <c r="CB208">
        <v>37.443357142857153</v>
      </c>
      <c r="CC208">
        <v>3.8150499999999998</v>
      </c>
      <c r="CD208">
        <v>3.7906714285714291</v>
      </c>
      <c r="CE208">
        <v>28.091171428571421</v>
      </c>
      <c r="CF208">
        <v>27.98115714285715</v>
      </c>
      <c r="CG208">
        <v>1200.01</v>
      </c>
      <c r="CH208">
        <v>0.499971</v>
      </c>
      <c r="CI208">
        <v>0.50002899999999995</v>
      </c>
      <c r="CJ208">
        <v>0</v>
      </c>
      <c r="CK208">
        <v>1096.6628571428571</v>
      </c>
      <c r="CL208">
        <v>4.9990899999999998</v>
      </c>
      <c r="CM208">
        <v>12936.528571428569</v>
      </c>
      <c r="CN208">
        <v>9557.8314285714296</v>
      </c>
      <c r="CO208">
        <v>44.811999999999998</v>
      </c>
      <c r="CP208">
        <v>46.811999999999998</v>
      </c>
      <c r="CQ208">
        <v>45.607000000000014</v>
      </c>
      <c r="CR208">
        <v>45.811999999999998</v>
      </c>
      <c r="CS208">
        <v>46.276571428571437</v>
      </c>
      <c r="CT208">
        <v>597.47428571428577</v>
      </c>
      <c r="CU208">
        <v>597.54428571428559</v>
      </c>
      <c r="CV208">
        <v>0</v>
      </c>
      <c r="CW208">
        <v>1665425769.2</v>
      </c>
      <c r="CX208">
        <v>0</v>
      </c>
      <c r="CY208">
        <v>1665411210</v>
      </c>
      <c r="CZ208" t="s">
        <v>356</v>
      </c>
      <c r="DA208">
        <v>1665411210</v>
      </c>
      <c r="DB208">
        <v>1665411207</v>
      </c>
      <c r="DC208">
        <v>2</v>
      </c>
      <c r="DD208">
        <v>-1.1599999999999999</v>
      </c>
      <c r="DE208">
        <v>-4.0000000000000001E-3</v>
      </c>
      <c r="DF208">
        <v>0.52200000000000002</v>
      </c>
      <c r="DG208">
        <v>0.222</v>
      </c>
      <c r="DH208">
        <v>406</v>
      </c>
      <c r="DI208">
        <v>31</v>
      </c>
      <c r="DJ208">
        <v>0.33</v>
      </c>
      <c r="DK208">
        <v>0.17</v>
      </c>
      <c r="DL208">
        <v>-12.911405</v>
      </c>
      <c r="DM208">
        <v>0.2193771106942386</v>
      </c>
      <c r="DN208">
        <v>0.106120528056545</v>
      </c>
      <c r="DO208">
        <v>0</v>
      </c>
      <c r="DP208">
        <v>0.23624247500000001</v>
      </c>
      <c r="DQ208">
        <v>5.5382352720449918E-2</v>
      </c>
      <c r="DR208">
        <v>6.1545913430036108E-3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3.2947000000000002</v>
      </c>
      <c r="EB208">
        <v>2.6257299999999999</v>
      </c>
      <c r="EC208">
        <v>0.215501</v>
      </c>
      <c r="ED208">
        <v>0.215583</v>
      </c>
      <c r="EE208">
        <v>0.148674</v>
      </c>
      <c r="EF208">
        <v>0.14674599999999999</v>
      </c>
      <c r="EG208">
        <v>23683.7</v>
      </c>
      <c r="EH208">
        <v>24199.5</v>
      </c>
      <c r="EI208">
        <v>28104.400000000001</v>
      </c>
      <c r="EJ208">
        <v>29715.1</v>
      </c>
      <c r="EK208">
        <v>32860.300000000003</v>
      </c>
      <c r="EL208">
        <v>35248.300000000003</v>
      </c>
      <c r="EM208">
        <v>39590.300000000003</v>
      </c>
      <c r="EN208">
        <v>42527.4</v>
      </c>
      <c r="EO208">
        <v>2.2067999999999999</v>
      </c>
      <c r="EP208">
        <v>2.1508500000000002</v>
      </c>
      <c r="EQ208">
        <v>7.5221099999999999E-2</v>
      </c>
      <c r="ER208">
        <v>0</v>
      </c>
      <c r="ES208">
        <v>33.424300000000002</v>
      </c>
      <c r="ET208">
        <v>999.9</v>
      </c>
      <c r="EU208">
        <v>70.599999999999994</v>
      </c>
      <c r="EV208">
        <v>37.299999999999997</v>
      </c>
      <c r="EW208">
        <v>44.691899999999997</v>
      </c>
      <c r="EX208">
        <v>56.731400000000001</v>
      </c>
      <c r="EY208">
        <v>-2.6722800000000002</v>
      </c>
      <c r="EZ208">
        <v>2</v>
      </c>
      <c r="FA208">
        <v>0.62338400000000005</v>
      </c>
      <c r="FB208">
        <v>1.3388500000000001</v>
      </c>
      <c r="FC208">
        <v>20.263400000000001</v>
      </c>
      <c r="FD208">
        <v>5.2174399999999999</v>
      </c>
      <c r="FE208">
        <v>12.004099999999999</v>
      </c>
      <c r="FF208">
        <v>4.9859499999999999</v>
      </c>
      <c r="FG208">
        <v>3.2846500000000001</v>
      </c>
      <c r="FH208">
        <v>6034.8</v>
      </c>
      <c r="FI208">
        <v>9999</v>
      </c>
      <c r="FJ208">
        <v>9999</v>
      </c>
      <c r="FK208">
        <v>468.2</v>
      </c>
      <c r="FL208">
        <v>1.86581</v>
      </c>
      <c r="FM208">
        <v>1.8621799999999999</v>
      </c>
      <c r="FN208">
        <v>1.86425</v>
      </c>
      <c r="FO208">
        <v>1.8603499999999999</v>
      </c>
      <c r="FP208">
        <v>1.8610899999999999</v>
      </c>
      <c r="FQ208">
        <v>1.86016</v>
      </c>
      <c r="FR208">
        <v>1.86188</v>
      </c>
      <c r="FS208">
        <v>1.8584700000000001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1.49</v>
      </c>
      <c r="GH208">
        <v>0.28310000000000002</v>
      </c>
      <c r="GI208">
        <v>0.1107589500545309</v>
      </c>
      <c r="GJ208">
        <v>1.50489809740067E-3</v>
      </c>
      <c r="GK208">
        <v>-2.0552440134273611E-7</v>
      </c>
      <c r="GL208">
        <v>-9.6702536598140934E-11</v>
      </c>
      <c r="GM208">
        <v>-9.7891647304491333E-2</v>
      </c>
      <c r="GN208">
        <v>9.3380900660654225E-3</v>
      </c>
      <c r="GO208">
        <v>6.5945522138961576E-7</v>
      </c>
      <c r="GP208">
        <v>5.8990856701692426E-7</v>
      </c>
      <c r="GQ208">
        <v>7</v>
      </c>
      <c r="GR208">
        <v>2047</v>
      </c>
      <c r="GS208">
        <v>3</v>
      </c>
      <c r="GT208">
        <v>37</v>
      </c>
      <c r="GU208">
        <v>242.6</v>
      </c>
      <c r="GV208">
        <v>242.6</v>
      </c>
      <c r="GW208">
        <v>3.4057599999999999</v>
      </c>
      <c r="GX208">
        <v>2.5573700000000001</v>
      </c>
      <c r="GY208">
        <v>2.04834</v>
      </c>
      <c r="GZ208">
        <v>2.6171899999999999</v>
      </c>
      <c r="HA208">
        <v>2.1972700000000001</v>
      </c>
      <c r="HB208">
        <v>2.34619</v>
      </c>
      <c r="HC208">
        <v>41.664999999999999</v>
      </c>
      <c r="HD208">
        <v>16.058299999999999</v>
      </c>
      <c r="HE208">
        <v>18</v>
      </c>
      <c r="HF208">
        <v>709.34799999999996</v>
      </c>
      <c r="HG208">
        <v>736.24</v>
      </c>
      <c r="HH208">
        <v>31.000299999999999</v>
      </c>
      <c r="HI208">
        <v>35.038200000000003</v>
      </c>
      <c r="HJ208">
        <v>30.0001</v>
      </c>
      <c r="HK208">
        <v>34.829000000000001</v>
      </c>
      <c r="HL208">
        <v>34.789400000000001</v>
      </c>
      <c r="HM208">
        <v>68.1006</v>
      </c>
      <c r="HN208">
        <v>21.3325</v>
      </c>
      <c r="HO208">
        <v>100</v>
      </c>
      <c r="HP208">
        <v>31</v>
      </c>
      <c r="HQ208">
        <v>1290.99</v>
      </c>
      <c r="HR208">
        <v>37.453299999999999</v>
      </c>
      <c r="HS208">
        <v>98.914699999999996</v>
      </c>
      <c r="HT208">
        <v>98.565600000000003</v>
      </c>
    </row>
    <row r="209" spans="1:228" x14ac:dyDescent="0.2">
      <c r="A209">
        <v>194</v>
      </c>
      <c r="B209">
        <v>1665425769.5</v>
      </c>
      <c r="C209">
        <v>770.5</v>
      </c>
      <c r="D209" t="s">
        <v>747</v>
      </c>
      <c r="E209" t="s">
        <v>748</v>
      </c>
      <c r="F209">
        <v>4</v>
      </c>
      <c r="G209">
        <v>1665425767.1875</v>
      </c>
      <c r="H209">
        <f t="shared" si="102"/>
        <v>6.1238248361249604E-4</v>
      </c>
      <c r="I209">
        <f t="shared" si="103"/>
        <v>0.61238248361249603</v>
      </c>
      <c r="J209">
        <f t="shared" si="104"/>
        <v>7.1286667931131227</v>
      </c>
      <c r="K209">
        <f t="shared" si="105"/>
        <v>1267.51875</v>
      </c>
      <c r="L209">
        <f t="shared" si="106"/>
        <v>905.56965411217504</v>
      </c>
      <c r="M209">
        <f t="shared" si="107"/>
        <v>91.768010672998159</v>
      </c>
      <c r="N209">
        <f t="shared" si="108"/>
        <v>128.4469655647458</v>
      </c>
      <c r="O209">
        <f t="shared" si="109"/>
        <v>3.4607656275725526E-2</v>
      </c>
      <c r="P209">
        <f t="shared" si="110"/>
        <v>3.6822068662329479</v>
      </c>
      <c r="Q209">
        <f t="shared" si="111"/>
        <v>3.4427966989684207E-2</v>
      </c>
      <c r="R209">
        <f t="shared" si="112"/>
        <v>2.1533545790479107E-2</v>
      </c>
      <c r="S209">
        <f t="shared" si="113"/>
        <v>226.11612474471758</v>
      </c>
      <c r="T209">
        <f t="shared" si="114"/>
        <v>35.257726692767193</v>
      </c>
      <c r="U209">
        <f t="shared" si="115"/>
        <v>34.645600000000002</v>
      </c>
      <c r="V209">
        <f t="shared" si="116"/>
        <v>5.5384601823970057</v>
      </c>
      <c r="W209">
        <f t="shared" si="117"/>
        <v>70.239228600623946</v>
      </c>
      <c r="X209">
        <f t="shared" si="118"/>
        <v>3.8191607496282902</v>
      </c>
      <c r="Y209">
        <f t="shared" si="119"/>
        <v>5.4373614655477063</v>
      </c>
      <c r="Z209">
        <f t="shared" si="120"/>
        <v>1.7192994327687154</v>
      </c>
      <c r="AA209">
        <f t="shared" si="121"/>
        <v>-27.006067527311075</v>
      </c>
      <c r="AB209">
        <f t="shared" si="122"/>
        <v>-65.792879138489099</v>
      </c>
      <c r="AC209">
        <f t="shared" si="123"/>
        <v>-4.1517594491510827</v>
      </c>
      <c r="AD209">
        <f t="shared" si="124"/>
        <v>129.16541862976632</v>
      </c>
      <c r="AE209">
        <f t="shared" si="125"/>
        <v>30.532085076142661</v>
      </c>
      <c r="AF209">
        <f t="shared" si="126"/>
        <v>0.60412512545302643</v>
      </c>
      <c r="AG209">
        <f t="shared" si="127"/>
        <v>7.1286667931131227</v>
      </c>
      <c r="AH209">
        <v>1330.4416875267179</v>
      </c>
      <c r="AI209">
        <v>1320.308787878786</v>
      </c>
      <c r="AJ209">
        <v>1.7339774800161301</v>
      </c>
      <c r="AK209">
        <v>66.797057559018882</v>
      </c>
      <c r="AL209">
        <f t="shared" si="128"/>
        <v>0.61238248361249603</v>
      </c>
      <c r="AM209">
        <v>37.444602984810437</v>
      </c>
      <c r="AN209">
        <v>37.688884615384609</v>
      </c>
      <c r="AO209">
        <v>9.3600936226347639E-5</v>
      </c>
      <c r="AP209">
        <v>86.554030005960257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47166.973682043681</v>
      </c>
      <c r="AV209">
        <f t="shared" si="132"/>
        <v>1199.9937500000001</v>
      </c>
      <c r="AW209">
        <f t="shared" si="133"/>
        <v>1025.9207200749834</v>
      </c>
      <c r="AX209">
        <f t="shared" si="134"/>
        <v>0.85493838619991414</v>
      </c>
      <c r="AY209">
        <f t="shared" si="135"/>
        <v>0.18843108536583425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1665425767.1875</v>
      </c>
      <c r="BF209">
        <v>1267.51875</v>
      </c>
      <c r="BG209">
        <v>1280.51875</v>
      </c>
      <c r="BH209">
        <v>37.687600000000003</v>
      </c>
      <c r="BI209">
        <v>37.446125000000002</v>
      </c>
      <c r="BJ209">
        <v>1266.0287499999999</v>
      </c>
      <c r="BK209">
        <v>37.4044375</v>
      </c>
      <c r="BL209">
        <v>650.03174999999999</v>
      </c>
      <c r="BM209">
        <v>101.237375</v>
      </c>
      <c r="BN209">
        <v>9.995477500000001E-2</v>
      </c>
      <c r="BO209">
        <v>34.314175000000013</v>
      </c>
      <c r="BP209">
        <v>34.645600000000002</v>
      </c>
      <c r="BQ209">
        <v>999.9</v>
      </c>
      <c r="BR209">
        <v>0</v>
      </c>
      <c r="BS209">
        <v>0</v>
      </c>
      <c r="BT209">
        <v>8999.21875</v>
      </c>
      <c r="BU209">
        <v>0</v>
      </c>
      <c r="BV209">
        <v>126.20825000000001</v>
      </c>
      <c r="BW209">
        <v>-13.001250000000001</v>
      </c>
      <c r="BX209">
        <v>1317.1587500000001</v>
      </c>
      <c r="BY209">
        <v>1330.335</v>
      </c>
      <c r="BZ209">
        <v>0.24149375000000001</v>
      </c>
      <c r="CA209">
        <v>1280.51875</v>
      </c>
      <c r="CB209">
        <v>37.446125000000002</v>
      </c>
      <c r="CC209">
        <v>3.8153925000000002</v>
      </c>
      <c r="CD209">
        <v>3.7909475000000001</v>
      </c>
      <c r="CE209">
        <v>28.092700000000001</v>
      </c>
      <c r="CF209">
        <v>27.982375000000001</v>
      </c>
      <c r="CG209">
        <v>1199.9937500000001</v>
      </c>
      <c r="CH209">
        <v>0.499971</v>
      </c>
      <c r="CI209">
        <v>0.50002899999999995</v>
      </c>
      <c r="CJ209">
        <v>0</v>
      </c>
      <c r="CK209">
        <v>1096.67875</v>
      </c>
      <c r="CL209">
        <v>4.9990899999999998</v>
      </c>
      <c r="CM209">
        <v>12891.6625</v>
      </c>
      <c r="CN209">
        <v>9557.7012500000019</v>
      </c>
      <c r="CO209">
        <v>44.819875000000003</v>
      </c>
      <c r="CP209">
        <v>46.765500000000003</v>
      </c>
      <c r="CQ209">
        <v>45.585624999999993</v>
      </c>
      <c r="CR209">
        <v>45.835625</v>
      </c>
      <c r="CS209">
        <v>46.273249999999997</v>
      </c>
      <c r="CT209">
        <v>597.46375</v>
      </c>
      <c r="CU209">
        <v>597.53374999999994</v>
      </c>
      <c r="CV209">
        <v>0</v>
      </c>
      <c r="CW209">
        <v>1665425773.4000001</v>
      </c>
      <c r="CX209">
        <v>0</v>
      </c>
      <c r="CY209">
        <v>1665411210</v>
      </c>
      <c r="CZ209" t="s">
        <v>356</v>
      </c>
      <c r="DA209">
        <v>1665411210</v>
      </c>
      <c r="DB209">
        <v>1665411207</v>
      </c>
      <c r="DC209">
        <v>2</v>
      </c>
      <c r="DD209">
        <v>-1.1599999999999999</v>
      </c>
      <c r="DE209">
        <v>-4.0000000000000001E-3</v>
      </c>
      <c r="DF209">
        <v>0.52200000000000002</v>
      </c>
      <c r="DG209">
        <v>0.222</v>
      </c>
      <c r="DH209">
        <v>406</v>
      </c>
      <c r="DI209">
        <v>31</v>
      </c>
      <c r="DJ209">
        <v>0.33</v>
      </c>
      <c r="DK209">
        <v>0.17</v>
      </c>
      <c r="DL209">
        <v>-12.896464999999999</v>
      </c>
      <c r="DM209">
        <v>-0.70326979362101705</v>
      </c>
      <c r="DN209">
        <v>7.8437429043792514E-2</v>
      </c>
      <c r="DO209">
        <v>0</v>
      </c>
      <c r="DP209">
        <v>0.23934405000000011</v>
      </c>
      <c r="DQ209">
        <v>2.313696810506561E-2</v>
      </c>
      <c r="DR209">
        <v>2.916859012276733E-3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3.2947799999999998</v>
      </c>
      <c r="EB209">
        <v>2.6251500000000001</v>
      </c>
      <c r="EC209">
        <v>0.21620700000000001</v>
      </c>
      <c r="ED209">
        <v>0.21629100000000001</v>
      </c>
      <c r="EE209">
        <v>0.14868799999999999</v>
      </c>
      <c r="EF209">
        <v>0.146756</v>
      </c>
      <c r="EG209">
        <v>23662.1</v>
      </c>
      <c r="EH209">
        <v>24177.7</v>
      </c>
      <c r="EI209">
        <v>28104.2</v>
      </c>
      <c r="EJ209">
        <v>29715.200000000001</v>
      </c>
      <c r="EK209">
        <v>32859.699999999997</v>
      </c>
      <c r="EL209">
        <v>35248.1</v>
      </c>
      <c r="EM209">
        <v>39590.1</v>
      </c>
      <c r="EN209">
        <v>42527.5</v>
      </c>
      <c r="EO209">
        <v>2.2070699999999999</v>
      </c>
      <c r="EP209">
        <v>2.15103</v>
      </c>
      <c r="EQ209">
        <v>7.6204499999999994E-2</v>
      </c>
      <c r="ER209">
        <v>0</v>
      </c>
      <c r="ES209">
        <v>33.419400000000003</v>
      </c>
      <c r="ET209">
        <v>999.9</v>
      </c>
      <c r="EU209">
        <v>70.599999999999994</v>
      </c>
      <c r="EV209">
        <v>37.299999999999997</v>
      </c>
      <c r="EW209">
        <v>44.697499999999998</v>
      </c>
      <c r="EX209">
        <v>56.9114</v>
      </c>
      <c r="EY209">
        <v>-2.5</v>
      </c>
      <c r="EZ209">
        <v>2</v>
      </c>
      <c r="FA209">
        <v>0.62339900000000004</v>
      </c>
      <c r="FB209">
        <v>1.3400700000000001</v>
      </c>
      <c r="FC209">
        <v>20.263200000000001</v>
      </c>
      <c r="FD209">
        <v>5.2168400000000004</v>
      </c>
      <c r="FE209">
        <v>12.0044</v>
      </c>
      <c r="FF209">
        <v>4.9855</v>
      </c>
      <c r="FG209">
        <v>3.2845</v>
      </c>
      <c r="FH209">
        <v>6034.8</v>
      </c>
      <c r="FI209">
        <v>9999</v>
      </c>
      <c r="FJ209">
        <v>9999</v>
      </c>
      <c r="FK209">
        <v>468.2</v>
      </c>
      <c r="FL209">
        <v>1.8657999999999999</v>
      </c>
      <c r="FM209">
        <v>1.86219</v>
      </c>
      <c r="FN209">
        <v>1.8642700000000001</v>
      </c>
      <c r="FO209">
        <v>1.8603499999999999</v>
      </c>
      <c r="FP209">
        <v>1.8611</v>
      </c>
      <c r="FQ209">
        <v>1.8601700000000001</v>
      </c>
      <c r="FR209">
        <v>1.8618699999999999</v>
      </c>
      <c r="FS209">
        <v>1.8584400000000001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1.49</v>
      </c>
      <c r="GH209">
        <v>0.28320000000000001</v>
      </c>
      <c r="GI209">
        <v>0.1107589500545309</v>
      </c>
      <c r="GJ209">
        <v>1.50489809740067E-3</v>
      </c>
      <c r="GK209">
        <v>-2.0552440134273611E-7</v>
      </c>
      <c r="GL209">
        <v>-9.6702536598140934E-11</v>
      </c>
      <c r="GM209">
        <v>-9.7891647304491333E-2</v>
      </c>
      <c r="GN209">
        <v>9.3380900660654225E-3</v>
      </c>
      <c r="GO209">
        <v>6.5945522138961576E-7</v>
      </c>
      <c r="GP209">
        <v>5.8990856701692426E-7</v>
      </c>
      <c r="GQ209">
        <v>7</v>
      </c>
      <c r="GR209">
        <v>2047</v>
      </c>
      <c r="GS209">
        <v>3</v>
      </c>
      <c r="GT209">
        <v>37</v>
      </c>
      <c r="GU209">
        <v>242.7</v>
      </c>
      <c r="GV209">
        <v>242.7</v>
      </c>
      <c r="GW209">
        <v>3.41919</v>
      </c>
      <c r="GX209">
        <v>2.5671400000000002</v>
      </c>
      <c r="GY209">
        <v>2.04834</v>
      </c>
      <c r="GZ209">
        <v>2.6184099999999999</v>
      </c>
      <c r="HA209">
        <v>2.1972700000000001</v>
      </c>
      <c r="HB209">
        <v>2.2875999999999999</v>
      </c>
      <c r="HC209">
        <v>41.664999999999999</v>
      </c>
      <c r="HD209">
        <v>16.049600000000002</v>
      </c>
      <c r="HE209">
        <v>18</v>
      </c>
      <c r="HF209">
        <v>709.57799999999997</v>
      </c>
      <c r="HG209">
        <v>736.40499999999997</v>
      </c>
      <c r="HH209">
        <v>31.000399999999999</v>
      </c>
      <c r="HI209">
        <v>35.038200000000003</v>
      </c>
      <c r="HJ209">
        <v>30.0001</v>
      </c>
      <c r="HK209">
        <v>34.829000000000001</v>
      </c>
      <c r="HL209">
        <v>34.789400000000001</v>
      </c>
      <c r="HM209">
        <v>68.380600000000001</v>
      </c>
      <c r="HN209">
        <v>21.3325</v>
      </c>
      <c r="HO209">
        <v>100</v>
      </c>
      <c r="HP209">
        <v>31</v>
      </c>
      <c r="HQ209">
        <v>1297.7</v>
      </c>
      <c r="HR209">
        <v>37.453299999999999</v>
      </c>
      <c r="HS209">
        <v>98.914100000000005</v>
      </c>
      <c r="HT209">
        <v>98.566000000000003</v>
      </c>
    </row>
    <row r="210" spans="1:228" x14ac:dyDescent="0.2">
      <c r="A210">
        <v>195</v>
      </c>
      <c r="B210">
        <v>1665425773.5</v>
      </c>
      <c r="C210">
        <v>774.5</v>
      </c>
      <c r="D210" t="s">
        <v>749</v>
      </c>
      <c r="E210" t="s">
        <v>750</v>
      </c>
      <c r="F210">
        <v>4</v>
      </c>
      <c r="G210">
        <v>1665425771.5</v>
      </c>
      <c r="H210">
        <f t="shared" si="102"/>
        <v>6.2744663663505949E-4</v>
      </c>
      <c r="I210">
        <f t="shared" si="103"/>
        <v>0.62744663663505951</v>
      </c>
      <c r="J210">
        <f t="shared" si="104"/>
        <v>6.8278364104175422</v>
      </c>
      <c r="K210">
        <f t="shared" si="105"/>
        <v>1274.731428571429</v>
      </c>
      <c r="L210">
        <f t="shared" si="106"/>
        <v>933.71159032030687</v>
      </c>
      <c r="M210">
        <f t="shared" si="107"/>
        <v>94.620313811907934</v>
      </c>
      <c r="N210">
        <f t="shared" si="108"/>
        <v>129.1785269110278</v>
      </c>
      <c r="O210">
        <f t="shared" si="109"/>
        <v>3.5446822254956982E-2</v>
      </c>
      <c r="P210">
        <f t="shared" si="110"/>
        <v>3.6886057655484219</v>
      </c>
      <c r="Q210">
        <f t="shared" si="111"/>
        <v>3.5258663828296045E-2</v>
      </c>
      <c r="R210">
        <f t="shared" si="112"/>
        <v>2.2053486744901117E-2</v>
      </c>
      <c r="S210">
        <f t="shared" si="113"/>
        <v>226.11800772766807</v>
      </c>
      <c r="T210">
        <f t="shared" si="114"/>
        <v>35.256932628453931</v>
      </c>
      <c r="U210">
        <f t="shared" si="115"/>
        <v>34.650771428571417</v>
      </c>
      <c r="V210">
        <f t="shared" si="116"/>
        <v>5.5400505474816493</v>
      </c>
      <c r="W210">
        <f t="shared" si="117"/>
        <v>70.238994422434757</v>
      </c>
      <c r="X210">
        <f t="shared" si="118"/>
        <v>3.8199732312194699</v>
      </c>
      <c r="Y210">
        <f t="shared" si="119"/>
        <v>5.4385363324611422</v>
      </c>
      <c r="Z210">
        <f t="shared" si="120"/>
        <v>1.7200773162621794</v>
      </c>
      <c r="AA210">
        <f t="shared" si="121"/>
        <v>-27.670396675606124</v>
      </c>
      <c r="AB210">
        <f t="shared" si="122"/>
        <v>-66.163600797298116</v>
      </c>
      <c r="AC210">
        <f t="shared" si="123"/>
        <v>-4.168094420114862</v>
      </c>
      <c r="AD210">
        <f t="shared" si="124"/>
        <v>128.11591583464894</v>
      </c>
      <c r="AE210">
        <f t="shared" si="125"/>
        <v>30.526792612311691</v>
      </c>
      <c r="AF210">
        <f t="shared" si="126"/>
        <v>0.61618278184025321</v>
      </c>
      <c r="AG210">
        <f t="shared" si="127"/>
        <v>6.8278364104175422</v>
      </c>
      <c r="AH210">
        <v>1337.3777591192529</v>
      </c>
      <c r="AI210">
        <v>1327.295212121212</v>
      </c>
      <c r="AJ210">
        <v>1.753293651512142</v>
      </c>
      <c r="AK210">
        <v>66.797057559018882</v>
      </c>
      <c r="AL210">
        <f t="shared" si="128"/>
        <v>0.62744663663505951</v>
      </c>
      <c r="AM210">
        <v>37.448410666384362</v>
      </c>
      <c r="AN210">
        <v>37.698537362637381</v>
      </c>
      <c r="AO210">
        <v>1.307247719754817E-4</v>
      </c>
      <c r="AP210">
        <v>86.554030005960257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47280.353132250821</v>
      </c>
      <c r="AV210">
        <f t="shared" si="132"/>
        <v>1200.002857142857</v>
      </c>
      <c r="AW210">
        <f t="shared" si="133"/>
        <v>1025.928592605009</v>
      </c>
      <c r="AX210">
        <f t="shared" si="134"/>
        <v>0.8549384582697499</v>
      </c>
      <c r="AY210">
        <f t="shared" si="135"/>
        <v>0.18843122446061755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1665425771.5</v>
      </c>
      <c r="BF210">
        <v>1274.731428571429</v>
      </c>
      <c r="BG210">
        <v>1287.738571428572</v>
      </c>
      <c r="BH210">
        <v>37.695428571428572</v>
      </c>
      <c r="BI210">
        <v>37.449114285714288</v>
      </c>
      <c r="BJ210">
        <v>1273.237142857143</v>
      </c>
      <c r="BK210">
        <v>37.412128571428568</v>
      </c>
      <c r="BL210">
        <v>649.97442857142858</v>
      </c>
      <c r="BM210">
        <v>101.238</v>
      </c>
      <c r="BN210">
        <v>9.9837928571428577E-2</v>
      </c>
      <c r="BO210">
        <v>34.318057142857143</v>
      </c>
      <c r="BP210">
        <v>34.650771428571417</v>
      </c>
      <c r="BQ210">
        <v>999.89999999999986</v>
      </c>
      <c r="BR210">
        <v>0</v>
      </c>
      <c r="BS210">
        <v>0</v>
      </c>
      <c r="BT210">
        <v>9021.25</v>
      </c>
      <c r="BU210">
        <v>0</v>
      </c>
      <c r="BV210">
        <v>111.1462857142857</v>
      </c>
      <c r="BW210">
        <v>-13.00831428571429</v>
      </c>
      <c r="BX210">
        <v>1324.6642857142861</v>
      </c>
      <c r="BY210">
        <v>1337.838571428571</v>
      </c>
      <c r="BZ210">
        <v>0.24629857142857139</v>
      </c>
      <c r="CA210">
        <v>1287.738571428572</v>
      </c>
      <c r="CB210">
        <v>37.449114285714288</v>
      </c>
      <c r="CC210">
        <v>3.8162071428571429</v>
      </c>
      <c r="CD210">
        <v>3.7912742857142852</v>
      </c>
      <c r="CE210">
        <v>28.096357142857141</v>
      </c>
      <c r="CF210">
        <v>27.98387142857143</v>
      </c>
      <c r="CG210">
        <v>1200.002857142857</v>
      </c>
      <c r="CH210">
        <v>0.499969</v>
      </c>
      <c r="CI210">
        <v>0.500031</v>
      </c>
      <c r="CJ210">
        <v>0</v>
      </c>
      <c r="CK210">
        <v>1096.658571428572</v>
      </c>
      <c r="CL210">
        <v>4.9990899999999998</v>
      </c>
      <c r="CM210">
        <v>12922.2</v>
      </c>
      <c r="CN210">
        <v>9557.7742857142857</v>
      </c>
      <c r="CO210">
        <v>44.811999999999998</v>
      </c>
      <c r="CP210">
        <v>46.767714285714291</v>
      </c>
      <c r="CQ210">
        <v>45.58</v>
      </c>
      <c r="CR210">
        <v>45.875</v>
      </c>
      <c r="CS210">
        <v>46.294285714285721</v>
      </c>
      <c r="CT210">
        <v>597.4671428571429</v>
      </c>
      <c r="CU210">
        <v>597.54285714285709</v>
      </c>
      <c r="CV210">
        <v>0</v>
      </c>
      <c r="CW210">
        <v>1665425777.5999999</v>
      </c>
      <c r="CX210">
        <v>0</v>
      </c>
      <c r="CY210">
        <v>1665411210</v>
      </c>
      <c r="CZ210" t="s">
        <v>356</v>
      </c>
      <c r="DA210">
        <v>1665411210</v>
      </c>
      <c r="DB210">
        <v>1665411207</v>
      </c>
      <c r="DC210">
        <v>2</v>
      </c>
      <c r="DD210">
        <v>-1.1599999999999999</v>
      </c>
      <c r="DE210">
        <v>-4.0000000000000001E-3</v>
      </c>
      <c r="DF210">
        <v>0.52200000000000002</v>
      </c>
      <c r="DG210">
        <v>0.222</v>
      </c>
      <c r="DH210">
        <v>406</v>
      </c>
      <c r="DI210">
        <v>31</v>
      </c>
      <c r="DJ210">
        <v>0.33</v>
      </c>
      <c r="DK210">
        <v>0.17</v>
      </c>
      <c r="DL210">
        <v>-12.935242499999999</v>
      </c>
      <c r="DM210">
        <v>-0.71548255159473428</v>
      </c>
      <c r="DN210">
        <v>7.8527342013785251E-2</v>
      </c>
      <c r="DO210">
        <v>0</v>
      </c>
      <c r="DP210">
        <v>0.24158737499999999</v>
      </c>
      <c r="DQ210">
        <v>1.7986975609755498E-2</v>
      </c>
      <c r="DR210">
        <v>2.4193266179610802E-3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3.2949899999999999</v>
      </c>
      <c r="EB210">
        <v>2.6253299999999999</v>
      </c>
      <c r="EC210">
        <v>0.21690699999999999</v>
      </c>
      <c r="ED210">
        <v>0.21698999999999999</v>
      </c>
      <c r="EE210">
        <v>0.148701</v>
      </c>
      <c r="EF210">
        <v>0.146759</v>
      </c>
      <c r="EG210">
        <v>23641</v>
      </c>
      <c r="EH210">
        <v>24156.2</v>
      </c>
      <c r="EI210">
        <v>28104.400000000001</v>
      </c>
      <c r="EJ210">
        <v>29715.4</v>
      </c>
      <c r="EK210">
        <v>32859.300000000003</v>
      </c>
      <c r="EL210">
        <v>35248.400000000001</v>
      </c>
      <c r="EM210">
        <v>39590.199999999997</v>
      </c>
      <c r="EN210">
        <v>42528</v>
      </c>
      <c r="EO210">
        <v>2.2069000000000001</v>
      </c>
      <c r="EP210">
        <v>2.1510699999999998</v>
      </c>
      <c r="EQ210">
        <v>7.6048099999999993E-2</v>
      </c>
      <c r="ER210">
        <v>0</v>
      </c>
      <c r="ES210">
        <v>33.417900000000003</v>
      </c>
      <c r="ET210">
        <v>999.9</v>
      </c>
      <c r="EU210">
        <v>70.599999999999994</v>
      </c>
      <c r="EV210">
        <v>37.299999999999997</v>
      </c>
      <c r="EW210">
        <v>44.690100000000001</v>
      </c>
      <c r="EX210">
        <v>56.491399999999999</v>
      </c>
      <c r="EY210">
        <v>-2.7123400000000002</v>
      </c>
      <c r="EZ210">
        <v>2</v>
      </c>
      <c r="FA210">
        <v>0.62338400000000005</v>
      </c>
      <c r="FB210">
        <v>1.3434600000000001</v>
      </c>
      <c r="FC210">
        <v>20.263300000000001</v>
      </c>
      <c r="FD210">
        <v>5.2168400000000004</v>
      </c>
      <c r="FE210">
        <v>12.004300000000001</v>
      </c>
      <c r="FF210">
        <v>4.9854500000000002</v>
      </c>
      <c r="FG210">
        <v>3.2844500000000001</v>
      </c>
      <c r="FH210">
        <v>6035.2</v>
      </c>
      <c r="FI210">
        <v>9999</v>
      </c>
      <c r="FJ210">
        <v>9999</v>
      </c>
      <c r="FK210">
        <v>468.2</v>
      </c>
      <c r="FL210">
        <v>1.8657999999999999</v>
      </c>
      <c r="FM210">
        <v>1.8621799999999999</v>
      </c>
      <c r="FN210">
        <v>1.86426</v>
      </c>
      <c r="FO210">
        <v>1.8603499999999999</v>
      </c>
      <c r="FP210">
        <v>1.8610899999999999</v>
      </c>
      <c r="FQ210">
        <v>1.8601399999999999</v>
      </c>
      <c r="FR210">
        <v>1.8618600000000001</v>
      </c>
      <c r="FS210">
        <v>1.8584400000000001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1.49</v>
      </c>
      <c r="GH210">
        <v>0.2833</v>
      </c>
      <c r="GI210">
        <v>0.1107589500545309</v>
      </c>
      <c r="GJ210">
        <v>1.50489809740067E-3</v>
      </c>
      <c r="GK210">
        <v>-2.0552440134273611E-7</v>
      </c>
      <c r="GL210">
        <v>-9.6702536598140934E-11</v>
      </c>
      <c r="GM210">
        <v>-9.7891647304491333E-2</v>
      </c>
      <c r="GN210">
        <v>9.3380900660654225E-3</v>
      </c>
      <c r="GO210">
        <v>6.5945522138961576E-7</v>
      </c>
      <c r="GP210">
        <v>5.8990856701692426E-7</v>
      </c>
      <c r="GQ210">
        <v>7</v>
      </c>
      <c r="GR210">
        <v>2047</v>
      </c>
      <c r="GS210">
        <v>3</v>
      </c>
      <c r="GT210">
        <v>37</v>
      </c>
      <c r="GU210">
        <v>242.7</v>
      </c>
      <c r="GV210">
        <v>242.8</v>
      </c>
      <c r="GW210">
        <v>3.43384</v>
      </c>
      <c r="GX210">
        <v>2.5634800000000002</v>
      </c>
      <c r="GY210">
        <v>2.04834</v>
      </c>
      <c r="GZ210">
        <v>2.6171899999999999</v>
      </c>
      <c r="HA210">
        <v>2.1972700000000001</v>
      </c>
      <c r="HB210">
        <v>2.36084</v>
      </c>
      <c r="HC210">
        <v>41.664999999999999</v>
      </c>
      <c r="HD210">
        <v>16.058299999999999</v>
      </c>
      <c r="HE210">
        <v>18</v>
      </c>
      <c r="HF210">
        <v>709.43</v>
      </c>
      <c r="HG210">
        <v>736.45600000000002</v>
      </c>
      <c r="HH210">
        <v>31.000699999999998</v>
      </c>
      <c r="HI210">
        <v>35.038200000000003</v>
      </c>
      <c r="HJ210">
        <v>30.0001</v>
      </c>
      <c r="HK210">
        <v>34.829000000000001</v>
      </c>
      <c r="HL210">
        <v>34.789700000000003</v>
      </c>
      <c r="HM210">
        <v>68.659400000000005</v>
      </c>
      <c r="HN210">
        <v>21.3325</v>
      </c>
      <c r="HO210">
        <v>100</v>
      </c>
      <c r="HP210">
        <v>31</v>
      </c>
      <c r="HQ210">
        <v>1304.4100000000001</v>
      </c>
      <c r="HR210">
        <v>37.453299999999999</v>
      </c>
      <c r="HS210">
        <v>98.9148</v>
      </c>
      <c r="HT210">
        <v>98.566900000000004</v>
      </c>
    </row>
    <row r="211" spans="1:228" x14ac:dyDescent="0.2">
      <c r="A211">
        <v>196</v>
      </c>
      <c r="B211">
        <v>1665425777.5</v>
      </c>
      <c r="C211">
        <v>778.5</v>
      </c>
      <c r="D211" t="s">
        <v>751</v>
      </c>
      <c r="E211" t="s">
        <v>752</v>
      </c>
      <c r="F211">
        <v>4</v>
      </c>
      <c r="G211">
        <v>1665425775.1875</v>
      </c>
      <c r="H211">
        <f t="shared" si="102"/>
        <v>6.0589310995855651E-4</v>
      </c>
      <c r="I211">
        <f t="shared" si="103"/>
        <v>0.6058931099585565</v>
      </c>
      <c r="J211">
        <f t="shared" si="104"/>
        <v>6.7896763123273312</v>
      </c>
      <c r="K211">
        <f t="shared" si="105"/>
        <v>1280.94625</v>
      </c>
      <c r="L211">
        <f t="shared" si="106"/>
        <v>931.03013387921897</v>
      </c>
      <c r="M211">
        <f t="shared" si="107"/>
        <v>94.349146352960304</v>
      </c>
      <c r="N211">
        <f t="shared" si="108"/>
        <v>129.80910156792427</v>
      </c>
      <c r="O211">
        <f t="shared" si="109"/>
        <v>3.4261097298925444E-2</v>
      </c>
      <c r="P211">
        <f t="shared" si="110"/>
        <v>3.6793335083107759</v>
      </c>
      <c r="Q211">
        <f t="shared" si="111"/>
        <v>3.4084842129784562E-2</v>
      </c>
      <c r="R211">
        <f t="shared" si="112"/>
        <v>2.1318786400064405E-2</v>
      </c>
      <c r="S211">
        <f t="shared" si="113"/>
        <v>226.11991336911279</v>
      </c>
      <c r="T211">
        <f t="shared" si="114"/>
        <v>35.266966054761433</v>
      </c>
      <c r="U211">
        <f t="shared" si="115"/>
        <v>34.644174999999997</v>
      </c>
      <c r="V211">
        <f t="shared" si="116"/>
        <v>5.5380220230964206</v>
      </c>
      <c r="W211">
        <f t="shared" si="117"/>
        <v>70.2229290486396</v>
      </c>
      <c r="X211">
        <f t="shared" si="118"/>
        <v>3.8197994235408275</v>
      </c>
      <c r="Y211">
        <f t="shared" si="119"/>
        <v>5.4395330347087345</v>
      </c>
      <c r="Z211">
        <f t="shared" si="120"/>
        <v>1.7182225995555931</v>
      </c>
      <c r="AA211">
        <f t="shared" si="121"/>
        <v>-26.719886149172343</v>
      </c>
      <c r="AB211">
        <f t="shared" si="122"/>
        <v>-64.035640636397744</v>
      </c>
      <c r="AC211">
        <f t="shared" si="123"/>
        <v>-4.0441406670692839</v>
      </c>
      <c r="AD211">
        <f t="shared" si="124"/>
        <v>131.32024591647343</v>
      </c>
      <c r="AE211">
        <f t="shared" si="125"/>
        <v>30.594174993200298</v>
      </c>
      <c r="AF211">
        <f t="shared" si="126"/>
        <v>0.60913212150790808</v>
      </c>
      <c r="AG211">
        <f t="shared" si="127"/>
        <v>6.7896763123273312</v>
      </c>
      <c r="AH211">
        <v>1344.439772229895</v>
      </c>
      <c r="AI211">
        <v>1334.3191515151509</v>
      </c>
      <c r="AJ211">
        <v>1.7667965676318289</v>
      </c>
      <c r="AK211">
        <v>66.797057559018882</v>
      </c>
      <c r="AL211">
        <f t="shared" si="128"/>
        <v>0.6058931099585565</v>
      </c>
      <c r="AM211">
        <v>37.449252558206069</v>
      </c>
      <c r="AN211">
        <v>37.691582417582438</v>
      </c>
      <c r="AO211">
        <v>-2.5903698640037501E-5</v>
      </c>
      <c r="AP211">
        <v>86.554030005960257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47114.71295964835</v>
      </c>
      <c r="AV211">
        <f t="shared" si="132"/>
        <v>1200.0125</v>
      </c>
      <c r="AW211">
        <f t="shared" si="133"/>
        <v>1025.9368825746699</v>
      </c>
      <c r="AX211">
        <f t="shared" si="134"/>
        <v>0.85493849653621934</v>
      </c>
      <c r="AY211">
        <f t="shared" si="135"/>
        <v>0.18843129831490321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1665425775.1875</v>
      </c>
      <c r="BF211">
        <v>1280.94625</v>
      </c>
      <c r="BG211">
        <v>1293.97875</v>
      </c>
      <c r="BH211">
        <v>37.693487500000003</v>
      </c>
      <c r="BI211">
        <v>37.450000000000003</v>
      </c>
      <c r="BJ211">
        <v>1279.4525000000001</v>
      </c>
      <c r="BK211">
        <v>37.4102125</v>
      </c>
      <c r="BL211">
        <v>649.99800000000005</v>
      </c>
      <c r="BM211">
        <v>101.238375</v>
      </c>
      <c r="BN211">
        <v>0.1000703625</v>
      </c>
      <c r="BO211">
        <v>34.321350000000002</v>
      </c>
      <c r="BP211">
        <v>34.644174999999997</v>
      </c>
      <c r="BQ211">
        <v>999.9</v>
      </c>
      <c r="BR211">
        <v>0</v>
      </c>
      <c r="BS211">
        <v>0</v>
      </c>
      <c r="BT211">
        <v>8989.21875</v>
      </c>
      <c r="BU211">
        <v>0</v>
      </c>
      <c r="BV211">
        <v>123.231375</v>
      </c>
      <c r="BW211">
        <v>-13.030125</v>
      </c>
      <c r="BX211">
        <v>1331.1212499999999</v>
      </c>
      <c r="BY211">
        <v>1344.32375</v>
      </c>
      <c r="BZ211">
        <v>0.24349412500000001</v>
      </c>
      <c r="CA211">
        <v>1293.97875</v>
      </c>
      <c r="CB211">
        <v>37.450000000000003</v>
      </c>
      <c r="CC211">
        <v>3.81602</v>
      </c>
      <c r="CD211">
        <v>3.7913700000000001</v>
      </c>
      <c r="CE211">
        <v>28.095524999999999</v>
      </c>
      <c r="CF211">
        <v>27.984312500000001</v>
      </c>
      <c r="CG211">
        <v>1200.0125</v>
      </c>
      <c r="CH211">
        <v>0.49996750000000001</v>
      </c>
      <c r="CI211">
        <v>0.50003249999999988</v>
      </c>
      <c r="CJ211">
        <v>0</v>
      </c>
      <c r="CK211">
        <v>1096.5237500000001</v>
      </c>
      <c r="CL211">
        <v>4.9990899999999998</v>
      </c>
      <c r="CM211">
        <v>12922.4375</v>
      </c>
      <c r="CN211">
        <v>9557.8212499999991</v>
      </c>
      <c r="CO211">
        <v>44.843499999999999</v>
      </c>
      <c r="CP211">
        <v>46.780999999999999</v>
      </c>
      <c r="CQ211">
        <v>45.561999999999998</v>
      </c>
      <c r="CR211">
        <v>45.875</v>
      </c>
      <c r="CS211">
        <v>46.311999999999998</v>
      </c>
      <c r="CT211">
        <v>597.46875</v>
      </c>
      <c r="CU211">
        <v>597.54750000000001</v>
      </c>
      <c r="CV211">
        <v>0</v>
      </c>
      <c r="CW211">
        <v>1665425781.2</v>
      </c>
      <c r="CX211">
        <v>0</v>
      </c>
      <c r="CY211">
        <v>1665411210</v>
      </c>
      <c r="CZ211" t="s">
        <v>356</v>
      </c>
      <c r="DA211">
        <v>1665411210</v>
      </c>
      <c r="DB211">
        <v>1665411207</v>
      </c>
      <c r="DC211">
        <v>2</v>
      </c>
      <c r="DD211">
        <v>-1.1599999999999999</v>
      </c>
      <c r="DE211">
        <v>-4.0000000000000001E-3</v>
      </c>
      <c r="DF211">
        <v>0.52200000000000002</v>
      </c>
      <c r="DG211">
        <v>0.222</v>
      </c>
      <c r="DH211">
        <v>406</v>
      </c>
      <c r="DI211">
        <v>31</v>
      </c>
      <c r="DJ211">
        <v>0.33</v>
      </c>
      <c r="DK211">
        <v>0.17</v>
      </c>
      <c r="DL211">
        <v>-12.979167500000001</v>
      </c>
      <c r="DM211">
        <v>-0.54531219512194684</v>
      </c>
      <c r="DN211">
        <v>6.2719982411907571E-2</v>
      </c>
      <c r="DO211">
        <v>0</v>
      </c>
      <c r="DP211">
        <v>0.24240490000000001</v>
      </c>
      <c r="DQ211">
        <v>1.605336585365735E-2</v>
      </c>
      <c r="DR211">
        <v>2.454790070454091E-3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3.2948400000000002</v>
      </c>
      <c r="EB211">
        <v>2.6251199999999999</v>
      </c>
      <c r="EC211">
        <v>0.21762000000000001</v>
      </c>
      <c r="ED211">
        <v>0.21768199999999999</v>
      </c>
      <c r="EE211">
        <v>0.148697</v>
      </c>
      <c r="EF211">
        <v>0.14676400000000001</v>
      </c>
      <c r="EG211">
        <v>23619.4</v>
      </c>
      <c r="EH211">
        <v>24134.9</v>
      </c>
      <c r="EI211">
        <v>28104.400000000001</v>
      </c>
      <c r="EJ211">
        <v>29715.599999999999</v>
      </c>
      <c r="EK211">
        <v>32859.599999999999</v>
      </c>
      <c r="EL211">
        <v>35248.300000000003</v>
      </c>
      <c r="EM211">
        <v>39590.300000000003</v>
      </c>
      <c r="EN211">
        <v>42528.1</v>
      </c>
      <c r="EO211">
        <v>2.20675</v>
      </c>
      <c r="EP211">
        <v>2.1509999999999998</v>
      </c>
      <c r="EQ211">
        <v>7.5951199999999996E-2</v>
      </c>
      <c r="ER211">
        <v>0</v>
      </c>
      <c r="ES211">
        <v>33.415900000000001</v>
      </c>
      <c r="ET211">
        <v>999.9</v>
      </c>
      <c r="EU211">
        <v>70.599999999999994</v>
      </c>
      <c r="EV211">
        <v>37.299999999999997</v>
      </c>
      <c r="EW211">
        <v>44.6935</v>
      </c>
      <c r="EX211">
        <v>56.791499999999999</v>
      </c>
      <c r="EY211">
        <v>-2.5640999999999998</v>
      </c>
      <c r="EZ211">
        <v>2</v>
      </c>
      <c r="FA211">
        <v>0.62343199999999999</v>
      </c>
      <c r="FB211">
        <v>1.3448100000000001</v>
      </c>
      <c r="FC211">
        <v>20.263200000000001</v>
      </c>
      <c r="FD211">
        <v>5.21774</v>
      </c>
      <c r="FE211">
        <v>12.004</v>
      </c>
      <c r="FF211">
        <v>4.9857500000000003</v>
      </c>
      <c r="FG211">
        <v>3.2846500000000001</v>
      </c>
      <c r="FH211">
        <v>6035.2</v>
      </c>
      <c r="FI211">
        <v>9999</v>
      </c>
      <c r="FJ211">
        <v>9999</v>
      </c>
      <c r="FK211">
        <v>468.2</v>
      </c>
      <c r="FL211">
        <v>1.86581</v>
      </c>
      <c r="FM211">
        <v>1.8621799999999999</v>
      </c>
      <c r="FN211">
        <v>1.8642700000000001</v>
      </c>
      <c r="FO211">
        <v>1.8603499999999999</v>
      </c>
      <c r="FP211">
        <v>1.8610800000000001</v>
      </c>
      <c r="FQ211">
        <v>1.86015</v>
      </c>
      <c r="FR211">
        <v>1.86188</v>
      </c>
      <c r="FS211">
        <v>1.8584400000000001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1.5</v>
      </c>
      <c r="GH211">
        <v>0.28320000000000001</v>
      </c>
      <c r="GI211">
        <v>0.1107589500545309</v>
      </c>
      <c r="GJ211">
        <v>1.50489809740067E-3</v>
      </c>
      <c r="GK211">
        <v>-2.0552440134273611E-7</v>
      </c>
      <c r="GL211">
        <v>-9.6702536598140934E-11</v>
      </c>
      <c r="GM211">
        <v>-9.7891647304491333E-2</v>
      </c>
      <c r="GN211">
        <v>9.3380900660654225E-3</v>
      </c>
      <c r="GO211">
        <v>6.5945522138961576E-7</v>
      </c>
      <c r="GP211">
        <v>5.8990856701692426E-7</v>
      </c>
      <c r="GQ211">
        <v>7</v>
      </c>
      <c r="GR211">
        <v>2047</v>
      </c>
      <c r="GS211">
        <v>3</v>
      </c>
      <c r="GT211">
        <v>37</v>
      </c>
      <c r="GU211">
        <v>242.8</v>
      </c>
      <c r="GV211">
        <v>242.8</v>
      </c>
      <c r="GW211">
        <v>3.4472700000000001</v>
      </c>
      <c r="GX211">
        <v>2.5561500000000001</v>
      </c>
      <c r="GY211">
        <v>2.04834</v>
      </c>
      <c r="GZ211">
        <v>2.6171899999999999</v>
      </c>
      <c r="HA211">
        <v>2.1972700000000001</v>
      </c>
      <c r="HB211">
        <v>2.36084</v>
      </c>
      <c r="HC211">
        <v>41.664999999999999</v>
      </c>
      <c r="HD211">
        <v>16.058299999999999</v>
      </c>
      <c r="HE211">
        <v>18</v>
      </c>
      <c r="HF211">
        <v>709.303</v>
      </c>
      <c r="HG211">
        <v>736.38800000000003</v>
      </c>
      <c r="HH211">
        <v>31.000499999999999</v>
      </c>
      <c r="HI211">
        <v>35.036099999999998</v>
      </c>
      <c r="HJ211">
        <v>30.0001</v>
      </c>
      <c r="HK211">
        <v>34.829000000000001</v>
      </c>
      <c r="HL211">
        <v>34.7898</v>
      </c>
      <c r="HM211">
        <v>68.942800000000005</v>
      </c>
      <c r="HN211">
        <v>21.3325</v>
      </c>
      <c r="HO211">
        <v>100</v>
      </c>
      <c r="HP211">
        <v>31</v>
      </c>
      <c r="HQ211">
        <v>1311.13</v>
      </c>
      <c r="HR211">
        <v>37.453299999999999</v>
      </c>
      <c r="HS211">
        <v>98.9148</v>
      </c>
      <c r="HT211">
        <v>98.567300000000003</v>
      </c>
    </row>
    <row r="212" spans="1:228" x14ac:dyDescent="0.2">
      <c r="A212">
        <v>197</v>
      </c>
      <c r="B212">
        <v>1665425781.5</v>
      </c>
      <c r="C212">
        <v>782.5</v>
      </c>
      <c r="D212" t="s">
        <v>753</v>
      </c>
      <c r="E212" t="s">
        <v>754</v>
      </c>
      <c r="F212">
        <v>4</v>
      </c>
      <c r="G212">
        <v>1665425779.5</v>
      </c>
      <c r="H212">
        <f t="shared" si="102"/>
        <v>6.0503875899954986E-4</v>
      </c>
      <c r="I212">
        <f t="shared" si="103"/>
        <v>0.60503875899954984</v>
      </c>
      <c r="J212">
        <f t="shared" si="104"/>
        <v>6.9411506052762819</v>
      </c>
      <c r="K212">
        <f t="shared" si="105"/>
        <v>1288.174285714286</v>
      </c>
      <c r="L212">
        <f t="shared" si="106"/>
        <v>931.00384849813827</v>
      </c>
      <c r="M212">
        <f t="shared" si="107"/>
        <v>94.348779308412048</v>
      </c>
      <c r="N212">
        <f t="shared" si="108"/>
        <v>130.54475724207657</v>
      </c>
      <c r="O212">
        <f t="shared" si="109"/>
        <v>3.4252040344616562E-2</v>
      </c>
      <c r="P212">
        <f t="shared" si="110"/>
        <v>3.6857903897064048</v>
      </c>
      <c r="Q212">
        <f t="shared" si="111"/>
        <v>3.4076184987237398E-2</v>
      </c>
      <c r="R212">
        <f t="shared" si="112"/>
        <v>2.1313340087076867E-2</v>
      </c>
      <c r="S212">
        <f t="shared" si="113"/>
        <v>226.12026634435989</v>
      </c>
      <c r="T212">
        <f t="shared" si="114"/>
        <v>35.260554678540984</v>
      </c>
      <c r="U212">
        <f t="shared" si="115"/>
        <v>34.637942857142853</v>
      </c>
      <c r="V212">
        <f t="shared" si="116"/>
        <v>5.5361061165461871</v>
      </c>
      <c r="W212">
        <f t="shared" si="117"/>
        <v>70.242800392185686</v>
      </c>
      <c r="X212">
        <f t="shared" si="118"/>
        <v>3.8198097074417037</v>
      </c>
      <c r="Y212">
        <f t="shared" si="119"/>
        <v>5.4380088580105168</v>
      </c>
      <c r="Z212">
        <f t="shared" si="120"/>
        <v>1.7162964091044834</v>
      </c>
      <c r="AA212">
        <f t="shared" si="121"/>
        <v>-26.682209271880147</v>
      </c>
      <c r="AB212">
        <f t="shared" si="122"/>
        <v>-63.910276788036931</v>
      </c>
      <c r="AC212">
        <f t="shared" si="123"/>
        <v>-4.0289311121335309</v>
      </c>
      <c r="AD212">
        <f t="shared" si="124"/>
        <v>131.49884917230929</v>
      </c>
      <c r="AE212">
        <f t="shared" si="125"/>
        <v>30.343966537320835</v>
      </c>
      <c r="AF212">
        <f t="shared" si="126"/>
        <v>0.6110568827846572</v>
      </c>
      <c r="AG212">
        <f t="shared" si="127"/>
        <v>6.9411506052762819</v>
      </c>
      <c r="AH212">
        <v>1351.2755622522341</v>
      </c>
      <c r="AI212">
        <v>1341.232848484849</v>
      </c>
      <c r="AJ212">
        <v>1.7315172596741819</v>
      </c>
      <c r="AK212">
        <v>66.797057559018882</v>
      </c>
      <c r="AL212">
        <f t="shared" si="128"/>
        <v>0.60503875899954984</v>
      </c>
      <c r="AM212">
        <v>37.449714772011447</v>
      </c>
      <c r="AN212">
        <v>37.691404395604408</v>
      </c>
      <c r="AO212">
        <v>3.0759374665554381E-5</v>
      </c>
      <c r="AP212">
        <v>86.554030005960257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47230.495070219848</v>
      </c>
      <c r="AV212">
        <f t="shared" si="132"/>
        <v>1200.015714285714</v>
      </c>
      <c r="AW212">
        <f t="shared" si="133"/>
        <v>1025.93949966029</v>
      </c>
      <c r="AX212">
        <f t="shared" si="134"/>
        <v>0.8549383874285017</v>
      </c>
      <c r="AY212">
        <f t="shared" si="135"/>
        <v>0.18843108773700815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1665425779.5</v>
      </c>
      <c r="BF212">
        <v>1288.174285714286</v>
      </c>
      <c r="BG212">
        <v>1301.1057142857151</v>
      </c>
      <c r="BH212">
        <v>37.69267142857143</v>
      </c>
      <c r="BI212">
        <v>37.448414285714293</v>
      </c>
      <c r="BJ212">
        <v>1286.674285714286</v>
      </c>
      <c r="BK212">
        <v>37.409442857142857</v>
      </c>
      <c r="BL212">
        <v>649.99785714285724</v>
      </c>
      <c r="BM212">
        <v>101.2411428571428</v>
      </c>
      <c r="BN212">
        <v>9.9769385714285716E-2</v>
      </c>
      <c r="BO212">
        <v>34.316314285714277</v>
      </c>
      <c r="BP212">
        <v>34.637942857142853</v>
      </c>
      <c r="BQ212">
        <v>999.89999999999986</v>
      </c>
      <c r="BR212">
        <v>0</v>
      </c>
      <c r="BS212">
        <v>0</v>
      </c>
      <c r="BT212">
        <v>9011.25</v>
      </c>
      <c r="BU212">
        <v>0</v>
      </c>
      <c r="BV212">
        <v>118.8064285714286</v>
      </c>
      <c r="BW212">
        <v>-12.92848571428571</v>
      </c>
      <c r="BX212">
        <v>1338.6328571428569</v>
      </c>
      <c r="BY212">
        <v>1351.722857142857</v>
      </c>
      <c r="BZ212">
        <v>0.244254</v>
      </c>
      <c r="CA212">
        <v>1301.1057142857151</v>
      </c>
      <c r="CB212">
        <v>37.448414285714293</v>
      </c>
      <c r="CC212">
        <v>3.816048571428571</v>
      </c>
      <c r="CD212">
        <v>3.7913199999999998</v>
      </c>
      <c r="CE212">
        <v>28.09562857142857</v>
      </c>
      <c r="CF212">
        <v>27.984085714285719</v>
      </c>
      <c r="CG212">
        <v>1200.015714285714</v>
      </c>
      <c r="CH212">
        <v>0.499971</v>
      </c>
      <c r="CI212">
        <v>0.50002899999999995</v>
      </c>
      <c r="CJ212">
        <v>0</v>
      </c>
      <c r="CK212">
        <v>1096.552857142857</v>
      </c>
      <c r="CL212">
        <v>4.9990899999999998</v>
      </c>
      <c r="CM212">
        <v>12916.428571428571</v>
      </c>
      <c r="CN212">
        <v>9557.8814285714288</v>
      </c>
      <c r="CO212">
        <v>44.839000000000013</v>
      </c>
      <c r="CP212">
        <v>46.75</v>
      </c>
      <c r="CQ212">
        <v>45.561999999999998</v>
      </c>
      <c r="CR212">
        <v>45.875</v>
      </c>
      <c r="CS212">
        <v>46.311999999999998</v>
      </c>
      <c r="CT212">
        <v>597.47571428571428</v>
      </c>
      <c r="CU212">
        <v>597.54571428571433</v>
      </c>
      <c r="CV212">
        <v>0</v>
      </c>
      <c r="CW212">
        <v>1665425785.4000001</v>
      </c>
      <c r="CX212">
        <v>0</v>
      </c>
      <c r="CY212">
        <v>1665411210</v>
      </c>
      <c r="CZ212" t="s">
        <v>356</v>
      </c>
      <c r="DA212">
        <v>1665411210</v>
      </c>
      <c r="DB212">
        <v>1665411207</v>
      </c>
      <c r="DC212">
        <v>2</v>
      </c>
      <c r="DD212">
        <v>-1.1599999999999999</v>
      </c>
      <c r="DE212">
        <v>-4.0000000000000001E-3</v>
      </c>
      <c r="DF212">
        <v>0.52200000000000002</v>
      </c>
      <c r="DG212">
        <v>0.222</v>
      </c>
      <c r="DH212">
        <v>406</v>
      </c>
      <c r="DI212">
        <v>31</v>
      </c>
      <c r="DJ212">
        <v>0.33</v>
      </c>
      <c r="DK212">
        <v>0.17</v>
      </c>
      <c r="DL212">
        <v>-12.988412500000001</v>
      </c>
      <c r="DM212">
        <v>2.07917448408875E-3</v>
      </c>
      <c r="DN212">
        <v>4.3729750671024893E-2</v>
      </c>
      <c r="DO212">
        <v>1</v>
      </c>
      <c r="DP212">
        <v>0.24311189999999999</v>
      </c>
      <c r="DQ212">
        <v>1.3629951219512359E-2</v>
      </c>
      <c r="DR212">
        <v>2.360370752657302E-3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2</v>
      </c>
      <c r="DY212">
        <v>2</v>
      </c>
      <c r="DZ212" t="s">
        <v>416</v>
      </c>
      <c r="EA212">
        <v>3.2948499999999998</v>
      </c>
      <c r="EB212">
        <v>2.62513</v>
      </c>
      <c r="EC212">
        <v>0.21831600000000001</v>
      </c>
      <c r="ED212">
        <v>0.21837000000000001</v>
      </c>
      <c r="EE212">
        <v>0.14869499999999999</v>
      </c>
      <c r="EF212">
        <v>0.146762</v>
      </c>
      <c r="EG212">
        <v>23598.5</v>
      </c>
      <c r="EH212">
        <v>24113.1</v>
      </c>
      <c r="EI212">
        <v>28104.7</v>
      </c>
      <c r="EJ212">
        <v>29715</v>
      </c>
      <c r="EK212">
        <v>32860.1</v>
      </c>
      <c r="EL212">
        <v>35247.800000000003</v>
      </c>
      <c r="EM212">
        <v>39590.800000000003</v>
      </c>
      <c r="EN212">
        <v>42527.3</v>
      </c>
      <c r="EO212">
        <v>2.20675</v>
      </c>
      <c r="EP212">
        <v>2.1513</v>
      </c>
      <c r="EQ212">
        <v>7.5116799999999997E-2</v>
      </c>
      <c r="ER212">
        <v>0</v>
      </c>
      <c r="ES212">
        <v>33.414099999999998</v>
      </c>
      <c r="ET212">
        <v>999.9</v>
      </c>
      <c r="EU212">
        <v>70.599999999999994</v>
      </c>
      <c r="EV212">
        <v>37.299999999999997</v>
      </c>
      <c r="EW212">
        <v>44.693100000000001</v>
      </c>
      <c r="EX212">
        <v>56.431399999999996</v>
      </c>
      <c r="EY212">
        <v>-2.58013</v>
      </c>
      <c r="EZ212">
        <v>2</v>
      </c>
      <c r="FA212">
        <v>0.62345499999999998</v>
      </c>
      <c r="FB212">
        <v>1.34588</v>
      </c>
      <c r="FC212">
        <v>20.263300000000001</v>
      </c>
      <c r="FD212">
        <v>5.2171399999999997</v>
      </c>
      <c r="FE212">
        <v>12.004300000000001</v>
      </c>
      <c r="FF212">
        <v>4.9859999999999998</v>
      </c>
      <c r="FG212">
        <v>3.2845800000000001</v>
      </c>
      <c r="FH212">
        <v>6035.5</v>
      </c>
      <c r="FI212">
        <v>9999</v>
      </c>
      <c r="FJ212">
        <v>9999</v>
      </c>
      <c r="FK212">
        <v>468.2</v>
      </c>
      <c r="FL212">
        <v>1.86581</v>
      </c>
      <c r="FM212">
        <v>1.86219</v>
      </c>
      <c r="FN212">
        <v>1.8642300000000001</v>
      </c>
      <c r="FO212">
        <v>1.8603499999999999</v>
      </c>
      <c r="FP212">
        <v>1.8610800000000001</v>
      </c>
      <c r="FQ212">
        <v>1.86015</v>
      </c>
      <c r="FR212">
        <v>1.86188</v>
      </c>
      <c r="FS212">
        <v>1.8584400000000001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1.5</v>
      </c>
      <c r="GH212">
        <v>0.28320000000000001</v>
      </c>
      <c r="GI212">
        <v>0.1107589500545309</v>
      </c>
      <c r="GJ212">
        <v>1.50489809740067E-3</v>
      </c>
      <c r="GK212">
        <v>-2.0552440134273611E-7</v>
      </c>
      <c r="GL212">
        <v>-9.6702536598140934E-11</v>
      </c>
      <c r="GM212">
        <v>-9.7891647304491333E-2</v>
      </c>
      <c r="GN212">
        <v>9.3380900660654225E-3</v>
      </c>
      <c r="GO212">
        <v>6.5945522138961576E-7</v>
      </c>
      <c r="GP212">
        <v>5.8990856701692426E-7</v>
      </c>
      <c r="GQ212">
        <v>7</v>
      </c>
      <c r="GR212">
        <v>2047</v>
      </c>
      <c r="GS212">
        <v>3</v>
      </c>
      <c r="GT212">
        <v>37</v>
      </c>
      <c r="GU212">
        <v>242.9</v>
      </c>
      <c r="GV212">
        <v>242.9</v>
      </c>
      <c r="GW212">
        <v>3.46191</v>
      </c>
      <c r="GX212">
        <v>2.5549300000000001</v>
      </c>
      <c r="GY212">
        <v>2.04834</v>
      </c>
      <c r="GZ212">
        <v>2.6184099999999999</v>
      </c>
      <c r="HA212">
        <v>2.1972700000000001</v>
      </c>
      <c r="HB212">
        <v>2.3168899999999999</v>
      </c>
      <c r="HC212">
        <v>41.664999999999999</v>
      </c>
      <c r="HD212">
        <v>16.049600000000002</v>
      </c>
      <c r="HE212">
        <v>18</v>
      </c>
      <c r="HF212">
        <v>709.303</v>
      </c>
      <c r="HG212">
        <v>736.66899999999998</v>
      </c>
      <c r="HH212">
        <v>31.000399999999999</v>
      </c>
      <c r="HI212">
        <v>35.034999999999997</v>
      </c>
      <c r="HJ212">
        <v>30.0001</v>
      </c>
      <c r="HK212">
        <v>34.829000000000001</v>
      </c>
      <c r="HL212">
        <v>34.789400000000001</v>
      </c>
      <c r="HM212">
        <v>69.226500000000001</v>
      </c>
      <c r="HN212">
        <v>21.3325</v>
      </c>
      <c r="HO212">
        <v>100</v>
      </c>
      <c r="HP212">
        <v>31</v>
      </c>
      <c r="HQ212">
        <v>1317.84</v>
      </c>
      <c r="HR212">
        <v>37.453299999999999</v>
      </c>
      <c r="HS212">
        <v>98.915800000000004</v>
      </c>
      <c r="HT212">
        <v>98.565299999999993</v>
      </c>
    </row>
    <row r="213" spans="1:228" x14ac:dyDescent="0.2">
      <c r="A213">
        <v>198</v>
      </c>
      <c r="B213">
        <v>1665425785.5</v>
      </c>
      <c r="C213">
        <v>786.5</v>
      </c>
      <c r="D213" t="s">
        <v>755</v>
      </c>
      <c r="E213" t="s">
        <v>756</v>
      </c>
      <c r="F213">
        <v>4</v>
      </c>
      <c r="G213">
        <v>1665425783.1875</v>
      </c>
      <c r="H213">
        <f t="shared" si="102"/>
        <v>6.0122911567381178E-4</v>
      </c>
      <c r="I213">
        <f t="shared" si="103"/>
        <v>0.60122911567381176</v>
      </c>
      <c r="J213">
        <f t="shared" si="104"/>
        <v>6.0449303738986959</v>
      </c>
      <c r="K213">
        <f t="shared" si="105"/>
        <v>1294.38625</v>
      </c>
      <c r="L213">
        <f t="shared" si="106"/>
        <v>977.36254986925871</v>
      </c>
      <c r="M213">
        <f t="shared" si="107"/>
        <v>99.048123351341971</v>
      </c>
      <c r="N213">
        <f t="shared" si="108"/>
        <v>131.1760195553135</v>
      </c>
      <c r="O213">
        <f t="shared" si="109"/>
        <v>3.4104149232445993E-2</v>
      </c>
      <c r="P213">
        <f t="shared" si="110"/>
        <v>3.6937682514906567</v>
      </c>
      <c r="Q213">
        <f t="shared" si="111"/>
        <v>3.393017949543839E-2</v>
      </c>
      <c r="R213">
        <f t="shared" si="112"/>
        <v>2.1221918525691726E-2</v>
      </c>
      <c r="S213">
        <f t="shared" si="113"/>
        <v>226.11942466699355</v>
      </c>
      <c r="T213">
        <f t="shared" si="114"/>
        <v>35.252240262356921</v>
      </c>
      <c r="U213">
        <f t="shared" si="115"/>
        <v>34.625999999999998</v>
      </c>
      <c r="V213">
        <f t="shared" si="116"/>
        <v>5.5324362127995919</v>
      </c>
      <c r="W213">
        <f t="shared" si="117"/>
        <v>70.266114711743825</v>
      </c>
      <c r="X213">
        <f t="shared" si="118"/>
        <v>3.8195489998692</v>
      </c>
      <c r="Y213">
        <f t="shared" si="119"/>
        <v>5.4358334960433288</v>
      </c>
      <c r="Z213">
        <f t="shared" si="120"/>
        <v>1.7128872129303918</v>
      </c>
      <c r="AA213">
        <f t="shared" si="121"/>
        <v>-26.514204001215099</v>
      </c>
      <c r="AB213">
        <f t="shared" si="122"/>
        <v>-63.101991265625891</v>
      </c>
      <c r="AC213">
        <f t="shared" si="123"/>
        <v>-3.9690142479677997</v>
      </c>
      <c r="AD213">
        <f t="shared" si="124"/>
        <v>132.53421515218477</v>
      </c>
      <c r="AE213">
        <f t="shared" si="125"/>
        <v>30.248018827360802</v>
      </c>
      <c r="AF213">
        <f t="shared" si="126"/>
        <v>0.60432298508562132</v>
      </c>
      <c r="AG213">
        <f t="shared" si="127"/>
        <v>6.0449303738986959</v>
      </c>
      <c r="AH213">
        <v>1358.2177049894169</v>
      </c>
      <c r="AI213">
        <v>1348.322363636363</v>
      </c>
      <c r="AJ213">
        <v>1.790178428984232</v>
      </c>
      <c r="AK213">
        <v>66.797057559018882</v>
      </c>
      <c r="AL213">
        <f t="shared" si="128"/>
        <v>0.60122911567381176</v>
      </c>
      <c r="AM213">
        <v>37.447926958515389</v>
      </c>
      <c r="AN213">
        <v>37.68858901098902</v>
      </c>
      <c r="AO213">
        <v>-6.1347289408157955E-5</v>
      </c>
      <c r="AP213">
        <v>86.554030005960257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47373.737517227979</v>
      </c>
      <c r="AV213">
        <f t="shared" si="132"/>
        <v>1200.01125</v>
      </c>
      <c r="AW213">
        <f t="shared" si="133"/>
        <v>1025.9356827290123</v>
      </c>
      <c r="AX213">
        <f t="shared" si="134"/>
        <v>0.8549383872267966</v>
      </c>
      <c r="AY213">
        <f t="shared" si="135"/>
        <v>0.18843108734771741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1665425783.1875</v>
      </c>
      <c r="BF213">
        <v>1294.38625</v>
      </c>
      <c r="BG213">
        <v>1307.2762499999999</v>
      </c>
      <c r="BH213">
        <v>37.689599999999999</v>
      </c>
      <c r="BI213">
        <v>37.448025000000001</v>
      </c>
      <c r="BJ213">
        <v>1292.8824999999999</v>
      </c>
      <c r="BK213">
        <v>37.406387499999987</v>
      </c>
      <c r="BL213">
        <v>649.97412499999996</v>
      </c>
      <c r="BM213">
        <v>101.242625</v>
      </c>
      <c r="BN213">
        <v>9.9628562500000004E-2</v>
      </c>
      <c r="BO213">
        <v>34.309125000000002</v>
      </c>
      <c r="BP213">
        <v>34.625999999999998</v>
      </c>
      <c r="BQ213">
        <v>999.9</v>
      </c>
      <c r="BR213">
        <v>0</v>
      </c>
      <c r="BS213">
        <v>0</v>
      </c>
      <c r="BT213">
        <v>9038.6712499999994</v>
      </c>
      <c r="BU213">
        <v>0</v>
      </c>
      <c r="BV213">
        <v>114.825125</v>
      </c>
      <c r="BW213">
        <v>-12.889799999999999</v>
      </c>
      <c r="BX213">
        <v>1345.0825</v>
      </c>
      <c r="BY213">
        <v>1358.1375</v>
      </c>
      <c r="BZ213">
        <v>0.24155024999999999</v>
      </c>
      <c r="CA213">
        <v>1307.2762499999999</v>
      </c>
      <c r="CB213">
        <v>37.448025000000001</v>
      </c>
      <c r="CC213">
        <v>3.8157937500000001</v>
      </c>
      <c r="CD213">
        <v>3.7913375</v>
      </c>
      <c r="CE213">
        <v>28.0944875</v>
      </c>
      <c r="CF213">
        <v>27.9841625</v>
      </c>
      <c r="CG213">
        <v>1200.01125</v>
      </c>
      <c r="CH213">
        <v>0.499971</v>
      </c>
      <c r="CI213">
        <v>0.50002899999999995</v>
      </c>
      <c r="CJ213">
        <v>0</v>
      </c>
      <c r="CK213">
        <v>1096.5962500000001</v>
      </c>
      <c r="CL213">
        <v>4.9990899999999998</v>
      </c>
      <c r="CM213">
        <v>12912.025</v>
      </c>
      <c r="CN213">
        <v>9557.8424999999988</v>
      </c>
      <c r="CO213">
        <v>44.819875000000003</v>
      </c>
      <c r="CP213">
        <v>46.75</v>
      </c>
      <c r="CQ213">
        <v>45.561999999999998</v>
      </c>
      <c r="CR213">
        <v>45.875</v>
      </c>
      <c r="CS213">
        <v>46.296499999999988</v>
      </c>
      <c r="CT213">
        <v>597.47375000000011</v>
      </c>
      <c r="CU213">
        <v>597.54375000000005</v>
      </c>
      <c r="CV213">
        <v>0</v>
      </c>
      <c r="CW213">
        <v>1665425789.5999999</v>
      </c>
      <c r="CX213">
        <v>0</v>
      </c>
      <c r="CY213">
        <v>1665411210</v>
      </c>
      <c r="CZ213" t="s">
        <v>356</v>
      </c>
      <c r="DA213">
        <v>1665411210</v>
      </c>
      <c r="DB213">
        <v>1665411207</v>
      </c>
      <c r="DC213">
        <v>2</v>
      </c>
      <c r="DD213">
        <v>-1.1599999999999999</v>
      </c>
      <c r="DE213">
        <v>-4.0000000000000001E-3</v>
      </c>
      <c r="DF213">
        <v>0.52200000000000002</v>
      </c>
      <c r="DG213">
        <v>0.222</v>
      </c>
      <c r="DH213">
        <v>406</v>
      </c>
      <c r="DI213">
        <v>31</v>
      </c>
      <c r="DJ213">
        <v>0.33</v>
      </c>
      <c r="DK213">
        <v>0.17</v>
      </c>
      <c r="DL213">
        <v>-12.975607500000001</v>
      </c>
      <c r="DM213">
        <v>0.38887767354599889</v>
      </c>
      <c r="DN213">
        <v>5.7308098849551813E-2</v>
      </c>
      <c r="DO213">
        <v>0</v>
      </c>
      <c r="DP213">
        <v>0.243333625</v>
      </c>
      <c r="DQ213">
        <v>2.6380863039320761E-4</v>
      </c>
      <c r="DR213">
        <v>2.2059489079248869E-3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3.2948900000000001</v>
      </c>
      <c r="EB213">
        <v>2.6254499999999998</v>
      </c>
      <c r="EC213">
        <v>0.219025</v>
      </c>
      <c r="ED213">
        <v>0.21906900000000001</v>
      </c>
      <c r="EE213">
        <v>0.14868400000000001</v>
      </c>
      <c r="EF213">
        <v>0.146762</v>
      </c>
      <c r="EG213">
        <v>23576.9</v>
      </c>
      <c r="EH213">
        <v>24091.3</v>
      </c>
      <c r="EI213">
        <v>28104.5</v>
      </c>
      <c r="EJ213">
        <v>29714.799999999999</v>
      </c>
      <c r="EK213">
        <v>32860.300000000003</v>
      </c>
      <c r="EL213">
        <v>35247.4</v>
      </c>
      <c r="EM213">
        <v>39590.400000000001</v>
      </c>
      <c r="EN213">
        <v>42526.8</v>
      </c>
      <c r="EO213">
        <v>2.20675</v>
      </c>
      <c r="EP213">
        <v>2.15103</v>
      </c>
      <c r="EQ213">
        <v>7.5064599999999995E-2</v>
      </c>
      <c r="ER213">
        <v>0</v>
      </c>
      <c r="ES213">
        <v>33.411000000000001</v>
      </c>
      <c r="ET213">
        <v>999.9</v>
      </c>
      <c r="EU213">
        <v>70.599999999999994</v>
      </c>
      <c r="EV213">
        <v>37.299999999999997</v>
      </c>
      <c r="EW213">
        <v>44.691099999999999</v>
      </c>
      <c r="EX213">
        <v>56.551400000000001</v>
      </c>
      <c r="EY213">
        <v>-2.4879799999999999</v>
      </c>
      <c r="EZ213">
        <v>2</v>
      </c>
      <c r="FA213">
        <v>0.62343000000000004</v>
      </c>
      <c r="FB213">
        <v>1.34395</v>
      </c>
      <c r="FC213">
        <v>20.263300000000001</v>
      </c>
      <c r="FD213">
        <v>5.2172900000000002</v>
      </c>
      <c r="FE213">
        <v>12.004</v>
      </c>
      <c r="FF213">
        <v>4.9855</v>
      </c>
      <c r="FG213">
        <v>3.2844799999999998</v>
      </c>
      <c r="FH213">
        <v>6035.5</v>
      </c>
      <c r="FI213">
        <v>9999</v>
      </c>
      <c r="FJ213">
        <v>9999</v>
      </c>
      <c r="FK213">
        <v>468.2</v>
      </c>
      <c r="FL213">
        <v>1.86582</v>
      </c>
      <c r="FM213">
        <v>1.8621799999999999</v>
      </c>
      <c r="FN213">
        <v>1.8642700000000001</v>
      </c>
      <c r="FO213">
        <v>1.8603499999999999</v>
      </c>
      <c r="FP213">
        <v>1.8610800000000001</v>
      </c>
      <c r="FQ213">
        <v>1.86012</v>
      </c>
      <c r="FR213">
        <v>1.86188</v>
      </c>
      <c r="FS213">
        <v>1.85842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1.51</v>
      </c>
      <c r="GH213">
        <v>0.28320000000000001</v>
      </c>
      <c r="GI213">
        <v>0.1107589500545309</v>
      </c>
      <c r="GJ213">
        <v>1.50489809740067E-3</v>
      </c>
      <c r="GK213">
        <v>-2.0552440134273611E-7</v>
      </c>
      <c r="GL213">
        <v>-9.6702536598140934E-11</v>
      </c>
      <c r="GM213">
        <v>-9.7891647304491333E-2</v>
      </c>
      <c r="GN213">
        <v>9.3380900660654225E-3</v>
      </c>
      <c r="GO213">
        <v>6.5945522138961576E-7</v>
      </c>
      <c r="GP213">
        <v>5.8990856701692426E-7</v>
      </c>
      <c r="GQ213">
        <v>7</v>
      </c>
      <c r="GR213">
        <v>2047</v>
      </c>
      <c r="GS213">
        <v>3</v>
      </c>
      <c r="GT213">
        <v>37</v>
      </c>
      <c r="GU213">
        <v>242.9</v>
      </c>
      <c r="GV213">
        <v>243</v>
      </c>
      <c r="GW213">
        <v>3.4753400000000001</v>
      </c>
      <c r="GX213">
        <v>2.5610400000000002</v>
      </c>
      <c r="GY213">
        <v>2.04834</v>
      </c>
      <c r="GZ213">
        <v>2.6171899999999999</v>
      </c>
      <c r="HA213">
        <v>2.1972700000000001</v>
      </c>
      <c r="HB213">
        <v>2.3107899999999999</v>
      </c>
      <c r="HC213">
        <v>41.664999999999999</v>
      </c>
      <c r="HD213">
        <v>16.058299999999999</v>
      </c>
      <c r="HE213">
        <v>18</v>
      </c>
      <c r="HF213">
        <v>709.298</v>
      </c>
      <c r="HG213">
        <v>736.40599999999995</v>
      </c>
      <c r="HH213">
        <v>30.9998</v>
      </c>
      <c r="HI213">
        <v>35.034999999999997</v>
      </c>
      <c r="HJ213">
        <v>30.0001</v>
      </c>
      <c r="HK213">
        <v>34.828400000000002</v>
      </c>
      <c r="HL213">
        <v>34.789400000000001</v>
      </c>
      <c r="HM213">
        <v>69.506100000000004</v>
      </c>
      <c r="HN213">
        <v>21.3325</v>
      </c>
      <c r="HO213">
        <v>100</v>
      </c>
      <c r="HP213">
        <v>31</v>
      </c>
      <c r="HQ213">
        <v>1324.55</v>
      </c>
      <c r="HR213">
        <v>37.453299999999999</v>
      </c>
      <c r="HS213">
        <v>98.915099999999995</v>
      </c>
      <c r="HT213">
        <v>98.564400000000006</v>
      </c>
    </row>
    <row r="214" spans="1:228" x14ac:dyDescent="0.2">
      <c r="A214">
        <v>199</v>
      </c>
      <c r="B214">
        <v>1665425789.5</v>
      </c>
      <c r="C214">
        <v>790.5</v>
      </c>
      <c r="D214" t="s">
        <v>757</v>
      </c>
      <c r="E214" t="s">
        <v>758</v>
      </c>
      <c r="F214">
        <v>4</v>
      </c>
      <c r="G214">
        <v>1665425787.5</v>
      </c>
      <c r="H214">
        <f t="shared" si="102"/>
        <v>5.7909472548595023E-4</v>
      </c>
      <c r="I214">
        <f t="shared" si="103"/>
        <v>0.5790947254859502</v>
      </c>
      <c r="J214">
        <f t="shared" si="104"/>
        <v>7.3452061799376072</v>
      </c>
      <c r="K214">
        <f t="shared" si="105"/>
        <v>1301.674285714286</v>
      </c>
      <c r="L214">
        <f t="shared" si="106"/>
        <v>910.68850936217632</v>
      </c>
      <c r="M214">
        <f t="shared" si="107"/>
        <v>92.290478685495231</v>
      </c>
      <c r="N214">
        <f t="shared" si="108"/>
        <v>131.91353759949064</v>
      </c>
      <c r="O214">
        <f t="shared" si="109"/>
        <v>3.2818645711590405E-2</v>
      </c>
      <c r="P214">
        <f t="shared" si="110"/>
        <v>3.6682784284527785</v>
      </c>
      <c r="Q214">
        <f t="shared" si="111"/>
        <v>3.2656396690895914E-2</v>
      </c>
      <c r="R214">
        <f t="shared" si="112"/>
        <v>2.0424758330571384E-2</v>
      </c>
      <c r="S214">
        <f t="shared" si="113"/>
        <v>226.11983229146597</v>
      </c>
      <c r="T214">
        <f t="shared" si="114"/>
        <v>35.256226890746177</v>
      </c>
      <c r="U214">
        <f t="shared" si="115"/>
        <v>34.628171428571427</v>
      </c>
      <c r="V214">
        <f t="shared" si="116"/>
        <v>5.5331033106802909</v>
      </c>
      <c r="W214">
        <f t="shared" si="117"/>
        <v>70.28158432356993</v>
      </c>
      <c r="X214">
        <f t="shared" si="118"/>
        <v>3.8189389846773563</v>
      </c>
      <c r="Y214">
        <f t="shared" si="119"/>
        <v>5.4337690611744227</v>
      </c>
      <c r="Z214">
        <f t="shared" si="120"/>
        <v>1.7141643260029347</v>
      </c>
      <c r="AA214">
        <f t="shared" si="121"/>
        <v>-25.538077393930404</v>
      </c>
      <c r="AB214">
        <f t="shared" si="122"/>
        <v>-64.445711053787775</v>
      </c>
      <c r="AC214">
        <f t="shared" si="123"/>
        <v>-4.0816063102083104</v>
      </c>
      <c r="AD214">
        <f t="shared" si="124"/>
        <v>132.0544375335395</v>
      </c>
      <c r="AE214">
        <f t="shared" si="125"/>
        <v>30.433412966180029</v>
      </c>
      <c r="AF214">
        <f t="shared" si="126"/>
        <v>0.58789883121048425</v>
      </c>
      <c r="AG214">
        <f t="shared" si="127"/>
        <v>7.3452061799376072</v>
      </c>
      <c r="AH214">
        <v>1365.354542367802</v>
      </c>
      <c r="AI214">
        <v>1355.21703030303</v>
      </c>
      <c r="AJ214">
        <v>1.71206702939248</v>
      </c>
      <c r="AK214">
        <v>66.797057559018882</v>
      </c>
      <c r="AL214">
        <f t="shared" si="128"/>
        <v>0.5790947254859502</v>
      </c>
      <c r="AM214">
        <v>37.449063474507753</v>
      </c>
      <c r="AN214">
        <v>37.680751648351666</v>
      </c>
      <c r="AO214">
        <v>-4.1857911303752487E-5</v>
      </c>
      <c r="AP214">
        <v>86.554030005960257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46920.837214423598</v>
      </c>
      <c r="AV214">
        <f t="shared" si="132"/>
        <v>1200.017142857143</v>
      </c>
      <c r="AW214">
        <f t="shared" si="133"/>
        <v>1025.9403566277026</v>
      </c>
      <c r="AX214">
        <f t="shared" si="134"/>
        <v>0.85493808378855518</v>
      </c>
      <c r="AY214">
        <f t="shared" si="135"/>
        <v>0.18843050171191145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1665425787.5</v>
      </c>
      <c r="BF214">
        <v>1301.674285714286</v>
      </c>
      <c r="BG214">
        <v>1314.6328571428569</v>
      </c>
      <c r="BH214">
        <v>37.683885714285722</v>
      </c>
      <c r="BI214">
        <v>37.448899999999988</v>
      </c>
      <c r="BJ214">
        <v>1300.17</v>
      </c>
      <c r="BK214">
        <v>37.400742857142859</v>
      </c>
      <c r="BL214">
        <v>650.04385714285706</v>
      </c>
      <c r="BM214">
        <v>101.241</v>
      </c>
      <c r="BN214">
        <v>0.1004331428571429</v>
      </c>
      <c r="BO214">
        <v>34.302300000000002</v>
      </c>
      <c r="BP214">
        <v>34.628171428571427</v>
      </c>
      <c r="BQ214">
        <v>999.89999999999986</v>
      </c>
      <c r="BR214">
        <v>0</v>
      </c>
      <c r="BS214">
        <v>0</v>
      </c>
      <c r="BT214">
        <v>8950.8928571428569</v>
      </c>
      <c r="BU214">
        <v>0</v>
      </c>
      <c r="BV214">
        <v>110.8761428571429</v>
      </c>
      <c r="BW214">
        <v>-12.9573</v>
      </c>
      <c r="BX214">
        <v>1352.6485714285709</v>
      </c>
      <c r="BY214">
        <v>1365.778571428571</v>
      </c>
      <c r="BZ214">
        <v>0.23498857142857141</v>
      </c>
      <c r="CA214">
        <v>1314.6328571428569</v>
      </c>
      <c r="CB214">
        <v>37.448899999999988</v>
      </c>
      <c r="CC214">
        <v>3.815155714285714</v>
      </c>
      <c r="CD214">
        <v>3.791365714285714</v>
      </c>
      <c r="CE214">
        <v>28.091628571428569</v>
      </c>
      <c r="CF214">
        <v>27.984300000000001</v>
      </c>
      <c r="CG214">
        <v>1200.017142857143</v>
      </c>
      <c r="CH214">
        <v>0.4999815714285713</v>
      </c>
      <c r="CI214">
        <v>0.50001842857142864</v>
      </c>
      <c r="CJ214">
        <v>0</v>
      </c>
      <c r="CK214">
        <v>1096.601428571428</v>
      </c>
      <c r="CL214">
        <v>4.9990899999999998</v>
      </c>
      <c r="CM214">
        <v>12911.12857142857</v>
      </c>
      <c r="CN214">
        <v>9557.9142857142851</v>
      </c>
      <c r="CO214">
        <v>44.811999999999998</v>
      </c>
      <c r="CP214">
        <v>46.75</v>
      </c>
      <c r="CQ214">
        <v>45.561999999999998</v>
      </c>
      <c r="CR214">
        <v>45.875</v>
      </c>
      <c r="CS214">
        <v>46.294285714285721</v>
      </c>
      <c r="CT214">
        <v>597.48714285714289</v>
      </c>
      <c r="CU214">
        <v>597.5328571428571</v>
      </c>
      <c r="CV214">
        <v>0</v>
      </c>
      <c r="CW214">
        <v>1665425793.2</v>
      </c>
      <c r="CX214">
        <v>0</v>
      </c>
      <c r="CY214">
        <v>1665411210</v>
      </c>
      <c r="CZ214" t="s">
        <v>356</v>
      </c>
      <c r="DA214">
        <v>1665411210</v>
      </c>
      <c r="DB214">
        <v>1665411207</v>
      </c>
      <c r="DC214">
        <v>2</v>
      </c>
      <c r="DD214">
        <v>-1.1599999999999999</v>
      </c>
      <c r="DE214">
        <v>-4.0000000000000001E-3</v>
      </c>
      <c r="DF214">
        <v>0.52200000000000002</v>
      </c>
      <c r="DG214">
        <v>0.222</v>
      </c>
      <c r="DH214">
        <v>406</v>
      </c>
      <c r="DI214">
        <v>31</v>
      </c>
      <c r="DJ214">
        <v>0.33</v>
      </c>
      <c r="DK214">
        <v>0.17</v>
      </c>
      <c r="DL214">
        <v>-12.968139024390251</v>
      </c>
      <c r="DM214">
        <v>0.45849407665505121</v>
      </c>
      <c r="DN214">
        <v>6.0572012687374062E-2</v>
      </c>
      <c r="DO214">
        <v>0</v>
      </c>
      <c r="DP214">
        <v>0.24244948780487799</v>
      </c>
      <c r="DQ214">
        <v>-2.1918376306620319E-2</v>
      </c>
      <c r="DR214">
        <v>3.4461990381907549E-3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3.2949799999999998</v>
      </c>
      <c r="EB214">
        <v>2.6252200000000001</v>
      </c>
      <c r="EC214">
        <v>0.21971199999999999</v>
      </c>
      <c r="ED214">
        <v>0.21975500000000001</v>
      </c>
      <c r="EE214">
        <v>0.14867</v>
      </c>
      <c r="EF214">
        <v>0.146761</v>
      </c>
      <c r="EG214">
        <v>23555.8</v>
      </c>
      <c r="EH214">
        <v>24070.2</v>
      </c>
      <c r="EI214">
        <v>28104.2</v>
      </c>
      <c r="EJ214">
        <v>29715.1</v>
      </c>
      <c r="EK214">
        <v>32861</v>
      </c>
      <c r="EL214">
        <v>35247.699999999997</v>
      </c>
      <c r="EM214">
        <v>39590.5</v>
      </c>
      <c r="EN214">
        <v>42527.1</v>
      </c>
      <c r="EO214">
        <v>2.2069999999999999</v>
      </c>
      <c r="EP214">
        <v>2.1512500000000001</v>
      </c>
      <c r="EQ214">
        <v>7.5612200000000004E-2</v>
      </c>
      <c r="ER214">
        <v>0</v>
      </c>
      <c r="ES214">
        <v>33.405799999999999</v>
      </c>
      <c r="ET214">
        <v>999.9</v>
      </c>
      <c r="EU214">
        <v>70.599999999999994</v>
      </c>
      <c r="EV214">
        <v>37.299999999999997</v>
      </c>
      <c r="EW214">
        <v>44.692700000000002</v>
      </c>
      <c r="EX214">
        <v>57.0914</v>
      </c>
      <c r="EY214">
        <v>-2.5640999999999998</v>
      </c>
      <c r="EZ214">
        <v>2</v>
      </c>
      <c r="FA214">
        <v>0.62336100000000005</v>
      </c>
      <c r="FB214">
        <v>1.3410200000000001</v>
      </c>
      <c r="FC214">
        <v>20.263200000000001</v>
      </c>
      <c r="FD214">
        <v>5.2171399999999997</v>
      </c>
      <c r="FE214">
        <v>12.004300000000001</v>
      </c>
      <c r="FF214">
        <v>4.9856499999999997</v>
      </c>
      <c r="FG214">
        <v>3.2845800000000001</v>
      </c>
      <c r="FH214">
        <v>6035.5</v>
      </c>
      <c r="FI214">
        <v>9999</v>
      </c>
      <c r="FJ214">
        <v>9999</v>
      </c>
      <c r="FK214">
        <v>468.2</v>
      </c>
      <c r="FL214">
        <v>1.8658300000000001</v>
      </c>
      <c r="FM214">
        <v>1.8621799999999999</v>
      </c>
      <c r="FN214">
        <v>1.86426</v>
      </c>
      <c r="FO214">
        <v>1.8603499999999999</v>
      </c>
      <c r="FP214">
        <v>1.86111</v>
      </c>
      <c r="FQ214">
        <v>1.8601700000000001</v>
      </c>
      <c r="FR214">
        <v>1.86188</v>
      </c>
      <c r="FS214">
        <v>1.85846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1.51</v>
      </c>
      <c r="GH214">
        <v>0.28310000000000002</v>
      </c>
      <c r="GI214">
        <v>0.1107589500545309</v>
      </c>
      <c r="GJ214">
        <v>1.50489809740067E-3</v>
      </c>
      <c r="GK214">
        <v>-2.0552440134273611E-7</v>
      </c>
      <c r="GL214">
        <v>-9.6702536598140934E-11</v>
      </c>
      <c r="GM214">
        <v>-9.7891647304491333E-2</v>
      </c>
      <c r="GN214">
        <v>9.3380900660654225E-3</v>
      </c>
      <c r="GO214">
        <v>6.5945522138961576E-7</v>
      </c>
      <c r="GP214">
        <v>5.8990856701692426E-7</v>
      </c>
      <c r="GQ214">
        <v>7</v>
      </c>
      <c r="GR214">
        <v>2047</v>
      </c>
      <c r="GS214">
        <v>3</v>
      </c>
      <c r="GT214">
        <v>37</v>
      </c>
      <c r="GU214">
        <v>243</v>
      </c>
      <c r="GV214">
        <v>243</v>
      </c>
      <c r="GW214">
        <v>3.4899900000000001</v>
      </c>
      <c r="GX214">
        <v>2.5585900000000001</v>
      </c>
      <c r="GY214">
        <v>2.04834</v>
      </c>
      <c r="GZ214">
        <v>2.6184099999999999</v>
      </c>
      <c r="HA214">
        <v>2.1972700000000001</v>
      </c>
      <c r="HB214">
        <v>2.33643</v>
      </c>
      <c r="HC214">
        <v>41.691200000000002</v>
      </c>
      <c r="HD214">
        <v>16.058299999999999</v>
      </c>
      <c r="HE214">
        <v>18</v>
      </c>
      <c r="HF214">
        <v>709.48099999999999</v>
      </c>
      <c r="HG214">
        <v>736.59799999999996</v>
      </c>
      <c r="HH214">
        <v>30.999500000000001</v>
      </c>
      <c r="HI214">
        <v>35.034399999999998</v>
      </c>
      <c r="HJ214">
        <v>30.0001</v>
      </c>
      <c r="HK214">
        <v>34.825899999999997</v>
      </c>
      <c r="HL214">
        <v>34.787399999999998</v>
      </c>
      <c r="HM214">
        <v>69.789400000000001</v>
      </c>
      <c r="HN214">
        <v>21.3325</v>
      </c>
      <c r="HO214">
        <v>100</v>
      </c>
      <c r="HP214">
        <v>31</v>
      </c>
      <c r="HQ214">
        <v>1331.26</v>
      </c>
      <c r="HR214">
        <v>37.453299999999999</v>
      </c>
      <c r="HS214">
        <v>98.9148</v>
      </c>
      <c r="HT214">
        <v>98.565100000000001</v>
      </c>
    </row>
    <row r="215" spans="1:228" x14ac:dyDescent="0.2">
      <c r="A215">
        <v>200</v>
      </c>
      <c r="B215">
        <v>1665425793.5</v>
      </c>
      <c r="C215">
        <v>794.5</v>
      </c>
      <c r="D215" t="s">
        <v>759</v>
      </c>
      <c r="E215" t="s">
        <v>760</v>
      </c>
      <c r="F215">
        <v>4</v>
      </c>
      <c r="G215">
        <v>1665425791.1875</v>
      </c>
      <c r="H215">
        <f t="shared" si="102"/>
        <v>5.8129075695476627E-4</v>
      </c>
      <c r="I215">
        <f t="shared" si="103"/>
        <v>0.58129075695476629</v>
      </c>
      <c r="J215">
        <f t="shared" si="104"/>
        <v>6.3927379237648312</v>
      </c>
      <c r="K215">
        <f t="shared" si="105"/>
        <v>1307.8699999999999</v>
      </c>
      <c r="L215">
        <f t="shared" si="106"/>
        <v>964.14156802806542</v>
      </c>
      <c r="M215">
        <f t="shared" si="107"/>
        <v>97.70660831554676</v>
      </c>
      <c r="N215">
        <f t="shared" si="108"/>
        <v>132.54022651363823</v>
      </c>
      <c r="O215">
        <f t="shared" si="109"/>
        <v>3.2970965426563005E-2</v>
      </c>
      <c r="P215">
        <f t="shared" si="110"/>
        <v>3.6770770760004257</v>
      </c>
      <c r="Q215">
        <f t="shared" si="111"/>
        <v>3.2807600630716659E-2</v>
      </c>
      <c r="R215">
        <f t="shared" si="112"/>
        <v>2.0519360430548347E-2</v>
      </c>
      <c r="S215">
        <f t="shared" si="113"/>
        <v>226.11929961030154</v>
      </c>
      <c r="T215">
        <f t="shared" si="114"/>
        <v>35.247995778583153</v>
      </c>
      <c r="U215">
        <f t="shared" si="115"/>
        <v>34.622387500000002</v>
      </c>
      <c r="V215">
        <f t="shared" si="116"/>
        <v>5.5313265494469466</v>
      </c>
      <c r="W215">
        <f t="shared" si="117"/>
        <v>70.297155128008853</v>
      </c>
      <c r="X215">
        <f t="shared" si="118"/>
        <v>3.8185893504013673</v>
      </c>
      <c r="Y215">
        <f t="shared" si="119"/>
        <v>5.4320681163381916</v>
      </c>
      <c r="Z215">
        <f t="shared" si="120"/>
        <v>1.7127371990455793</v>
      </c>
      <c r="AA215">
        <f t="shared" si="121"/>
        <v>-25.634922381705191</v>
      </c>
      <c r="AB215">
        <f t="shared" si="122"/>
        <v>-64.568783267200629</v>
      </c>
      <c r="AC215">
        <f t="shared" si="123"/>
        <v>-4.0793886306871592</v>
      </c>
      <c r="AD215">
        <f t="shared" si="124"/>
        <v>131.83620533070854</v>
      </c>
      <c r="AE215">
        <f t="shared" si="125"/>
        <v>30.323122009175776</v>
      </c>
      <c r="AF215">
        <f t="shared" si="126"/>
        <v>0.58105261018489451</v>
      </c>
      <c r="AG215">
        <f t="shared" si="127"/>
        <v>6.3927379237648312</v>
      </c>
      <c r="AH215">
        <v>1372.241673414557</v>
      </c>
      <c r="AI215">
        <v>1362.2861212121211</v>
      </c>
      <c r="AJ215">
        <v>1.7681900934655721</v>
      </c>
      <c r="AK215">
        <v>66.797057559018882</v>
      </c>
      <c r="AL215">
        <f t="shared" si="128"/>
        <v>0.58129075695476629</v>
      </c>
      <c r="AM215">
        <v>37.448074645037579</v>
      </c>
      <c r="AN215">
        <v>37.680750549450579</v>
      </c>
      <c r="AO215">
        <v>-6.0334293696264081E-5</v>
      </c>
      <c r="AP215">
        <v>86.554030005960257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47078.331028052613</v>
      </c>
      <c r="AV215">
        <f t="shared" si="132"/>
        <v>1200.0174999999999</v>
      </c>
      <c r="AW215">
        <f t="shared" si="133"/>
        <v>1025.9403510934203</v>
      </c>
      <c r="AX215">
        <f t="shared" si="134"/>
        <v>0.85493782473457292</v>
      </c>
      <c r="AY215">
        <f t="shared" si="135"/>
        <v>0.18843000173772595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1665425791.1875</v>
      </c>
      <c r="BF215">
        <v>1307.8699999999999</v>
      </c>
      <c r="BG215">
        <v>1320.78125</v>
      </c>
      <c r="BH215">
        <v>37.680774999999997</v>
      </c>
      <c r="BI215">
        <v>37.4485125</v>
      </c>
      <c r="BJ215">
        <v>1306.3599999999999</v>
      </c>
      <c r="BK215">
        <v>37.397675</v>
      </c>
      <c r="BL215">
        <v>650.00887499999999</v>
      </c>
      <c r="BM215">
        <v>101.2405</v>
      </c>
      <c r="BN215">
        <v>0.100020475</v>
      </c>
      <c r="BO215">
        <v>34.296675</v>
      </c>
      <c r="BP215">
        <v>34.622387500000002</v>
      </c>
      <c r="BQ215">
        <v>999.9</v>
      </c>
      <c r="BR215">
        <v>0</v>
      </c>
      <c r="BS215">
        <v>0</v>
      </c>
      <c r="BT215">
        <v>8981.25</v>
      </c>
      <c r="BU215">
        <v>0</v>
      </c>
      <c r="BV215">
        <v>108.7055</v>
      </c>
      <c r="BW215">
        <v>-12.910087499999999</v>
      </c>
      <c r="BX215">
        <v>1359.08125</v>
      </c>
      <c r="BY215">
        <v>1372.1675</v>
      </c>
      <c r="BZ215">
        <v>0.23225199999999999</v>
      </c>
      <c r="CA215">
        <v>1320.78125</v>
      </c>
      <c r="CB215">
        <v>37.4485125</v>
      </c>
      <c r="CC215">
        <v>3.81482375</v>
      </c>
      <c r="CD215">
        <v>3.7913100000000002</v>
      </c>
      <c r="CE215">
        <v>28.0901125</v>
      </c>
      <c r="CF215">
        <v>27.984024999999999</v>
      </c>
      <c r="CG215">
        <v>1200.0174999999999</v>
      </c>
      <c r="CH215">
        <v>0.49998949999999998</v>
      </c>
      <c r="CI215">
        <v>0.50001049999999991</v>
      </c>
      <c r="CJ215">
        <v>0</v>
      </c>
      <c r="CK215">
        <v>1096.69625</v>
      </c>
      <c r="CL215">
        <v>4.9990899999999998</v>
      </c>
      <c r="CM215">
        <v>12913.4375</v>
      </c>
      <c r="CN215">
        <v>9557.9537500000006</v>
      </c>
      <c r="CO215">
        <v>44.811999999999998</v>
      </c>
      <c r="CP215">
        <v>46.75</v>
      </c>
      <c r="CQ215">
        <v>45.561999999999998</v>
      </c>
      <c r="CR215">
        <v>45.875</v>
      </c>
      <c r="CS215">
        <v>46.280999999999999</v>
      </c>
      <c r="CT215">
        <v>597.49625000000003</v>
      </c>
      <c r="CU215">
        <v>597.52125000000001</v>
      </c>
      <c r="CV215">
        <v>0</v>
      </c>
      <c r="CW215">
        <v>1665425797.4000001</v>
      </c>
      <c r="CX215">
        <v>0</v>
      </c>
      <c r="CY215">
        <v>1665411210</v>
      </c>
      <c r="CZ215" t="s">
        <v>356</v>
      </c>
      <c r="DA215">
        <v>1665411210</v>
      </c>
      <c r="DB215">
        <v>1665411207</v>
      </c>
      <c r="DC215">
        <v>2</v>
      </c>
      <c r="DD215">
        <v>-1.1599999999999999</v>
      </c>
      <c r="DE215">
        <v>-4.0000000000000001E-3</v>
      </c>
      <c r="DF215">
        <v>0.52200000000000002</v>
      </c>
      <c r="DG215">
        <v>0.222</v>
      </c>
      <c r="DH215">
        <v>406</v>
      </c>
      <c r="DI215">
        <v>31</v>
      </c>
      <c r="DJ215">
        <v>0.33</v>
      </c>
      <c r="DK215">
        <v>0.17</v>
      </c>
      <c r="DL215">
        <v>-12.94491</v>
      </c>
      <c r="DM215">
        <v>0.39054033771108881</v>
      </c>
      <c r="DN215">
        <v>5.8502614471491708E-2</v>
      </c>
      <c r="DO215">
        <v>0</v>
      </c>
      <c r="DP215">
        <v>0.23975560000000001</v>
      </c>
      <c r="DQ215">
        <v>-4.6531947467166941E-2</v>
      </c>
      <c r="DR215">
        <v>4.889172822676654E-3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3.2946599999999999</v>
      </c>
      <c r="EB215">
        <v>2.6247099999999999</v>
      </c>
      <c r="EC215">
        <v>0.22040899999999999</v>
      </c>
      <c r="ED215">
        <v>0.220446</v>
      </c>
      <c r="EE215">
        <v>0.14866199999999999</v>
      </c>
      <c r="EF215">
        <v>0.146758</v>
      </c>
      <c r="EG215">
        <v>23535.200000000001</v>
      </c>
      <c r="EH215">
        <v>24048.799999999999</v>
      </c>
      <c r="EI215">
        <v>28104.799999999999</v>
      </c>
      <c r="EJ215">
        <v>29715.1</v>
      </c>
      <c r="EK215">
        <v>32861.699999999997</v>
      </c>
      <c r="EL215">
        <v>35248.1</v>
      </c>
      <c r="EM215">
        <v>39590.9</v>
      </c>
      <c r="EN215">
        <v>42527.3</v>
      </c>
      <c r="EO215">
        <v>2.20668</v>
      </c>
      <c r="EP215">
        <v>2.1514700000000002</v>
      </c>
      <c r="EQ215">
        <v>7.5336500000000001E-2</v>
      </c>
      <c r="ER215">
        <v>0</v>
      </c>
      <c r="ES215">
        <v>33.3949</v>
      </c>
      <c r="ET215">
        <v>999.9</v>
      </c>
      <c r="EU215">
        <v>70.599999999999994</v>
      </c>
      <c r="EV215">
        <v>37.299999999999997</v>
      </c>
      <c r="EW215">
        <v>44.689500000000002</v>
      </c>
      <c r="EX215">
        <v>57.0914</v>
      </c>
      <c r="EY215">
        <v>-2.4799699999999998</v>
      </c>
      <c r="EZ215">
        <v>2</v>
      </c>
      <c r="FA215">
        <v>0.62316800000000006</v>
      </c>
      <c r="FB215">
        <v>1.3369</v>
      </c>
      <c r="FC215">
        <v>20.263300000000001</v>
      </c>
      <c r="FD215">
        <v>5.2178899999999997</v>
      </c>
      <c r="FE215">
        <v>12.004300000000001</v>
      </c>
      <c r="FF215">
        <v>4.9859999999999998</v>
      </c>
      <c r="FG215">
        <v>3.2846500000000001</v>
      </c>
      <c r="FH215">
        <v>6035.8</v>
      </c>
      <c r="FI215">
        <v>9999</v>
      </c>
      <c r="FJ215">
        <v>9999</v>
      </c>
      <c r="FK215">
        <v>468.2</v>
      </c>
      <c r="FL215">
        <v>1.86581</v>
      </c>
      <c r="FM215">
        <v>1.8621799999999999</v>
      </c>
      <c r="FN215">
        <v>1.86429</v>
      </c>
      <c r="FO215">
        <v>1.8603499999999999</v>
      </c>
      <c r="FP215">
        <v>1.8610800000000001</v>
      </c>
      <c r="FQ215">
        <v>1.8601099999999999</v>
      </c>
      <c r="FR215">
        <v>1.86188</v>
      </c>
      <c r="FS215">
        <v>1.8584499999999999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1.51</v>
      </c>
      <c r="GH215">
        <v>0.28310000000000002</v>
      </c>
      <c r="GI215">
        <v>0.1107589500545309</v>
      </c>
      <c r="GJ215">
        <v>1.50489809740067E-3</v>
      </c>
      <c r="GK215">
        <v>-2.0552440134273611E-7</v>
      </c>
      <c r="GL215">
        <v>-9.6702536598140934E-11</v>
      </c>
      <c r="GM215">
        <v>-9.7891647304491333E-2</v>
      </c>
      <c r="GN215">
        <v>9.3380900660654225E-3</v>
      </c>
      <c r="GO215">
        <v>6.5945522138961576E-7</v>
      </c>
      <c r="GP215">
        <v>5.8990856701692426E-7</v>
      </c>
      <c r="GQ215">
        <v>7</v>
      </c>
      <c r="GR215">
        <v>2047</v>
      </c>
      <c r="GS215">
        <v>3</v>
      </c>
      <c r="GT215">
        <v>37</v>
      </c>
      <c r="GU215">
        <v>243.1</v>
      </c>
      <c r="GV215">
        <v>243.1</v>
      </c>
      <c r="GW215">
        <v>3.5034200000000002</v>
      </c>
      <c r="GX215">
        <v>2.5500500000000001</v>
      </c>
      <c r="GY215">
        <v>2.04834</v>
      </c>
      <c r="GZ215">
        <v>2.6184099999999999</v>
      </c>
      <c r="HA215">
        <v>2.1972700000000001</v>
      </c>
      <c r="HB215">
        <v>2.3730500000000001</v>
      </c>
      <c r="HC215">
        <v>41.691200000000002</v>
      </c>
      <c r="HD215">
        <v>16.058299999999999</v>
      </c>
      <c r="HE215">
        <v>18</v>
      </c>
      <c r="HF215">
        <v>709.20500000000004</v>
      </c>
      <c r="HG215">
        <v>736.79899999999998</v>
      </c>
      <c r="HH215">
        <v>30.999099999999999</v>
      </c>
      <c r="HI215">
        <v>35.031700000000001</v>
      </c>
      <c r="HJ215">
        <v>29.9999</v>
      </c>
      <c r="HK215">
        <v>34.825899999999997</v>
      </c>
      <c r="HL215">
        <v>34.786200000000001</v>
      </c>
      <c r="HM215">
        <v>70.065899999999999</v>
      </c>
      <c r="HN215">
        <v>21.3325</v>
      </c>
      <c r="HO215">
        <v>100</v>
      </c>
      <c r="HP215">
        <v>31</v>
      </c>
      <c r="HQ215">
        <v>1337.95</v>
      </c>
      <c r="HR215">
        <v>37.453299999999999</v>
      </c>
      <c r="HS215">
        <v>98.916200000000003</v>
      </c>
      <c r="HT215">
        <v>98.5655</v>
      </c>
    </row>
    <row r="216" spans="1:228" x14ac:dyDescent="0.2">
      <c r="A216">
        <v>201</v>
      </c>
      <c r="B216">
        <v>1665425797.5</v>
      </c>
      <c r="C216">
        <v>798.5</v>
      </c>
      <c r="D216" t="s">
        <v>761</v>
      </c>
      <c r="E216" t="s">
        <v>762</v>
      </c>
      <c r="F216">
        <v>4</v>
      </c>
      <c r="G216">
        <v>1665425795.5</v>
      </c>
      <c r="H216">
        <f t="shared" si="102"/>
        <v>5.7186457878708277E-4</v>
      </c>
      <c r="I216">
        <f t="shared" si="103"/>
        <v>0.57186457878708274</v>
      </c>
      <c r="J216">
        <f t="shared" si="104"/>
        <v>7.3783116365089194</v>
      </c>
      <c r="K216">
        <f t="shared" si="105"/>
        <v>1315.025714285714</v>
      </c>
      <c r="L216">
        <f t="shared" si="106"/>
        <v>919.01982701573229</v>
      </c>
      <c r="M216">
        <f t="shared" si="107"/>
        <v>93.132660808032526</v>
      </c>
      <c r="N216">
        <f t="shared" si="108"/>
        <v>133.26354905759345</v>
      </c>
      <c r="O216">
        <f t="shared" si="109"/>
        <v>3.2527902715129696E-2</v>
      </c>
      <c r="P216">
        <f t="shared" si="110"/>
        <v>3.6821940706958425</v>
      </c>
      <c r="Q216">
        <f t="shared" si="111"/>
        <v>3.2369107383925254E-2</v>
      </c>
      <c r="R216">
        <f t="shared" si="112"/>
        <v>2.0244894458543564E-2</v>
      </c>
      <c r="S216">
        <f t="shared" si="113"/>
        <v>226.11544200763396</v>
      </c>
      <c r="T216">
        <f t="shared" si="114"/>
        <v>35.237649141475046</v>
      </c>
      <c r="U216">
        <f t="shared" si="115"/>
        <v>34.605328571428572</v>
      </c>
      <c r="V216">
        <f t="shared" si="116"/>
        <v>5.5260891166384507</v>
      </c>
      <c r="W216">
        <f t="shared" si="117"/>
        <v>70.334669239335383</v>
      </c>
      <c r="X216">
        <f t="shared" si="118"/>
        <v>3.8182756424874613</v>
      </c>
      <c r="Y216">
        <f t="shared" si="119"/>
        <v>5.4287248149196552</v>
      </c>
      <c r="Z216">
        <f t="shared" si="120"/>
        <v>1.7078134741509894</v>
      </c>
      <c r="AA216">
        <f t="shared" si="121"/>
        <v>-25.219227924510349</v>
      </c>
      <c r="AB216">
        <f t="shared" si="122"/>
        <v>-63.467904543238852</v>
      </c>
      <c r="AC216">
        <f t="shared" si="123"/>
        <v>-4.0037146023097154</v>
      </c>
      <c r="AD216">
        <f t="shared" si="124"/>
        <v>133.42459493757505</v>
      </c>
      <c r="AE216">
        <f t="shared" si="125"/>
        <v>30.594657394267774</v>
      </c>
      <c r="AF216">
        <f t="shared" si="126"/>
        <v>0.5830931996084433</v>
      </c>
      <c r="AG216">
        <f t="shared" si="127"/>
        <v>7.3783116365089194</v>
      </c>
      <c r="AH216">
        <v>1379.265028762625</v>
      </c>
      <c r="AI216">
        <v>1369.0952727272729</v>
      </c>
      <c r="AJ216">
        <v>1.715124068724992</v>
      </c>
      <c r="AK216">
        <v>66.797057559018882</v>
      </c>
      <c r="AL216">
        <f t="shared" si="128"/>
        <v>0.57186457878708274</v>
      </c>
      <c r="AM216">
        <v>37.447708731297617</v>
      </c>
      <c r="AN216">
        <v>37.676421978021978</v>
      </c>
      <c r="AO216">
        <v>-3.328878643768212E-6</v>
      </c>
      <c r="AP216">
        <v>86.554030005960257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47171.149258391939</v>
      </c>
      <c r="AV216">
        <f t="shared" si="132"/>
        <v>1200</v>
      </c>
      <c r="AW216">
        <f t="shared" si="133"/>
        <v>1025.9250994858207</v>
      </c>
      <c r="AX216">
        <f t="shared" si="134"/>
        <v>0.85493758290485056</v>
      </c>
      <c r="AY216">
        <f t="shared" si="135"/>
        <v>0.18842953500636164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1665425795.5</v>
      </c>
      <c r="BF216">
        <v>1315.025714285714</v>
      </c>
      <c r="BG216">
        <v>1328.058571428571</v>
      </c>
      <c r="BH216">
        <v>37.678199999999997</v>
      </c>
      <c r="BI216">
        <v>37.445014285714286</v>
      </c>
      <c r="BJ216">
        <v>1313.514285714286</v>
      </c>
      <c r="BK216">
        <v>37.395142857142858</v>
      </c>
      <c r="BL216">
        <v>649.71085714285721</v>
      </c>
      <c r="BM216">
        <v>101.2401428571429</v>
      </c>
      <c r="BN216">
        <v>9.8977442857142856E-2</v>
      </c>
      <c r="BO216">
        <v>34.285614285714288</v>
      </c>
      <c r="BP216">
        <v>34.605328571428572</v>
      </c>
      <c r="BQ216">
        <v>999.89999999999986</v>
      </c>
      <c r="BR216">
        <v>0</v>
      </c>
      <c r="BS216">
        <v>0</v>
      </c>
      <c r="BT216">
        <v>8998.9285714285706</v>
      </c>
      <c r="BU216">
        <v>0</v>
      </c>
      <c r="BV216">
        <v>105.72157142857139</v>
      </c>
      <c r="BW216">
        <v>-13.03087142857143</v>
      </c>
      <c r="BX216">
        <v>1366.518571428571</v>
      </c>
      <c r="BY216">
        <v>1379.722857142857</v>
      </c>
      <c r="BZ216">
        <v>0.23319585714285709</v>
      </c>
      <c r="CA216">
        <v>1328.058571428571</v>
      </c>
      <c r="CB216">
        <v>37.445014285714286</v>
      </c>
      <c r="CC216">
        <v>3.8145414285714292</v>
      </c>
      <c r="CD216">
        <v>3.7909328571428569</v>
      </c>
      <c r="CE216">
        <v>28.08885714285714</v>
      </c>
      <c r="CF216">
        <v>27.982328571428571</v>
      </c>
      <c r="CG216">
        <v>1200</v>
      </c>
      <c r="CH216">
        <v>0.499998</v>
      </c>
      <c r="CI216">
        <v>0.50000200000000006</v>
      </c>
      <c r="CJ216">
        <v>0</v>
      </c>
      <c r="CK216">
        <v>1097.0928571428569</v>
      </c>
      <c r="CL216">
        <v>4.9990899999999998</v>
      </c>
      <c r="CM216">
        <v>12918.55714285714</v>
      </c>
      <c r="CN216">
        <v>9557.8442857142854</v>
      </c>
      <c r="CO216">
        <v>44.767714285714291</v>
      </c>
      <c r="CP216">
        <v>46.723000000000013</v>
      </c>
      <c r="CQ216">
        <v>45.517714285714291</v>
      </c>
      <c r="CR216">
        <v>45.875</v>
      </c>
      <c r="CS216">
        <v>46.311999999999998</v>
      </c>
      <c r="CT216">
        <v>597.49857142857138</v>
      </c>
      <c r="CU216">
        <v>597.50428571428563</v>
      </c>
      <c r="CV216">
        <v>0</v>
      </c>
      <c r="CW216">
        <v>1665425801</v>
      </c>
      <c r="CX216">
        <v>0</v>
      </c>
      <c r="CY216">
        <v>1665411210</v>
      </c>
      <c r="CZ216" t="s">
        <v>356</v>
      </c>
      <c r="DA216">
        <v>1665411210</v>
      </c>
      <c r="DB216">
        <v>1665411207</v>
      </c>
      <c r="DC216">
        <v>2</v>
      </c>
      <c r="DD216">
        <v>-1.1599999999999999</v>
      </c>
      <c r="DE216">
        <v>-4.0000000000000001E-3</v>
      </c>
      <c r="DF216">
        <v>0.52200000000000002</v>
      </c>
      <c r="DG216">
        <v>0.222</v>
      </c>
      <c r="DH216">
        <v>406</v>
      </c>
      <c r="DI216">
        <v>31</v>
      </c>
      <c r="DJ216">
        <v>0.33</v>
      </c>
      <c r="DK216">
        <v>0.17</v>
      </c>
      <c r="DL216">
        <v>-12.936657500000001</v>
      </c>
      <c r="DM216">
        <v>-0.22005140712944801</v>
      </c>
      <c r="DN216">
        <v>5.1492552313417102E-2</v>
      </c>
      <c r="DO216">
        <v>0</v>
      </c>
      <c r="DP216">
        <v>0.23753905</v>
      </c>
      <c r="DQ216">
        <v>-4.7163016885553598E-2</v>
      </c>
      <c r="DR216">
        <v>4.9287136047350124E-3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3.2944399999999998</v>
      </c>
      <c r="EB216">
        <v>2.6248499999999999</v>
      </c>
      <c r="EC216">
        <v>0.22108900000000001</v>
      </c>
      <c r="ED216">
        <v>0.22112999999999999</v>
      </c>
      <c r="EE216">
        <v>0.14865400000000001</v>
      </c>
      <c r="EF216">
        <v>0.14674999999999999</v>
      </c>
      <c r="EG216">
        <v>23514.5</v>
      </c>
      <c r="EH216">
        <v>24028.3</v>
      </c>
      <c r="EI216">
        <v>28104.7</v>
      </c>
      <c r="EJ216">
        <v>29715.8</v>
      </c>
      <c r="EK216">
        <v>32862.199999999997</v>
      </c>
      <c r="EL216">
        <v>35249.199999999997</v>
      </c>
      <c r="EM216">
        <v>39591.1</v>
      </c>
      <c r="EN216">
        <v>42528.2</v>
      </c>
      <c r="EO216">
        <v>2.2066499999999998</v>
      </c>
      <c r="EP216">
        <v>2.1516299999999999</v>
      </c>
      <c r="EQ216">
        <v>7.5437100000000007E-2</v>
      </c>
      <c r="ER216">
        <v>0</v>
      </c>
      <c r="ES216">
        <v>33.383000000000003</v>
      </c>
      <c r="ET216">
        <v>999.9</v>
      </c>
      <c r="EU216">
        <v>70.599999999999994</v>
      </c>
      <c r="EV216">
        <v>37.299999999999997</v>
      </c>
      <c r="EW216">
        <v>44.688400000000001</v>
      </c>
      <c r="EX216">
        <v>56.401400000000002</v>
      </c>
      <c r="EY216">
        <v>-2.30369</v>
      </c>
      <c r="EZ216">
        <v>2</v>
      </c>
      <c r="FA216">
        <v>0.623112</v>
      </c>
      <c r="FB216">
        <v>1.32989</v>
      </c>
      <c r="FC216">
        <v>20.263100000000001</v>
      </c>
      <c r="FD216">
        <v>5.2148899999999996</v>
      </c>
      <c r="FE216">
        <v>12.004099999999999</v>
      </c>
      <c r="FF216">
        <v>4.9848499999999998</v>
      </c>
      <c r="FG216">
        <v>3.2841499999999999</v>
      </c>
      <c r="FH216">
        <v>6035.8</v>
      </c>
      <c r="FI216">
        <v>9999</v>
      </c>
      <c r="FJ216">
        <v>9999</v>
      </c>
      <c r="FK216">
        <v>468.2</v>
      </c>
      <c r="FL216">
        <v>1.8658300000000001</v>
      </c>
      <c r="FM216">
        <v>1.8621799999999999</v>
      </c>
      <c r="FN216">
        <v>1.86429</v>
      </c>
      <c r="FO216">
        <v>1.8603499999999999</v>
      </c>
      <c r="FP216">
        <v>1.8610899999999999</v>
      </c>
      <c r="FQ216">
        <v>1.8601399999999999</v>
      </c>
      <c r="FR216">
        <v>1.86188</v>
      </c>
      <c r="FS216">
        <v>1.8584400000000001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1.51</v>
      </c>
      <c r="GH216">
        <v>0.28299999999999997</v>
      </c>
      <c r="GI216">
        <v>0.1107589500545309</v>
      </c>
      <c r="GJ216">
        <v>1.50489809740067E-3</v>
      </c>
      <c r="GK216">
        <v>-2.0552440134273611E-7</v>
      </c>
      <c r="GL216">
        <v>-9.6702536598140934E-11</v>
      </c>
      <c r="GM216">
        <v>-9.7891647304491333E-2</v>
      </c>
      <c r="GN216">
        <v>9.3380900660654225E-3</v>
      </c>
      <c r="GO216">
        <v>6.5945522138961576E-7</v>
      </c>
      <c r="GP216">
        <v>5.8990856701692426E-7</v>
      </c>
      <c r="GQ216">
        <v>7</v>
      </c>
      <c r="GR216">
        <v>2047</v>
      </c>
      <c r="GS216">
        <v>3</v>
      </c>
      <c r="GT216">
        <v>37</v>
      </c>
      <c r="GU216">
        <v>243.1</v>
      </c>
      <c r="GV216">
        <v>243.2</v>
      </c>
      <c r="GW216">
        <v>3.5168499999999998</v>
      </c>
      <c r="GX216">
        <v>2.5500500000000001</v>
      </c>
      <c r="GY216">
        <v>2.04834</v>
      </c>
      <c r="GZ216">
        <v>2.6171899999999999</v>
      </c>
      <c r="HA216">
        <v>2.1972700000000001</v>
      </c>
      <c r="HB216">
        <v>2.33887</v>
      </c>
      <c r="HC216">
        <v>41.691200000000002</v>
      </c>
      <c r="HD216">
        <v>16.058299999999999</v>
      </c>
      <c r="HE216">
        <v>18</v>
      </c>
      <c r="HF216">
        <v>709.16099999999994</v>
      </c>
      <c r="HG216">
        <v>736.91099999999994</v>
      </c>
      <c r="HH216">
        <v>30.9986</v>
      </c>
      <c r="HI216">
        <v>35.0304</v>
      </c>
      <c r="HJ216">
        <v>29.9999</v>
      </c>
      <c r="HK216">
        <v>34.823700000000002</v>
      </c>
      <c r="HL216">
        <v>34.783499999999997</v>
      </c>
      <c r="HM216">
        <v>70.345799999999997</v>
      </c>
      <c r="HN216">
        <v>21.3325</v>
      </c>
      <c r="HO216">
        <v>100</v>
      </c>
      <c r="HP216">
        <v>31</v>
      </c>
      <c r="HQ216">
        <v>1341.29</v>
      </c>
      <c r="HR216">
        <v>37.328400000000002</v>
      </c>
      <c r="HS216">
        <v>98.916399999999996</v>
      </c>
      <c r="HT216">
        <v>98.567700000000002</v>
      </c>
    </row>
    <row r="217" spans="1:228" x14ac:dyDescent="0.2">
      <c r="A217">
        <v>202</v>
      </c>
      <c r="B217">
        <v>1665425801.5</v>
      </c>
      <c r="C217">
        <v>802.5</v>
      </c>
      <c r="D217" t="s">
        <v>763</v>
      </c>
      <c r="E217" t="s">
        <v>764</v>
      </c>
      <c r="F217">
        <v>4</v>
      </c>
      <c r="G217">
        <v>1665425799.1875</v>
      </c>
      <c r="H217">
        <f t="shared" si="102"/>
        <v>5.6844815624001457E-4</v>
      </c>
      <c r="I217">
        <f t="shared" si="103"/>
        <v>0.56844815624001455</v>
      </c>
      <c r="J217">
        <f t="shared" si="104"/>
        <v>7.0424759817457137</v>
      </c>
      <c r="K217">
        <f t="shared" si="105"/>
        <v>1321.25125</v>
      </c>
      <c r="L217">
        <f t="shared" si="106"/>
        <v>939.5940033005744</v>
      </c>
      <c r="M217">
        <f t="shared" si="107"/>
        <v>95.216653953518133</v>
      </c>
      <c r="N217">
        <f t="shared" si="108"/>
        <v>133.8930672343366</v>
      </c>
      <c r="O217">
        <f t="shared" si="109"/>
        <v>3.2352441739938863E-2</v>
      </c>
      <c r="P217">
        <f t="shared" si="110"/>
        <v>3.6772750278856385</v>
      </c>
      <c r="Q217">
        <f t="shared" si="111"/>
        <v>3.2195141424244081E-2</v>
      </c>
      <c r="R217">
        <f t="shared" si="112"/>
        <v>2.0136032280527971E-2</v>
      </c>
      <c r="S217">
        <f t="shared" si="113"/>
        <v>226.11598405101537</v>
      </c>
      <c r="T217">
        <f t="shared" si="114"/>
        <v>35.229505845899546</v>
      </c>
      <c r="U217">
        <f t="shared" si="115"/>
        <v>34.600324999999998</v>
      </c>
      <c r="V217">
        <f t="shared" si="116"/>
        <v>5.5245537378957552</v>
      </c>
      <c r="W217">
        <f t="shared" si="117"/>
        <v>70.364772023001194</v>
      </c>
      <c r="X217">
        <f t="shared" si="118"/>
        <v>3.8177703580295601</v>
      </c>
      <c r="Y217">
        <f t="shared" si="119"/>
        <v>5.4256842568630619</v>
      </c>
      <c r="Z217">
        <f t="shared" si="120"/>
        <v>1.7067833798661951</v>
      </c>
      <c r="AA217">
        <f t="shared" si="121"/>
        <v>-25.068563690184643</v>
      </c>
      <c r="AB217">
        <f t="shared" si="122"/>
        <v>-64.38640059205126</v>
      </c>
      <c r="AC217">
        <f t="shared" si="123"/>
        <v>-4.0667899118084634</v>
      </c>
      <c r="AD217">
        <f t="shared" si="124"/>
        <v>132.59422985697103</v>
      </c>
      <c r="AE217">
        <f t="shared" si="125"/>
        <v>30.553978694109489</v>
      </c>
      <c r="AF217">
        <f t="shared" si="126"/>
        <v>0.57236650122111821</v>
      </c>
      <c r="AG217">
        <f t="shared" si="127"/>
        <v>7.0424759817457137</v>
      </c>
      <c r="AH217">
        <v>1386.2573569122681</v>
      </c>
      <c r="AI217">
        <v>1376.1373939393941</v>
      </c>
      <c r="AJ217">
        <v>1.7402222686258551</v>
      </c>
      <c r="AK217">
        <v>66.797057559018882</v>
      </c>
      <c r="AL217">
        <f t="shared" si="128"/>
        <v>0.56844815624001455</v>
      </c>
      <c r="AM217">
        <v>37.44394432338305</v>
      </c>
      <c r="AN217">
        <v>37.671334065934083</v>
      </c>
      <c r="AO217">
        <v>-4.1269660234412471E-5</v>
      </c>
      <c r="AP217">
        <v>86.554030005960257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47085.072985248618</v>
      </c>
      <c r="AV217">
        <f t="shared" si="132"/>
        <v>1200.0037500000001</v>
      </c>
      <c r="AW217">
        <f t="shared" si="133"/>
        <v>1025.9282202336867</v>
      </c>
      <c r="AX217">
        <f t="shared" si="134"/>
        <v>0.85493751184834765</v>
      </c>
      <c r="AY217">
        <f t="shared" si="135"/>
        <v>0.18842939786731114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1665425799.1875</v>
      </c>
      <c r="BF217">
        <v>1321.25125</v>
      </c>
      <c r="BG217">
        <v>1334.2537500000001</v>
      </c>
      <c r="BH217">
        <v>37.673600000000008</v>
      </c>
      <c r="BI217">
        <v>37.444862499999999</v>
      </c>
      <c r="BJ217">
        <v>1319.7362499999999</v>
      </c>
      <c r="BK217">
        <v>37.390574999999998</v>
      </c>
      <c r="BL217">
        <v>650.16412500000001</v>
      </c>
      <c r="BM217">
        <v>101.23762499999999</v>
      </c>
      <c r="BN217">
        <v>0.10045678750000001</v>
      </c>
      <c r="BO217">
        <v>34.275550000000003</v>
      </c>
      <c r="BP217">
        <v>34.600324999999998</v>
      </c>
      <c r="BQ217">
        <v>999.9</v>
      </c>
      <c r="BR217">
        <v>0</v>
      </c>
      <c r="BS217">
        <v>0</v>
      </c>
      <c r="BT217">
        <v>8982.1875</v>
      </c>
      <c r="BU217">
        <v>0</v>
      </c>
      <c r="BV217">
        <v>103.173</v>
      </c>
      <c r="BW217">
        <v>-13.00005</v>
      </c>
      <c r="BX217">
        <v>1372.9775</v>
      </c>
      <c r="BY217">
        <v>1386.15625</v>
      </c>
      <c r="BZ217">
        <v>0.228744375</v>
      </c>
      <c r="CA217">
        <v>1334.2537500000001</v>
      </c>
      <c r="CB217">
        <v>37.444862499999999</v>
      </c>
      <c r="CC217">
        <v>3.81399</v>
      </c>
      <c r="CD217">
        <v>3.7908312500000001</v>
      </c>
      <c r="CE217">
        <v>28.086387500000001</v>
      </c>
      <c r="CF217">
        <v>27.981862499999998</v>
      </c>
      <c r="CG217">
        <v>1200.0037500000001</v>
      </c>
      <c r="CH217">
        <v>0.5</v>
      </c>
      <c r="CI217">
        <v>0.5</v>
      </c>
      <c r="CJ217">
        <v>0</v>
      </c>
      <c r="CK217">
        <v>1097.0237500000001</v>
      </c>
      <c r="CL217">
        <v>4.9990899999999998</v>
      </c>
      <c r="CM217">
        <v>12916.8125</v>
      </c>
      <c r="CN217">
        <v>9557.89</v>
      </c>
      <c r="CO217">
        <v>44.75</v>
      </c>
      <c r="CP217">
        <v>46.686999999999998</v>
      </c>
      <c r="CQ217">
        <v>45.5</v>
      </c>
      <c r="CR217">
        <v>45.859250000000003</v>
      </c>
      <c r="CS217">
        <v>46.28875</v>
      </c>
      <c r="CT217">
        <v>597.505</v>
      </c>
      <c r="CU217">
        <v>597.505</v>
      </c>
      <c r="CV217">
        <v>0</v>
      </c>
      <c r="CW217">
        <v>1665425805.2</v>
      </c>
      <c r="CX217">
        <v>0</v>
      </c>
      <c r="CY217">
        <v>1665411210</v>
      </c>
      <c r="CZ217" t="s">
        <v>356</v>
      </c>
      <c r="DA217">
        <v>1665411210</v>
      </c>
      <c r="DB217">
        <v>1665411207</v>
      </c>
      <c r="DC217">
        <v>2</v>
      </c>
      <c r="DD217">
        <v>-1.1599999999999999</v>
      </c>
      <c r="DE217">
        <v>-4.0000000000000001E-3</v>
      </c>
      <c r="DF217">
        <v>0.52200000000000002</v>
      </c>
      <c r="DG217">
        <v>0.222</v>
      </c>
      <c r="DH217">
        <v>406</v>
      </c>
      <c r="DI217">
        <v>31</v>
      </c>
      <c r="DJ217">
        <v>0.33</v>
      </c>
      <c r="DK217">
        <v>0.17</v>
      </c>
      <c r="DL217">
        <v>-12.951135000000001</v>
      </c>
      <c r="DM217">
        <v>-0.41671294559098548</v>
      </c>
      <c r="DN217">
        <v>6.0365066677673752E-2</v>
      </c>
      <c r="DO217">
        <v>0</v>
      </c>
      <c r="DP217">
        <v>0.23462137499999999</v>
      </c>
      <c r="DQ217">
        <v>-4.2775350844278283E-2</v>
      </c>
      <c r="DR217">
        <v>4.5326684121359479E-3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3.29542</v>
      </c>
      <c r="EB217">
        <v>2.6253199999999999</v>
      </c>
      <c r="EC217">
        <v>0.22178400000000001</v>
      </c>
      <c r="ED217">
        <v>0.22180900000000001</v>
      </c>
      <c r="EE217">
        <v>0.14863699999999999</v>
      </c>
      <c r="EF217">
        <v>0.146755</v>
      </c>
      <c r="EG217">
        <v>23493.8</v>
      </c>
      <c r="EH217">
        <v>24007.4</v>
      </c>
      <c r="EI217">
        <v>28105.200000000001</v>
      </c>
      <c r="EJ217">
        <v>29716</v>
      </c>
      <c r="EK217">
        <v>32863.1</v>
      </c>
      <c r="EL217">
        <v>35249.4</v>
      </c>
      <c r="EM217">
        <v>39591.4</v>
      </c>
      <c r="EN217">
        <v>42528.6</v>
      </c>
      <c r="EO217">
        <v>2.2073499999999999</v>
      </c>
      <c r="EP217">
        <v>2.1511499999999999</v>
      </c>
      <c r="EQ217">
        <v>7.5668100000000002E-2</v>
      </c>
      <c r="ER217">
        <v>0</v>
      </c>
      <c r="ES217">
        <v>33.367199999999997</v>
      </c>
      <c r="ET217">
        <v>999.9</v>
      </c>
      <c r="EU217">
        <v>70.599999999999994</v>
      </c>
      <c r="EV217">
        <v>37.299999999999997</v>
      </c>
      <c r="EW217">
        <v>44.688899999999997</v>
      </c>
      <c r="EX217">
        <v>56.611400000000003</v>
      </c>
      <c r="EY217">
        <v>-2.5320499999999999</v>
      </c>
      <c r="EZ217">
        <v>2</v>
      </c>
      <c r="FA217">
        <v>0.62265499999999996</v>
      </c>
      <c r="FB217">
        <v>1.32467</v>
      </c>
      <c r="FC217">
        <v>20.263400000000001</v>
      </c>
      <c r="FD217">
        <v>5.2166899999999998</v>
      </c>
      <c r="FE217">
        <v>12.004</v>
      </c>
      <c r="FF217">
        <v>4.9852999999999996</v>
      </c>
      <c r="FG217">
        <v>3.2844799999999998</v>
      </c>
      <c r="FH217">
        <v>6035.8</v>
      </c>
      <c r="FI217">
        <v>9999</v>
      </c>
      <c r="FJ217">
        <v>9999</v>
      </c>
      <c r="FK217">
        <v>468.2</v>
      </c>
      <c r="FL217">
        <v>1.86581</v>
      </c>
      <c r="FM217">
        <v>1.8621799999999999</v>
      </c>
      <c r="FN217">
        <v>1.8642399999999999</v>
      </c>
      <c r="FO217">
        <v>1.8603499999999999</v>
      </c>
      <c r="FP217">
        <v>1.8610899999999999</v>
      </c>
      <c r="FQ217">
        <v>1.86015</v>
      </c>
      <c r="FR217">
        <v>1.86188</v>
      </c>
      <c r="FS217">
        <v>1.85842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1.52</v>
      </c>
      <c r="GH217">
        <v>0.28299999999999997</v>
      </c>
      <c r="GI217">
        <v>0.1107589500545309</v>
      </c>
      <c r="GJ217">
        <v>1.50489809740067E-3</v>
      </c>
      <c r="GK217">
        <v>-2.0552440134273611E-7</v>
      </c>
      <c r="GL217">
        <v>-9.6702536598140934E-11</v>
      </c>
      <c r="GM217">
        <v>-9.7891647304491333E-2</v>
      </c>
      <c r="GN217">
        <v>9.3380900660654225E-3</v>
      </c>
      <c r="GO217">
        <v>6.5945522138961576E-7</v>
      </c>
      <c r="GP217">
        <v>5.8990856701692426E-7</v>
      </c>
      <c r="GQ217">
        <v>7</v>
      </c>
      <c r="GR217">
        <v>2047</v>
      </c>
      <c r="GS217">
        <v>3</v>
      </c>
      <c r="GT217">
        <v>37</v>
      </c>
      <c r="GU217">
        <v>243.2</v>
      </c>
      <c r="GV217">
        <v>243.2</v>
      </c>
      <c r="GW217">
        <v>3.5302699999999998</v>
      </c>
      <c r="GX217">
        <v>2.5561500000000001</v>
      </c>
      <c r="GY217">
        <v>2.04834</v>
      </c>
      <c r="GZ217">
        <v>2.6171899999999999</v>
      </c>
      <c r="HA217">
        <v>2.1972700000000001</v>
      </c>
      <c r="HB217">
        <v>2.3547400000000001</v>
      </c>
      <c r="HC217">
        <v>41.664999999999999</v>
      </c>
      <c r="HD217">
        <v>16.058299999999999</v>
      </c>
      <c r="HE217">
        <v>18</v>
      </c>
      <c r="HF217">
        <v>709.73699999999997</v>
      </c>
      <c r="HG217">
        <v>736.42700000000002</v>
      </c>
      <c r="HH217">
        <v>30.9986</v>
      </c>
      <c r="HI217">
        <v>35.028599999999997</v>
      </c>
      <c r="HJ217">
        <v>29.9998</v>
      </c>
      <c r="HK217">
        <v>34.822099999999999</v>
      </c>
      <c r="HL217">
        <v>34.781100000000002</v>
      </c>
      <c r="HM217">
        <v>70.622</v>
      </c>
      <c r="HN217">
        <v>21.6069</v>
      </c>
      <c r="HO217">
        <v>100</v>
      </c>
      <c r="HP217">
        <v>31</v>
      </c>
      <c r="HQ217">
        <v>1347.97</v>
      </c>
      <c r="HR217">
        <v>37.281799999999997</v>
      </c>
      <c r="HS217">
        <v>98.917599999999993</v>
      </c>
      <c r="HT217">
        <v>98.568399999999997</v>
      </c>
    </row>
    <row r="218" spans="1:228" x14ac:dyDescent="0.2">
      <c r="A218">
        <v>203</v>
      </c>
      <c r="B218">
        <v>1665425805.5</v>
      </c>
      <c r="C218">
        <v>806.5</v>
      </c>
      <c r="D218" t="s">
        <v>765</v>
      </c>
      <c r="E218" t="s">
        <v>766</v>
      </c>
      <c r="F218">
        <v>4</v>
      </c>
      <c r="G218">
        <v>1665425803.5</v>
      </c>
      <c r="H218">
        <f t="shared" si="102"/>
        <v>5.4035598798916049E-4</v>
      </c>
      <c r="I218">
        <f t="shared" si="103"/>
        <v>0.54035598798916051</v>
      </c>
      <c r="J218">
        <f t="shared" si="104"/>
        <v>6.8856633147892161</v>
      </c>
      <c r="K218">
        <f t="shared" si="105"/>
        <v>1328.515714285714</v>
      </c>
      <c r="L218">
        <f t="shared" si="106"/>
        <v>937.8545349568958</v>
      </c>
      <c r="M218">
        <f t="shared" si="107"/>
        <v>95.039851259707447</v>
      </c>
      <c r="N218">
        <f t="shared" si="108"/>
        <v>134.62848573601161</v>
      </c>
      <c r="O218">
        <f t="shared" si="109"/>
        <v>3.0831518899185169E-2</v>
      </c>
      <c r="P218">
        <f t="shared" si="110"/>
        <v>3.6721827971715517</v>
      </c>
      <c r="Q218">
        <f t="shared" si="111"/>
        <v>3.0688428240355982E-2</v>
      </c>
      <c r="R218">
        <f t="shared" si="112"/>
        <v>1.9193068262530255E-2</v>
      </c>
      <c r="S218">
        <f t="shared" si="113"/>
        <v>226.11662353733217</v>
      </c>
      <c r="T218">
        <f t="shared" si="114"/>
        <v>35.220626656194256</v>
      </c>
      <c r="U218">
        <f t="shared" si="115"/>
        <v>34.583000000000013</v>
      </c>
      <c r="V218">
        <f t="shared" si="116"/>
        <v>5.5192403126078533</v>
      </c>
      <c r="W218">
        <f t="shared" si="117"/>
        <v>70.415285750887975</v>
      </c>
      <c r="X218">
        <f t="shared" si="118"/>
        <v>3.8171049188034991</v>
      </c>
      <c r="Y218">
        <f t="shared" si="119"/>
        <v>5.4208470193637801</v>
      </c>
      <c r="Z218">
        <f t="shared" si="120"/>
        <v>1.7021353938043542</v>
      </c>
      <c r="AA218">
        <f t="shared" si="121"/>
        <v>-23.829699070321979</v>
      </c>
      <c r="AB218">
        <f t="shared" si="122"/>
        <v>-64.039165163381398</v>
      </c>
      <c r="AC218">
        <f t="shared" si="123"/>
        <v>-4.0498077840999755</v>
      </c>
      <c r="AD218">
        <f t="shared" si="124"/>
        <v>134.1979515195288</v>
      </c>
      <c r="AE218">
        <f t="shared" si="125"/>
        <v>30.46011653893704</v>
      </c>
      <c r="AF218">
        <f t="shared" si="126"/>
        <v>0.64223863480478094</v>
      </c>
      <c r="AG218">
        <f t="shared" si="127"/>
        <v>6.8856633147892161</v>
      </c>
      <c r="AH218">
        <v>1393.2141829679661</v>
      </c>
      <c r="AI218">
        <v>1383.1376969696969</v>
      </c>
      <c r="AJ218">
        <v>1.7454625645306321</v>
      </c>
      <c r="AK218">
        <v>66.797057559018882</v>
      </c>
      <c r="AL218">
        <f t="shared" si="128"/>
        <v>0.54035598798916051</v>
      </c>
      <c r="AM218">
        <v>37.446562040182968</v>
      </c>
      <c r="AN218">
        <v>37.662662637362651</v>
      </c>
      <c r="AO218">
        <v>-1.8500459424120091E-5</v>
      </c>
      <c r="AP218">
        <v>86.554030005960257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46996.854913172392</v>
      </c>
      <c r="AV218">
        <f t="shared" si="132"/>
        <v>1200.007142857143</v>
      </c>
      <c r="AW218">
        <f t="shared" si="133"/>
        <v>1025.931121003799</v>
      </c>
      <c r="AX218">
        <f t="shared" si="134"/>
        <v>0.8549375119227377</v>
      </c>
      <c r="AY218">
        <f t="shared" si="135"/>
        <v>0.18842939801088388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1665425803.5</v>
      </c>
      <c r="BF218">
        <v>1328.515714285714</v>
      </c>
      <c r="BG218">
        <v>1341.522857142857</v>
      </c>
      <c r="BH218">
        <v>37.66724285714286</v>
      </c>
      <c r="BI218">
        <v>37.410514285714292</v>
      </c>
      <c r="BJ218">
        <v>1326.995714285714</v>
      </c>
      <c r="BK218">
        <v>37.384271428571431</v>
      </c>
      <c r="BL218">
        <v>649.99685714285715</v>
      </c>
      <c r="BM218">
        <v>101.2375714285714</v>
      </c>
      <c r="BN218">
        <v>9.9947042857142857E-2</v>
      </c>
      <c r="BO218">
        <v>34.259528571428568</v>
      </c>
      <c r="BP218">
        <v>34.583000000000013</v>
      </c>
      <c r="BQ218">
        <v>999.89999999999986</v>
      </c>
      <c r="BR218">
        <v>0</v>
      </c>
      <c r="BS218">
        <v>0</v>
      </c>
      <c r="BT218">
        <v>8964.6428571428569</v>
      </c>
      <c r="BU218">
        <v>0</v>
      </c>
      <c r="BV218">
        <v>100.5201714285714</v>
      </c>
      <c r="BW218">
        <v>-13.004671428571431</v>
      </c>
      <c r="BX218">
        <v>1380.518571428571</v>
      </c>
      <c r="BY218">
        <v>1393.658571428572</v>
      </c>
      <c r="BZ218">
        <v>0.2566877142857143</v>
      </c>
      <c r="CA218">
        <v>1341.522857142857</v>
      </c>
      <c r="CB218">
        <v>37.410514285714292</v>
      </c>
      <c r="CC218">
        <v>3.8133371428571432</v>
      </c>
      <c r="CD218">
        <v>3.7873514285714278</v>
      </c>
      <c r="CE218">
        <v>28.083457142857149</v>
      </c>
      <c r="CF218">
        <v>27.966100000000001</v>
      </c>
      <c r="CG218">
        <v>1200.007142857143</v>
      </c>
      <c r="CH218">
        <v>0.5</v>
      </c>
      <c r="CI218">
        <v>0.5</v>
      </c>
      <c r="CJ218">
        <v>0</v>
      </c>
      <c r="CK218">
        <v>1097.26</v>
      </c>
      <c r="CL218">
        <v>4.9990899999999998</v>
      </c>
      <c r="CM218">
        <v>12925.9</v>
      </c>
      <c r="CN218">
        <v>9557.914285714287</v>
      </c>
      <c r="CO218">
        <v>44.75</v>
      </c>
      <c r="CP218">
        <v>46.686999999999998</v>
      </c>
      <c r="CQ218">
        <v>45.5</v>
      </c>
      <c r="CR218">
        <v>45.857000000000014</v>
      </c>
      <c r="CS218">
        <v>46.267714285714291</v>
      </c>
      <c r="CT218">
        <v>597.50571428571436</v>
      </c>
      <c r="CU218">
        <v>597.50571428571436</v>
      </c>
      <c r="CV218">
        <v>0</v>
      </c>
      <c r="CW218">
        <v>1665425809.4000001</v>
      </c>
      <c r="CX218">
        <v>0</v>
      </c>
      <c r="CY218">
        <v>1665411210</v>
      </c>
      <c r="CZ218" t="s">
        <v>356</v>
      </c>
      <c r="DA218">
        <v>1665411210</v>
      </c>
      <c r="DB218">
        <v>1665411207</v>
      </c>
      <c r="DC218">
        <v>2</v>
      </c>
      <c r="DD218">
        <v>-1.1599999999999999</v>
      </c>
      <c r="DE218">
        <v>-4.0000000000000001E-3</v>
      </c>
      <c r="DF218">
        <v>0.52200000000000002</v>
      </c>
      <c r="DG218">
        <v>0.222</v>
      </c>
      <c r="DH218">
        <v>406</v>
      </c>
      <c r="DI218">
        <v>31</v>
      </c>
      <c r="DJ218">
        <v>0.33</v>
      </c>
      <c r="DK218">
        <v>0.17</v>
      </c>
      <c r="DL218">
        <v>-12.9697075</v>
      </c>
      <c r="DM218">
        <v>-0.31607842401499209</v>
      </c>
      <c r="DN218">
        <v>5.6502245032830321E-2</v>
      </c>
      <c r="DO218">
        <v>0</v>
      </c>
      <c r="DP218">
        <v>0.23508375000000001</v>
      </c>
      <c r="DQ218">
        <v>2.5100442776735229E-2</v>
      </c>
      <c r="DR218">
        <v>1.0619158235825481E-2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3.2949199999999998</v>
      </c>
      <c r="EB218">
        <v>2.62521</v>
      </c>
      <c r="EC218">
        <v>0.222469</v>
      </c>
      <c r="ED218">
        <v>0.222493</v>
      </c>
      <c r="EE218">
        <v>0.14860400000000001</v>
      </c>
      <c r="EF218">
        <v>0.146512</v>
      </c>
      <c r="EG218">
        <v>23473</v>
      </c>
      <c r="EH218">
        <v>23986.3</v>
      </c>
      <c r="EI218">
        <v>28105.1</v>
      </c>
      <c r="EJ218">
        <v>29716.2</v>
      </c>
      <c r="EK218">
        <v>32864.6</v>
      </c>
      <c r="EL218">
        <v>35259.5</v>
      </c>
      <c r="EM218">
        <v>39591.599999999999</v>
      </c>
      <c r="EN218">
        <v>42528.6</v>
      </c>
      <c r="EO218">
        <v>2.2069999999999999</v>
      </c>
      <c r="EP218">
        <v>2.1512799999999999</v>
      </c>
      <c r="EQ218">
        <v>7.5805899999999996E-2</v>
      </c>
      <c r="ER218">
        <v>0</v>
      </c>
      <c r="ES218">
        <v>33.3489</v>
      </c>
      <c r="ET218">
        <v>999.9</v>
      </c>
      <c r="EU218">
        <v>70.599999999999994</v>
      </c>
      <c r="EV218">
        <v>37.299999999999997</v>
      </c>
      <c r="EW218">
        <v>44.6965</v>
      </c>
      <c r="EX218">
        <v>56.791400000000003</v>
      </c>
      <c r="EY218">
        <v>-2.6081699999999999</v>
      </c>
      <c r="EZ218">
        <v>2</v>
      </c>
      <c r="FA218">
        <v>0.622444</v>
      </c>
      <c r="FB218">
        <v>1.31891</v>
      </c>
      <c r="FC218">
        <v>20.2637</v>
      </c>
      <c r="FD218">
        <v>5.2171399999999997</v>
      </c>
      <c r="FE218">
        <v>12.004099999999999</v>
      </c>
      <c r="FF218">
        <v>4.9858000000000002</v>
      </c>
      <c r="FG218">
        <v>3.2845</v>
      </c>
      <c r="FH218">
        <v>6036.1</v>
      </c>
      <c r="FI218">
        <v>9999</v>
      </c>
      <c r="FJ218">
        <v>9999</v>
      </c>
      <c r="FK218">
        <v>468.2</v>
      </c>
      <c r="FL218">
        <v>1.86582</v>
      </c>
      <c r="FM218">
        <v>1.8621799999999999</v>
      </c>
      <c r="FN218">
        <v>1.86426</v>
      </c>
      <c r="FO218">
        <v>1.8603499999999999</v>
      </c>
      <c r="FP218">
        <v>1.8611</v>
      </c>
      <c r="FQ218">
        <v>1.86015</v>
      </c>
      <c r="FR218">
        <v>1.86188</v>
      </c>
      <c r="FS218">
        <v>1.85843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1.52</v>
      </c>
      <c r="GH218">
        <v>0.28289999999999998</v>
      </c>
      <c r="GI218">
        <v>0.1107589500545309</v>
      </c>
      <c r="GJ218">
        <v>1.50489809740067E-3</v>
      </c>
      <c r="GK218">
        <v>-2.0552440134273611E-7</v>
      </c>
      <c r="GL218">
        <v>-9.6702536598140934E-11</v>
      </c>
      <c r="GM218">
        <v>-9.7891647304491333E-2</v>
      </c>
      <c r="GN218">
        <v>9.3380900660654225E-3</v>
      </c>
      <c r="GO218">
        <v>6.5945522138961576E-7</v>
      </c>
      <c r="GP218">
        <v>5.8990856701692426E-7</v>
      </c>
      <c r="GQ218">
        <v>7</v>
      </c>
      <c r="GR218">
        <v>2047</v>
      </c>
      <c r="GS218">
        <v>3</v>
      </c>
      <c r="GT218">
        <v>37</v>
      </c>
      <c r="GU218">
        <v>243.3</v>
      </c>
      <c r="GV218">
        <v>243.3</v>
      </c>
      <c r="GW218">
        <v>3.5436999999999999</v>
      </c>
      <c r="GX218">
        <v>2.5573700000000001</v>
      </c>
      <c r="GY218">
        <v>2.04834</v>
      </c>
      <c r="GZ218">
        <v>2.6171899999999999</v>
      </c>
      <c r="HA218">
        <v>2.1972700000000001</v>
      </c>
      <c r="HB218">
        <v>2.3034699999999999</v>
      </c>
      <c r="HC218">
        <v>41.691200000000002</v>
      </c>
      <c r="HD218">
        <v>16.049600000000002</v>
      </c>
      <c r="HE218">
        <v>18</v>
      </c>
      <c r="HF218">
        <v>709.41099999999994</v>
      </c>
      <c r="HG218">
        <v>736.51900000000001</v>
      </c>
      <c r="HH218">
        <v>30.9985</v>
      </c>
      <c r="HI218">
        <v>35.025599999999997</v>
      </c>
      <c r="HJ218">
        <v>29.9998</v>
      </c>
      <c r="HK218">
        <v>34.819499999999998</v>
      </c>
      <c r="HL218">
        <v>34.778700000000001</v>
      </c>
      <c r="HM218">
        <v>70.898499999999999</v>
      </c>
      <c r="HN218">
        <v>21.6069</v>
      </c>
      <c r="HO218">
        <v>100</v>
      </c>
      <c r="HP218">
        <v>31</v>
      </c>
      <c r="HQ218">
        <v>1354.65</v>
      </c>
      <c r="HR218">
        <v>37.252800000000001</v>
      </c>
      <c r="HS218">
        <v>98.917599999999993</v>
      </c>
      <c r="HT218">
        <v>98.568799999999996</v>
      </c>
    </row>
    <row r="219" spans="1:228" x14ac:dyDescent="0.2">
      <c r="A219">
        <v>204</v>
      </c>
      <c r="B219">
        <v>1665425809.5</v>
      </c>
      <c r="C219">
        <v>810.5</v>
      </c>
      <c r="D219" t="s">
        <v>767</v>
      </c>
      <c r="E219" t="s">
        <v>768</v>
      </c>
      <c r="F219">
        <v>4</v>
      </c>
      <c r="G219">
        <v>1665425807.1875</v>
      </c>
      <c r="H219">
        <f t="shared" si="102"/>
        <v>6.5826186166103283E-4</v>
      </c>
      <c r="I219">
        <f t="shared" si="103"/>
        <v>0.65826186166103284</v>
      </c>
      <c r="J219">
        <f t="shared" si="104"/>
        <v>7.1004819566272985</v>
      </c>
      <c r="K219">
        <f t="shared" si="105"/>
        <v>1334.6912500000001</v>
      </c>
      <c r="L219">
        <f t="shared" si="106"/>
        <v>998.89489633138271</v>
      </c>
      <c r="M219">
        <f t="shared" si="107"/>
        <v>101.22512823106503</v>
      </c>
      <c r="N219">
        <f t="shared" si="108"/>
        <v>135.25376235910781</v>
      </c>
      <c r="O219">
        <f t="shared" si="109"/>
        <v>3.7674790179348536E-2</v>
      </c>
      <c r="P219">
        <f t="shared" si="110"/>
        <v>3.6734476742750863</v>
      </c>
      <c r="Q219">
        <f t="shared" si="111"/>
        <v>3.74614405728474E-2</v>
      </c>
      <c r="R219">
        <f t="shared" si="112"/>
        <v>2.3432468075301548E-2</v>
      </c>
      <c r="S219">
        <f t="shared" si="113"/>
        <v>226.11794271411478</v>
      </c>
      <c r="T219">
        <f t="shared" si="114"/>
        <v>35.180554868444482</v>
      </c>
      <c r="U219">
        <f t="shared" si="115"/>
        <v>34.5625</v>
      </c>
      <c r="V219">
        <f t="shared" si="116"/>
        <v>5.5129588816009498</v>
      </c>
      <c r="W219">
        <f t="shared" si="117"/>
        <v>70.421516782081355</v>
      </c>
      <c r="X219">
        <f t="shared" si="118"/>
        <v>3.8142391189593283</v>
      </c>
      <c r="Y219">
        <f t="shared" si="119"/>
        <v>5.4162978777671764</v>
      </c>
      <c r="Z219">
        <f t="shared" si="120"/>
        <v>1.6987197626416215</v>
      </c>
      <c r="AA219">
        <f t="shared" si="121"/>
        <v>-29.029348099251546</v>
      </c>
      <c r="AB219">
        <f t="shared" si="122"/>
        <v>-62.987547848485555</v>
      </c>
      <c r="AC219">
        <f t="shared" si="123"/>
        <v>-3.9812411580123737</v>
      </c>
      <c r="AD219">
        <f t="shared" si="124"/>
        <v>130.11980560836531</v>
      </c>
      <c r="AE219">
        <f t="shared" si="125"/>
        <v>30.343170548738225</v>
      </c>
      <c r="AF219">
        <f t="shared" si="126"/>
        <v>0.7538281471828665</v>
      </c>
      <c r="AG219">
        <f t="shared" si="127"/>
        <v>7.1004819566272985</v>
      </c>
      <c r="AH219">
        <v>1400.080334772395</v>
      </c>
      <c r="AI219">
        <v>1390.012242424242</v>
      </c>
      <c r="AJ219">
        <v>1.720769220060534</v>
      </c>
      <c r="AK219">
        <v>66.797057559018882</v>
      </c>
      <c r="AL219">
        <f t="shared" si="128"/>
        <v>0.65826186166103284</v>
      </c>
      <c r="AM219">
        <v>37.353829464129838</v>
      </c>
      <c r="AN219">
        <v>37.617750549450577</v>
      </c>
      <c r="AO219">
        <v>-1.4989304310504781E-4</v>
      </c>
      <c r="AP219">
        <v>86.554030005960257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47021.678529427096</v>
      </c>
      <c r="AV219">
        <f t="shared" si="132"/>
        <v>1200.0162499999999</v>
      </c>
      <c r="AW219">
        <f t="shared" si="133"/>
        <v>1025.938701406277</v>
      </c>
      <c r="AX219">
        <f t="shared" si="134"/>
        <v>0.85493734056207737</v>
      </c>
      <c r="AY219">
        <f t="shared" si="135"/>
        <v>0.18842906728480951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1665425807.1875</v>
      </c>
      <c r="BF219">
        <v>1334.6912500000001</v>
      </c>
      <c r="BG219">
        <v>1347.7125000000001</v>
      </c>
      <c r="BH219">
        <v>37.639112500000003</v>
      </c>
      <c r="BI219">
        <v>37.337787499999997</v>
      </c>
      <c r="BJ219">
        <v>1333.16875</v>
      </c>
      <c r="BK219">
        <v>37.356512500000001</v>
      </c>
      <c r="BL219">
        <v>650.03825000000006</v>
      </c>
      <c r="BM219">
        <v>101.236875</v>
      </c>
      <c r="BN219">
        <v>0.10024125</v>
      </c>
      <c r="BO219">
        <v>34.244450000000001</v>
      </c>
      <c r="BP219">
        <v>34.5625</v>
      </c>
      <c r="BQ219">
        <v>999.9</v>
      </c>
      <c r="BR219">
        <v>0</v>
      </c>
      <c r="BS219">
        <v>0</v>
      </c>
      <c r="BT219">
        <v>8969.0625</v>
      </c>
      <c r="BU219">
        <v>0</v>
      </c>
      <c r="BV219">
        <v>98.824787499999999</v>
      </c>
      <c r="BW219">
        <v>-13.01995</v>
      </c>
      <c r="BX219">
        <v>1386.895</v>
      </c>
      <c r="BY219">
        <v>1399.9849999999999</v>
      </c>
      <c r="BZ219">
        <v>0.30135774999999998</v>
      </c>
      <c r="CA219">
        <v>1347.7125000000001</v>
      </c>
      <c r="CB219">
        <v>37.337787499999997</v>
      </c>
      <c r="CC219">
        <v>3.8104650000000002</v>
      </c>
      <c r="CD219">
        <v>3.77995875</v>
      </c>
      <c r="CE219">
        <v>28.070499999999999</v>
      </c>
      <c r="CF219">
        <v>27.9325875</v>
      </c>
      <c r="CG219">
        <v>1200.0162499999999</v>
      </c>
      <c r="CH219">
        <v>0.50000524999999996</v>
      </c>
      <c r="CI219">
        <v>0.49999474999999999</v>
      </c>
      <c r="CJ219">
        <v>0</v>
      </c>
      <c r="CK219">
        <v>1097.3187499999999</v>
      </c>
      <c r="CL219">
        <v>4.9990899999999998</v>
      </c>
      <c r="CM219">
        <v>12924.1625</v>
      </c>
      <c r="CN219">
        <v>9557.9975000000013</v>
      </c>
      <c r="CO219">
        <v>44.75</v>
      </c>
      <c r="CP219">
        <v>46.686999999999998</v>
      </c>
      <c r="CQ219">
        <v>45.5</v>
      </c>
      <c r="CR219">
        <v>45.819875000000003</v>
      </c>
      <c r="CS219">
        <v>46.25</v>
      </c>
      <c r="CT219">
        <v>597.51749999999993</v>
      </c>
      <c r="CU219">
        <v>597.50374999999997</v>
      </c>
      <c r="CV219">
        <v>0</v>
      </c>
      <c r="CW219">
        <v>1665425813</v>
      </c>
      <c r="CX219">
        <v>0</v>
      </c>
      <c r="CY219">
        <v>1665411210</v>
      </c>
      <c r="CZ219" t="s">
        <v>356</v>
      </c>
      <c r="DA219">
        <v>1665411210</v>
      </c>
      <c r="DB219">
        <v>1665411207</v>
      </c>
      <c r="DC219">
        <v>2</v>
      </c>
      <c r="DD219">
        <v>-1.1599999999999999</v>
      </c>
      <c r="DE219">
        <v>-4.0000000000000001E-3</v>
      </c>
      <c r="DF219">
        <v>0.52200000000000002</v>
      </c>
      <c r="DG219">
        <v>0.222</v>
      </c>
      <c r="DH219">
        <v>406</v>
      </c>
      <c r="DI219">
        <v>31</v>
      </c>
      <c r="DJ219">
        <v>0.33</v>
      </c>
      <c r="DK219">
        <v>0.17</v>
      </c>
      <c r="DL219">
        <v>-12.987679999999999</v>
      </c>
      <c r="DM219">
        <v>-0.32022664165101089</v>
      </c>
      <c r="DN219">
        <v>5.5992326259943853E-2</v>
      </c>
      <c r="DO219">
        <v>0</v>
      </c>
      <c r="DP219">
        <v>0.24850059999999999</v>
      </c>
      <c r="DQ219">
        <v>0.2272054559099437</v>
      </c>
      <c r="DR219">
        <v>2.9603824366794231E-2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365</v>
      </c>
      <c r="EA219">
        <v>3.2949600000000001</v>
      </c>
      <c r="EB219">
        <v>2.6253700000000002</v>
      </c>
      <c r="EC219">
        <v>0.22314600000000001</v>
      </c>
      <c r="ED219">
        <v>0.223163</v>
      </c>
      <c r="EE219">
        <v>0.14848800000000001</v>
      </c>
      <c r="EF219">
        <v>0.146454</v>
      </c>
      <c r="EG219">
        <v>23453.1</v>
      </c>
      <c r="EH219">
        <v>23965.9</v>
      </c>
      <c r="EI219">
        <v>28105.9</v>
      </c>
      <c r="EJ219">
        <v>29716.6</v>
      </c>
      <c r="EK219">
        <v>32869.800000000003</v>
      </c>
      <c r="EL219">
        <v>35262.400000000001</v>
      </c>
      <c r="EM219">
        <v>39592.400000000001</v>
      </c>
      <c r="EN219">
        <v>42529.2</v>
      </c>
      <c r="EO219">
        <v>2.2071800000000001</v>
      </c>
      <c r="EP219">
        <v>2.1513800000000001</v>
      </c>
      <c r="EQ219">
        <v>7.5519100000000006E-2</v>
      </c>
      <c r="ER219">
        <v>0</v>
      </c>
      <c r="ES219">
        <v>33.326099999999997</v>
      </c>
      <c r="ET219">
        <v>999.9</v>
      </c>
      <c r="EU219">
        <v>70.599999999999994</v>
      </c>
      <c r="EV219">
        <v>37.299999999999997</v>
      </c>
      <c r="EW219">
        <v>44.695900000000002</v>
      </c>
      <c r="EX219">
        <v>56.821399999999997</v>
      </c>
      <c r="EY219">
        <v>-2.5560900000000002</v>
      </c>
      <c r="EZ219">
        <v>2</v>
      </c>
      <c r="FA219">
        <v>0.62197899999999995</v>
      </c>
      <c r="FB219">
        <v>1.3152600000000001</v>
      </c>
      <c r="FC219">
        <v>20.2637</v>
      </c>
      <c r="FD219">
        <v>5.2160900000000003</v>
      </c>
      <c r="FE219">
        <v>12.004099999999999</v>
      </c>
      <c r="FF219">
        <v>4.9855499999999999</v>
      </c>
      <c r="FG219">
        <v>3.2844799999999998</v>
      </c>
      <c r="FH219">
        <v>6036.1</v>
      </c>
      <c r="FI219">
        <v>9999</v>
      </c>
      <c r="FJ219">
        <v>9999</v>
      </c>
      <c r="FK219">
        <v>468.2</v>
      </c>
      <c r="FL219">
        <v>1.8658399999999999</v>
      </c>
      <c r="FM219">
        <v>1.8621799999999999</v>
      </c>
      <c r="FN219">
        <v>1.8642399999999999</v>
      </c>
      <c r="FO219">
        <v>1.8603499999999999</v>
      </c>
      <c r="FP219">
        <v>1.86111</v>
      </c>
      <c r="FQ219">
        <v>1.86016</v>
      </c>
      <c r="FR219">
        <v>1.86188</v>
      </c>
      <c r="FS219">
        <v>1.85843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1.52</v>
      </c>
      <c r="GH219">
        <v>0.28239999999999998</v>
      </c>
      <c r="GI219">
        <v>0.1107589500545309</v>
      </c>
      <c r="GJ219">
        <v>1.50489809740067E-3</v>
      </c>
      <c r="GK219">
        <v>-2.0552440134273611E-7</v>
      </c>
      <c r="GL219">
        <v>-9.6702536598140934E-11</v>
      </c>
      <c r="GM219">
        <v>-9.7891647304491333E-2</v>
      </c>
      <c r="GN219">
        <v>9.3380900660654225E-3</v>
      </c>
      <c r="GO219">
        <v>6.5945522138961576E-7</v>
      </c>
      <c r="GP219">
        <v>5.8990856701692426E-7</v>
      </c>
      <c r="GQ219">
        <v>7</v>
      </c>
      <c r="GR219">
        <v>2047</v>
      </c>
      <c r="GS219">
        <v>3</v>
      </c>
      <c r="GT219">
        <v>37</v>
      </c>
      <c r="GU219">
        <v>243.3</v>
      </c>
      <c r="GV219">
        <v>243.4</v>
      </c>
      <c r="GW219">
        <v>3.5583499999999999</v>
      </c>
      <c r="GX219">
        <v>2.5585900000000001</v>
      </c>
      <c r="GY219">
        <v>2.04834</v>
      </c>
      <c r="GZ219">
        <v>2.6171899999999999</v>
      </c>
      <c r="HA219">
        <v>2.1972700000000001</v>
      </c>
      <c r="HB219">
        <v>2.34375</v>
      </c>
      <c r="HC219">
        <v>41.691200000000002</v>
      </c>
      <c r="HD219">
        <v>16.058299999999999</v>
      </c>
      <c r="HE219">
        <v>18</v>
      </c>
      <c r="HF219">
        <v>709.53700000000003</v>
      </c>
      <c r="HG219">
        <v>736.59100000000001</v>
      </c>
      <c r="HH219">
        <v>30.998799999999999</v>
      </c>
      <c r="HI219">
        <v>35.023200000000003</v>
      </c>
      <c r="HJ219">
        <v>29.999700000000001</v>
      </c>
      <c r="HK219">
        <v>34.817399999999999</v>
      </c>
      <c r="HL219">
        <v>34.776800000000001</v>
      </c>
      <c r="HM219">
        <v>71.173199999999994</v>
      </c>
      <c r="HN219">
        <v>21.6069</v>
      </c>
      <c r="HO219">
        <v>100</v>
      </c>
      <c r="HP219">
        <v>31</v>
      </c>
      <c r="HQ219">
        <v>1361.33</v>
      </c>
      <c r="HR219">
        <v>37.251399999999997</v>
      </c>
      <c r="HS219">
        <v>98.92</v>
      </c>
      <c r="HT219">
        <v>98.570099999999996</v>
      </c>
    </row>
    <row r="220" spans="1:228" x14ac:dyDescent="0.2">
      <c r="A220">
        <v>205</v>
      </c>
      <c r="B220">
        <v>1665425813.5</v>
      </c>
      <c r="C220">
        <v>814.5</v>
      </c>
      <c r="D220" t="s">
        <v>769</v>
      </c>
      <c r="E220" t="s">
        <v>770</v>
      </c>
      <c r="F220">
        <v>4</v>
      </c>
      <c r="G220">
        <v>1665425811.5</v>
      </c>
      <c r="H220">
        <f t="shared" si="102"/>
        <v>5.1194419114515652E-4</v>
      </c>
      <c r="I220">
        <f t="shared" si="103"/>
        <v>0.51194419114515655</v>
      </c>
      <c r="J220">
        <f t="shared" si="104"/>
        <v>6.7056528641144046</v>
      </c>
      <c r="K220">
        <f t="shared" si="105"/>
        <v>1341.968571428572</v>
      </c>
      <c r="L220">
        <f t="shared" si="106"/>
        <v>942.3107588460548</v>
      </c>
      <c r="M220">
        <f t="shared" si="107"/>
        <v>95.490304732482485</v>
      </c>
      <c r="N220">
        <f t="shared" si="108"/>
        <v>135.99015677593846</v>
      </c>
      <c r="O220">
        <f t="shared" si="109"/>
        <v>2.92968610141685E-2</v>
      </c>
      <c r="P220">
        <f t="shared" si="110"/>
        <v>3.6820910116090295</v>
      </c>
      <c r="Q220">
        <f t="shared" si="111"/>
        <v>2.9167974560048583E-2</v>
      </c>
      <c r="R220">
        <f t="shared" si="112"/>
        <v>1.8241516621554064E-2</v>
      </c>
      <c r="S220">
        <f t="shared" si="113"/>
        <v>226.11550637676217</v>
      </c>
      <c r="T220">
        <f t="shared" si="114"/>
        <v>35.197555396071046</v>
      </c>
      <c r="U220">
        <f t="shared" si="115"/>
        <v>34.543928571428573</v>
      </c>
      <c r="V220">
        <f t="shared" si="116"/>
        <v>5.5072737528373752</v>
      </c>
      <c r="W220">
        <f t="shared" si="117"/>
        <v>70.396299642254363</v>
      </c>
      <c r="X220">
        <f t="shared" si="118"/>
        <v>3.8104309380711201</v>
      </c>
      <c r="Y220">
        <f t="shared" si="119"/>
        <v>5.4128284546705974</v>
      </c>
      <c r="Z220">
        <f t="shared" si="120"/>
        <v>1.6968428147662551</v>
      </c>
      <c r="AA220">
        <f t="shared" si="121"/>
        <v>-22.576738829501402</v>
      </c>
      <c r="AB220">
        <f t="shared" si="122"/>
        <v>-61.733429140861681</v>
      </c>
      <c r="AC220">
        <f t="shared" si="123"/>
        <v>-3.8922414757317463</v>
      </c>
      <c r="AD220">
        <f t="shared" si="124"/>
        <v>137.91309693066734</v>
      </c>
      <c r="AE220">
        <f t="shared" si="125"/>
        <v>30.498305133360933</v>
      </c>
      <c r="AF220">
        <f t="shared" si="126"/>
        <v>0.66870815067456746</v>
      </c>
      <c r="AG220">
        <f t="shared" si="127"/>
        <v>6.7056528641144046</v>
      </c>
      <c r="AH220">
        <v>1407.1148843267381</v>
      </c>
      <c r="AI220">
        <v>1397.0449696969699</v>
      </c>
      <c r="AJ220">
        <v>1.7631158922957011</v>
      </c>
      <c r="AK220">
        <v>66.797057559018882</v>
      </c>
      <c r="AL220">
        <f t="shared" si="128"/>
        <v>0.51194419114515655</v>
      </c>
      <c r="AM220">
        <v>37.333023998756417</v>
      </c>
      <c r="AN220">
        <v>37.593892307692343</v>
      </c>
      <c r="AO220">
        <v>-1.0660691001197259E-2</v>
      </c>
      <c r="AP220">
        <v>86.554030005960257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47177.372137538885</v>
      </c>
      <c r="AV220">
        <f t="shared" si="132"/>
        <v>1200.007142857143</v>
      </c>
      <c r="AW220">
        <f t="shared" si="133"/>
        <v>1025.9305421641257</v>
      </c>
      <c r="AX220">
        <f t="shared" si="134"/>
        <v>0.85493702955921436</v>
      </c>
      <c r="AY220">
        <f t="shared" si="135"/>
        <v>0.18842846704928365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1665425811.5</v>
      </c>
      <c r="BF220">
        <v>1341.968571428572</v>
      </c>
      <c r="BG220">
        <v>1355.008571428571</v>
      </c>
      <c r="BH220">
        <v>37.601828571428577</v>
      </c>
      <c r="BI220">
        <v>37.334528571428571</v>
      </c>
      <c r="BJ220">
        <v>1340.4428571428571</v>
      </c>
      <c r="BK220">
        <v>37.31964285714286</v>
      </c>
      <c r="BL220">
        <v>650.06414285714277</v>
      </c>
      <c r="BM220">
        <v>101.23614285714289</v>
      </c>
      <c r="BN220">
        <v>0.1001772857142857</v>
      </c>
      <c r="BO220">
        <v>34.232942857142859</v>
      </c>
      <c r="BP220">
        <v>34.543928571428573</v>
      </c>
      <c r="BQ220">
        <v>999.89999999999986</v>
      </c>
      <c r="BR220">
        <v>0</v>
      </c>
      <c r="BS220">
        <v>0</v>
      </c>
      <c r="BT220">
        <v>8998.9285714285706</v>
      </c>
      <c r="BU220">
        <v>0</v>
      </c>
      <c r="BV220">
        <v>95.720685714285722</v>
      </c>
      <c r="BW220">
        <v>-13.04067142857143</v>
      </c>
      <c r="BX220">
        <v>1394.4014285714291</v>
      </c>
      <c r="BY220">
        <v>1407.562857142857</v>
      </c>
      <c r="BZ220">
        <v>0.26728428571428581</v>
      </c>
      <c r="CA220">
        <v>1355.008571428571</v>
      </c>
      <c r="CB220">
        <v>37.334528571428571</v>
      </c>
      <c r="CC220">
        <v>3.8066599999999999</v>
      </c>
      <c r="CD220">
        <v>3.7796014285714281</v>
      </c>
      <c r="CE220">
        <v>28.053342857142859</v>
      </c>
      <c r="CF220">
        <v>27.931000000000001</v>
      </c>
      <c r="CG220">
        <v>1200.007142857143</v>
      </c>
      <c r="CH220">
        <v>0.50001400000000007</v>
      </c>
      <c r="CI220">
        <v>0.49998599999999987</v>
      </c>
      <c r="CJ220">
        <v>0</v>
      </c>
      <c r="CK220">
        <v>1097.3900000000001</v>
      </c>
      <c r="CL220">
        <v>4.9990899999999998</v>
      </c>
      <c r="CM220">
        <v>12922.085714285709</v>
      </c>
      <c r="CN220">
        <v>9557.9600000000009</v>
      </c>
      <c r="CO220">
        <v>44.75</v>
      </c>
      <c r="CP220">
        <v>46.669285714285706</v>
      </c>
      <c r="CQ220">
        <v>45.5</v>
      </c>
      <c r="CR220">
        <v>45.830000000000013</v>
      </c>
      <c r="CS220">
        <v>46.25</v>
      </c>
      <c r="CT220">
        <v>597.52285714285711</v>
      </c>
      <c r="CU220">
        <v>597.48428571428565</v>
      </c>
      <c r="CV220">
        <v>0</v>
      </c>
      <c r="CW220">
        <v>1665425817.2</v>
      </c>
      <c r="CX220">
        <v>0</v>
      </c>
      <c r="CY220">
        <v>1665411210</v>
      </c>
      <c r="CZ220" t="s">
        <v>356</v>
      </c>
      <c r="DA220">
        <v>1665411210</v>
      </c>
      <c r="DB220">
        <v>1665411207</v>
      </c>
      <c r="DC220">
        <v>2</v>
      </c>
      <c r="DD220">
        <v>-1.1599999999999999</v>
      </c>
      <c r="DE220">
        <v>-4.0000000000000001E-3</v>
      </c>
      <c r="DF220">
        <v>0.52200000000000002</v>
      </c>
      <c r="DG220">
        <v>0.222</v>
      </c>
      <c r="DH220">
        <v>406</v>
      </c>
      <c r="DI220">
        <v>31</v>
      </c>
      <c r="DJ220">
        <v>0.33</v>
      </c>
      <c r="DK220">
        <v>0.17</v>
      </c>
      <c r="DL220">
        <v>-13.011340000000001</v>
      </c>
      <c r="DM220">
        <v>-0.1299287054408865</v>
      </c>
      <c r="DN220">
        <v>4.0874202132885812E-2</v>
      </c>
      <c r="DO220">
        <v>0</v>
      </c>
      <c r="DP220">
        <v>0.25658785000000001</v>
      </c>
      <c r="DQ220">
        <v>0.2250587617260785</v>
      </c>
      <c r="DR220">
        <v>2.98727967644059E-2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365</v>
      </c>
      <c r="EA220">
        <v>3.29508</v>
      </c>
      <c r="EB220">
        <v>2.6255500000000001</v>
      </c>
      <c r="EC220">
        <v>0.223833</v>
      </c>
      <c r="ED220">
        <v>0.22384599999999999</v>
      </c>
      <c r="EE220">
        <v>0.148425</v>
      </c>
      <c r="EF220">
        <v>0.146458</v>
      </c>
      <c r="EG220">
        <v>23431.599999999999</v>
      </c>
      <c r="EH220">
        <v>23945</v>
      </c>
      <c r="EI220">
        <v>28105.1</v>
      </c>
      <c r="EJ220">
        <v>29716.799999999999</v>
      </c>
      <c r="EK220">
        <v>32871.599999999999</v>
      </c>
      <c r="EL220">
        <v>35262.400000000001</v>
      </c>
      <c r="EM220">
        <v>39591.5</v>
      </c>
      <c r="EN220">
        <v>42529.4</v>
      </c>
      <c r="EO220">
        <v>2.2071299999999998</v>
      </c>
      <c r="EP220">
        <v>2.1512799999999999</v>
      </c>
      <c r="EQ220">
        <v>7.6536099999999996E-2</v>
      </c>
      <c r="ER220">
        <v>0</v>
      </c>
      <c r="ES220">
        <v>33.302300000000002</v>
      </c>
      <c r="ET220">
        <v>999.9</v>
      </c>
      <c r="EU220">
        <v>70.599999999999994</v>
      </c>
      <c r="EV220">
        <v>37.299999999999997</v>
      </c>
      <c r="EW220">
        <v>44.698399999999999</v>
      </c>
      <c r="EX220">
        <v>56.731400000000001</v>
      </c>
      <c r="EY220">
        <v>-2.5881400000000001</v>
      </c>
      <c r="EZ220">
        <v>2</v>
      </c>
      <c r="FA220">
        <v>0.62181399999999998</v>
      </c>
      <c r="FB220">
        <v>1.3115000000000001</v>
      </c>
      <c r="FC220">
        <v>20.263500000000001</v>
      </c>
      <c r="FD220">
        <v>5.2174399999999999</v>
      </c>
      <c r="FE220">
        <v>12.004</v>
      </c>
      <c r="FF220">
        <v>4.9857500000000003</v>
      </c>
      <c r="FG220">
        <v>3.2845800000000001</v>
      </c>
      <c r="FH220">
        <v>6036.4</v>
      </c>
      <c r="FI220">
        <v>9999</v>
      </c>
      <c r="FJ220">
        <v>9999</v>
      </c>
      <c r="FK220">
        <v>468.2</v>
      </c>
      <c r="FL220">
        <v>1.8658300000000001</v>
      </c>
      <c r="FM220">
        <v>1.8621799999999999</v>
      </c>
      <c r="FN220">
        <v>1.8642300000000001</v>
      </c>
      <c r="FO220">
        <v>1.8603499999999999</v>
      </c>
      <c r="FP220">
        <v>1.86111</v>
      </c>
      <c r="FQ220">
        <v>1.86016</v>
      </c>
      <c r="FR220">
        <v>1.86188</v>
      </c>
      <c r="FS220">
        <v>1.8584400000000001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1.53</v>
      </c>
      <c r="GH220">
        <v>0.28210000000000002</v>
      </c>
      <c r="GI220">
        <v>0.1107589500545309</v>
      </c>
      <c r="GJ220">
        <v>1.50489809740067E-3</v>
      </c>
      <c r="GK220">
        <v>-2.0552440134273611E-7</v>
      </c>
      <c r="GL220">
        <v>-9.6702536598140934E-11</v>
      </c>
      <c r="GM220">
        <v>-9.7891647304491333E-2</v>
      </c>
      <c r="GN220">
        <v>9.3380900660654225E-3</v>
      </c>
      <c r="GO220">
        <v>6.5945522138961576E-7</v>
      </c>
      <c r="GP220">
        <v>5.8990856701692426E-7</v>
      </c>
      <c r="GQ220">
        <v>7</v>
      </c>
      <c r="GR220">
        <v>2047</v>
      </c>
      <c r="GS220">
        <v>3</v>
      </c>
      <c r="GT220">
        <v>37</v>
      </c>
      <c r="GU220">
        <v>243.4</v>
      </c>
      <c r="GV220">
        <v>243.4</v>
      </c>
      <c r="GW220">
        <v>3.57056</v>
      </c>
      <c r="GX220">
        <v>2.5524900000000001</v>
      </c>
      <c r="GY220">
        <v>2.04834</v>
      </c>
      <c r="GZ220">
        <v>2.6171899999999999</v>
      </c>
      <c r="HA220">
        <v>2.1972700000000001</v>
      </c>
      <c r="HB220">
        <v>2.3730500000000001</v>
      </c>
      <c r="HC220">
        <v>41.691200000000002</v>
      </c>
      <c r="HD220">
        <v>16.058299999999999</v>
      </c>
      <c r="HE220">
        <v>18</v>
      </c>
      <c r="HF220">
        <v>709.46799999999996</v>
      </c>
      <c r="HG220">
        <v>736.46199999999999</v>
      </c>
      <c r="HH220">
        <v>30.998899999999999</v>
      </c>
      <c r="HI220">
        <v>35.020000000000003</v>
      </c>
      <c r="HJ220">
        <v>29.9998</v>
      </c>
      <c r="HK220">
        <v>34.814999999999998</v>
      </c>
      <c r="HL220">
        <v>34.774000000000001</v>
      </c>
      <c r="HM220">
        <v>71.444599999999994</v>
      </c>
      <c r="HN220">
        <v>21.6069</v>
      </c>
      <c r="HO220">
        <v>100</v>
      </c>
      <c r="HP220">
        <v>31</v>
      </c>
      <c r="HQ220">
        <v>1368.01</v>
      </c>
      <c r="HR220">
        <v>37.243600000000001</v>
      </c>
      <c r="HS220">
        <v>98.917599999999993</v>
      </c>
      <c r="HT220">
        <v>98.570700000000002</v>
      </c>
    </row>
    <row r="221" spans="1:228" x14ac:dyDescent="0.2">
      <c r="A221">
        <v>206</v>
      </c>
      <c r="B221">
        <v>1665425817.5</v>
      </c>
      <c r="C221">
        <v>818.5</v>
      </c>
      <c r="D221" t="s">
        <v>771</v>
      </c>
      <c r="E221" t="s">
        <v>772</v>
      </c>
      <c r="F221">
        <v>4</v>
      </c>
      <c r="G221">
        <v>1665425815.1875</v>
      </c>
      <c r="H221">
        <f t="shared" si="102"/>
        <v>5.342582988334812E-4</v>
      </c>
      <c r="I221">
        <f t="shared" si="103"/>
        <v>0.53425829883348119</v>
      </c>
      <c r="J221">
        <f t="shared" si="104"/>
        <v>7.7920395546359282</v>
      </c>
      <c r="K221">
        <f t="shared" si="105"/>
        <v>1348.085</v>
      </c>
      <c r="L221">
        <f t="shared" si="106"/>
        <v>907.84552002226258</v>
      </c>
      <c r="M221">
        <f t="shared" si="107"/>
        <v>91.996734689406267</v>
      </c>
      <c r="N221">
        <f t="shared" si="108"/>
        <v>136.60850370306062</v>
      </c>
      <c r="O221">
        <f t="shared" si="109"/>
        <v>3.0630059888336118E-2</v>
      </c>
      <c r="P221">
        <f t="shared" si="110"/>
        <v>3.6845006228333967</v>
      </c>
      <c r="Q221">
        <f t="shared" si="111"/>
        <v>3.0489298275189473E-2</v>
      </c>
      <c r="R221">
        <f t="shared" si="112"/>
        <v>1.9068404214945132E-2</v>
      </c>
      <c r="S221">
        <f t="shared" si="113"/>
        <v>226.11446248395546</v>
      </c>
      <c r="T221">
        <f t="shared" si="114"/>
        <v>35.183483221276639</v>
      </c>
      <c r="U221">
        <f t="shared" si="115"/>
        <v>34.5289</v>
      </c>
      <c r="V221">
        <f t="shared" si="116"/>
        <v>5.5026769033926355</v>
      </c>
      <c r="W221">
        <f t="shared" si="117"/>
        <v>70.39663084705083</v>
      </c>
      <c r="X221">
        <f t="shared" si="118"/>
        <v>3.8085782222564935</v>
      </c>
      <c r="Y221">
        <f t="shared" si="119"/>
        <v>5.410171163633251</v>
      </c>
      <c r="Z221">
        <f t="shared" si="120"/>
        <v>1.694098681136142</v>
      </c>
      <c r="AA221">
        <f t="shared" si="121"/>
        <v>-23.560790978556522</v>
      </c>
      <c r="AB221">
        <f t="shared" si="122"/>
        <v>-60.540139531893978</v>
      </c>
      <c r="AC221">
        <f t="shared" si="123"/>
        <v>-3.8140653871189407</v>
      </c>
      <c r="AD221">
        <f t="shared" si="124"/>
        <v>138.19946658638602</v>
      </c>
      <c r="AE221">
        <f t="shared" si="125"/>
        <v>30.459735336992278</v>
      </c>
      <c r="AF221">
        <f t="shared" si="126"/>
        <v>0.62217529466235932</v>
      </c>
      <c r="AG221">
        <f t="shared" si="127"/>
        <v>7.7920395546359282</v>
      </c>
      <c r="AH221">
        <v>1413.9291106191661</v>
      </c>
      <c r="AI221">
        <v>1403.7614545454539</v>
      </c>
      <c r="AJ221">
        <v>1.672114887643348</v>
      </c>
      <c r="AK221">
        <v>66.797057559018882</v>
      </c>
      <c r="AL221">
        <f t="shared" si="128"/>
        <v>0.53425829883348119</v>
      </c>
      <c r="AM221">
        <v>37.335182293764312</v>
      </c>
      <c r="AN221">
        <v>37.576361538461562</v>
      </c>
      <c r="AO221">
        <v>-5.2389255613515011E-3</v>
      </c>
      <c r="AP221">
        <v>86.554030005960257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47221.644588245312</v>
      </c>
      <c r="AV221">
        <f t="shared" si="132"/>
        <v>1200.00125</v>
      </c>
      <c r="AW221">
        <f t="shared" si="133"/>
        <v>1025.9255385927231</v>
      </c>
      <c r="AX221">
        <f t="shared" si="134"/>
        <v>0.85493705826783351</v>
      </c>
      <c r="AY221">
        <f t="shared" si="135"/>
        <v>0.18842852245691866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1665425815.1875</v>
      </c>
      <c r="BF221">
        <v>1348.085</v>
      </c>
      <c r="BG221">
        <v>1361.08375</v>
      </c>
      <c r="BH221">
        <v>37.583950000000002</v>
      </c>
      <c r="BI221">
        <v>37.335262499999999</v>
      </c>
      <c r="BJ221">
        <v>1346.5562500000001</v>
      </c>
      <c r="BK221">
        <v>37.302</v>
      </c>
      <c r="BL221">
        <v>650.10787499999992</v>
      </c>
      <c r="BM221">
        <v>101.235</v>
      </c>
      <c r="BN221">
        <v>0.100230125</v>
      </c>
      <c r="BO221">
        <v>34.224125000000001</v>
      </c>
      <c r="BP221">
        <v>34.5289</v>
      </c>
      <c r="BQ221">
        <v>999.9</v>
      </c>
      <c r="BR221">
        <v>0</v>
      </c>
      <c r="BS221">
        <v>0</v>
      </c>
      <c r="BT221">
        <v>9007.3449999999993</v>
      </c>
      <c r="BU221">
        <v>0</v>
      </c>
      <c r="BV221">
        <v>90.720024999999993</v>
      </c>
      <c r="BW221">
        <v>-12.997725000000001</v>
      </c>
      <c r="BX221">
        <v>1400.73</v>
      </c>
      <c r="BY221">
        <v>1413.8712499999999</v>
      </c>
      <c r="BZ221">
        <v>0.24869487500000001</v>
      </c>
      <c r="CA221">
        <v>1361.08375</v>
      </c>
      <c r="CB221">
        <v>37.335262499999999</v>
      </c>
      <c r="CC221">
        <v>3.8048187499999999</v>
      </c>
      <c r="CD221">
        <v>3.7796425</v>
      </c>
      <c r="CE221">
        <v>28.04505</v>
      </c>
      <c r="CF221">
        <v>27.931175</v>
      </c>
      <c r="CG221">
        <v>1200.00125</v>
      </c>
      <c r="CH221">
        <v>0.50001399999999996</v>
      </c>
      <c r="CI221">
        <v>0.49998599999999999</v>
      </c>
      <c r="CJ221">
        <v>0</v>
      </c>
      <c r="CK221">
        <v>1097.6099999999999</v>
      </c>
      <c r="CL221">
        <v>4.9990899999999998</v>
      </c>
      <c r="CM221">
        <v>12889.6625</v>
      </c>
      <c r="CN221">
        <v>9557.9125000000004</v>
      </c>
      <c r="CO221">
        <v>44.742125000000001</v>
      </c>
      <c r="CP221">
        <v>46.648249999999997</v>
      </c>
      <c r="CQ221">
        <v>45.5</v>
      </c>
      <c r="CR221">
        <v>45.811999999999998</v>
      </c>
      <c r="CS221">
        <v>46.226374999999997</v>
      </c>
      <c r="CT221">
        <v>597.51874999999995</v>
      </c>
      <c r="CU221">
        <v>597.48250000000007</v>
      </c>
      <c r="CV221">
        <v>0</v>
      </c>
      <c r="CW221">
        <v>1665425821.4000001</v>
      </c>
      <c r="CX221">
        <v>0</v>
      </c>
      <c r="CY221">
        <v>1665411210</v>
      </c>
      <c r="CZ221" t="s">
        <v>356</v>
      </c>
      <c r="DA221">
        <v>1665411210</v>
      </c>
      <c r="DB221">
        <v>1665411207</v>
      </c>
      <c r="DC221">
        <v>2</v>
      </c>
      <c r="DD221">
        <v>-1.1599999999999999</v>
      </c>
      <c r="DE221">
        <v>-4.0000000000000001E-3</v>
      </c>
      <c r="DF221">
        <v>0.52200000000000002</v>
      </c>
      <c r="DG221">
        <v>0.222</v>
      </c>
      <c r="DH221">
        <v>406</v>
      </c>
      <c r="DI221">
        <v>31</v>
      </c>
      <c r="DJ221">
        <v>0.33</v>
      </c>
      <c r="DK221">
        <v>0.17</v>
      </c>
      <c r="DL221">
        <v>-13.01019512195122</v>
      </c>
      <c r="DM221">
        <v>4.7276655052279022E-2</v>
      </c>
      <c r="DN221">
        <v>3.8605205962721517E-2</v>
      </c>
      <c r="DO221">
        <v>1</v>
      </c>
      <c r="DP221">
        <v>0.25924351219512187</v>
      </c>
      <c r="DQ221">
        <v>0.12527199303135961</v>
      </c>
      <c r="DR221">
        <v>2.8062900648992389E-2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3.29501</v>
      </c>
      <c r="EB221">
        <v>2.6253799999999998</v>
      </c>
      <c r="EC221">
        <v>0.224495</v>
      </c>
      <c r="ED221">
        <v>0.22450899999999999</v>
      </c>
      <c r="EE221">
        <v>0.14838000000000001</v>
      </c>
      <c r="EF221">
        <v>0.146456</v>
      </c>
      <c r="EG221">
        <v>23412.2</v>
      </c>
      <c r="EH221">
        <v>23924.3</v>
      </c>
      <c r="EI221">
        <v>28105.9</v>
      </c>
      <c r="EJ221">
        <v>29716.7</v>
      </c>
      <c r="EK221">
        <v>32874.199999999997</v>
      </c>
      <c r="EL221">
        <v>35262.6</v>
      </c>
      <c r="EM221">
        <v>39592.6</v>
      </c>
      <c r="EN221">
        <v>42529.4</v>
      </c>
      <c r="EO221">
        <v>2.2071499999999999</v>
      </c>
      <c r="EP221">
        <v>2.1513499999999999</v>
      </c>
      <c r="EQ221">
        <v>7.6387099999999999E-2</v>
      </c>
      <c r="ER221">
        <v>0</v>
      </c>
      <c r="ES221">
        <v>33.278399999999998</v>
      </c>
      <c r="ET221">
        <v>999.9</v>
      </c>
      <c r="EU221">
        <v>70.599999999999994</v>
      </c>
      <c r="EV221">
        <v>37.299999999999997</v>
      </c>
      <c r="EW221">
        <v>44.693800000000003</v>
      </c>
      <c r="EX221">
        <v>56.941400000000002</v>
      </c>
      <c r="EY221">
        <v>-2.6001599999999998</v>
      </c>
      <c r="EZ221">
        <v>2</v>
      </c>
      <c r="FA221">
        <v>0.62140799999999996</v>
      </c>
      <c r="FB221">
        <v>1.3071900000000001</v>
      </c>
      <c r="FC221">
        <v>20.2638</v>
      </c>
      <c r="FD221">
        <v>5.2166899999999998</v>
      </c>
      <c r="FE221">
        <v>12.004</v>
      </c>
      <c r="FF221">
        <v>4.9855499999999999</v>
      </c>
      <c r="FG221">
        <v>3.2845</v>
      </c>
      <c r="FH221">
        <v>6036.4</v>
      </c>
      <c r="FI221">
        <v>9999</v>
      </c>
      <c r="FJ221">
        <v>9999</v>
      </c>
      <c r="FK221">
        <v>468.2</v>
      </c>
      <c r="FL221">
        <v>1.86582</v>
      </c>
      <c r="FM221">
        <v>1.8621799999999999</v>
      </c>
      <c r="FN221">
        <v>1.86425</v>
      </c>
      <c r="FO221">
        <v>1.8603499999999999</v>
      </c>
      <c r="FP221">
        <v>1.8611</v>
      </c>
      <c r="FQ221">
        <v>1.8601700000000001</v>
      </c>
      <c r="FR221">
        <v>1.86188</v>
      </c>
      <c r="FS221">
        <v>1.8584000000000001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1.53</v>
      </c>
      <c r="GH221">
        <v>0.28179999999999999</v>
      </c>
      <c r="GI221">
        <v>0.1107589500545309</v>
      </c>
      <c r="GJ221">
        <v>1.50489809740067E-3</v>
      </c>
      <c r="GK221">
        <v>-2.0552440134273611E-7</v>
      </c>
      <c r="GL221">
        <v>-9.6702536598140934E-11</v>
      </c>
      <c r="GM221">
        <v>-9.7891647304491333E-2</v>
      </c>
      <c r="GN221">
        <v>9.3380900660654225E-3</v>
      </c>
      <c r="GO221">
        <v>6.5945522138961576E-7</v>
      </c>
      <c r="GP221">
        <v>5.8990856701692426E-7</v>
      </c>
      <c r="GQ221">
        <v>7</v>
      </c>
      <c r="GR221">
        <v>2047</v>
      </c>
      <c r="GS221">
        <v>3</v>
      </c>
      <c r="GT221">
        <v>37</v>
      </c>
      <c r="GU221">
        <v>243.5</v>
      </c>
      <c r="GV221">
        <v>243.5</v>
      </c>
      <c r="GW221">
        <v>3.58521</v>
      </c>
      <c r="GX221">
        <v>2.5524900000000001</v>
      </c>
      <c r="GY221">
        <v>2.04834</v>
      </c>
      <c r="GZ221">
        <v>2.6171899999999999</v>
      </c>
      <c r="HA221">
        <v>2.1972700000000001</v>
      </c>
      <c r="HB221">
        <v>2.34131</v>
      </c>
      <c r="HC221">
        <v>41.691200000000002</v>
      </c>
      <c r="HD221">
        <v>16.049600000000002</v>
      </c>
      <c r="HE221">
        <v>18</v>
      </c>
      <c r="HF221">
        <v>709.46900000000005</v>
      </c>
      <c r="HG221">
        <v>736.51499999999999</v>
      </c>
      <c r="HH221">
        <v>30.998799999999999</v>
      </c>
      <c r="HI221">
        <v>35.017600000000002</v>
      </c>
      <c r="HJ221">
        <v>29.999600000000001</v>
      </c>
      <c r="HK221">
        <v>34.813200000000002</v>
      </c>
      <c r="HL221">
        <v>34.772399999999998</v>
      </c>
      <c r="HM221">
        <v>71.719099999999997</v>
      </c>
      <c r="HN221">
        <v>21.881799999999998</v>
      </c>
      <c r="HO221">
        <v>100</v>
      </c>
      <c r="HP221">
        <v>31</v>
      </c>
      <c r="HQ221">
        <v>1374.69</v>
      </c>
      <c r="HR221">
        <v>37.230600000000003</v>
      </c>
      <c r="HS221">
        <v>98.920199999999994</v>
      </c>
      <c r="HT221">
        <v>98.570599999999999</v>
      </c>
    </row>
    <row r="222" spans="1:228" x14ac:dyDescent="0.2">
      <c r="A222">
        <v>207</v>
      </c>
      <c r="B222">
        <v>1665425821.5</v>
      </c>
      <c r="C222">
        <v>822.5</v>
      </c>
      <c r="D222" t="s">
        <v>773</v>
      </c>
      <c r="E222" t="s">
        <v>774</v>
      </c>
      <c r="F222">
        <v>4</v>
      </c>
      <c r="G222">
        <v>1665425819.5</v>
      </c>
      <c r="H222">
        <f t="shared" si="102"/>
        <v>5.533018571064846E-4</v>
      </c>
      <c r="I222">
        <f t="shared" si="103"/>
        <v>0.55330185710648461</v>
      </c>
      <c r="J222">
        <f t="shared" si="104"/>
        <v>6.8398686861657234</v>
      </c>
      <c r="K222">
        <f t="shared" si="105"/>
        <v>1355.258571428571</v>
      </c>
      <c r="L222">
        <f t="shared" si="106"/>
        <v>977.64392281430059</v>
      </c>
      <c r="M222">
        <f t="shared" si="107"/>
        <v>99.068818852991484</v>
      </c>
      <c r="N222">
        <f t="shared" si="108"/>
        <v>137.33411805529525</v>
      </c>
      <c r="O222">
        <f t="shared" si="109"/>
        <v>3.1846301545933604E-2</v>
      </c>
      <c r="P222">
        <f t="shared" si="110"/>
        <v>3.6863903234612581</v>
      </c>
      <c r="Q222">
        <f t="shared" si="111"/>
        <v>3.1694246976147346E-2</v>
      </c>
      <c r="R222">
        <f t="shared" si="112"/>
        <v>1.9822505177939514E-2</v>
      </c>
      <c r="S222">
        <f t="shared" si="113"/>
        <v>226.11859337685763</v>
      </c>
      <c r="T222">
        <f t="shared" si="114"/>
        <v>35.163576466868513</v>
      </c>
      <c r="U222">
        <f t="shared" si="115"/>
        <v>34.50350000000001</v>
      </c>
      <c r="V222">
        <f t="shared" si="116"/>
        <v>5.4949152861667629</v>
      </c>
      <c r="W222">
        <f t="shared" si="117"/>
        <v>70.429484662378414</v>
      </c>
      <c r="X222">
        <f t="shared" si="118"/>
        <v>3.8070686181633326</v>
      </c>
      <c r="Y222">
        <f t="shared" si="119"/>
        <v>5.4055040107328356</v>
      </c>
      <c r="Z222">
        <f t="shared" si="120"/>
        <v>1.6878466680034303</v>
      </c>
      <c r="AA222">
        <f t="shared" si="121"/>
        <v>-24.400611898395972</v>
      </c>
      <c r="AB222">
        <f t="shared" si="122"/>
        <v>-58.602946787427875</v>
      </c>
      <c r="AC222">
        <f t="shared" si="123"/>
        <v>-3.6893920201773862</v>
      </c>
      <c r="AD222">
        <f t="shared" si="124"/>
        <v>139.4256426708564</v>
      </c>
      <c r="AE222">
        <f t="shared" si="125"/>
        <v>30.425353736651246</v>
      </c>
      <c r="AF222">
        <f t="shared" si="126"/>
        <v>0.673380711735443</v>
      </c>
      <c r="AG222">
        <f t="shared" si="127"/>
        <v>6.8398686861657234</v>
      </c>
      <c r="AH222">
        <v>1420.9109204495551</v>
      </c>
      <c r="AI222">
        <v>1410.798181818182</v>
      </c>
      <c r="AJ222">
        <v>1.7591152225271811</v>
      </c>
      <c r="AK222">
        <v>66.797057559018882</v>
      </c>
      <c r="AL222">
        <f t="shared" si="128"/>
        <v>0.55330185710648461</v>
      </c>
      <c r="AM222">
        <v>37.336538232551582</v>
      </c>
      <c r="AN222">
        <v>37.566246153846173</v>
      </c>
      <c r="AO222">
        <v>-1.613501811491117E-3</v>
      </c>
      <c r="AP222">
        <v>86.554030005960257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47257.690647863878</v>
      </c>
      <c r="AV222">
        <f t="shared" si="132"/>
        <v>1200.022857142857</v>
      </c>
      <c r="AW222">
        <f t="shared" si="133"/>
        <v>1025.9440421641748</v>
      </c>
      <c r="AX222">
        <f t="shared" si="134"/>
        <v>0.85493708395426093</v>
      </c>
      <c r="AY222">
        <f t="shared" si="135"/>
        <v>0.18842857203172364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1665425819.5</v>
      </c>
      <c r="BF222">
        <v>1355.258571428571</v>
      </c>
      <c r="BG222">
        <v>1368.275714285714</v>
      </c>
      <c r="BH222">
        <v>37.569414285714288</v>
      </c>
      <c r="BI222">
        <v>37.300214285714283</v>
      </c>
      <c r="BJ222">
        <v>1353.724285714286</v>
      </c>
      <c r="BK222">
        <v>37.287614285714291</v>
      </c>
      <c r="BL222">
        <v>650.00814285714296</v>
      </c>
      <c r="BM222">
        <v>101.2342857142857</v>
      </c>
      <c r="BN222">
        <v>9.9969571428571435E-2</v>
      </c>
      <c r="BO222">
        <v>34.208628571428569</v>
      </c>
      <c r="BP222">
        <v>34.50350000000001</v>
      </c>
      <c r="BQ222">
        <v>999.89999999999986</v>
      </c>
      <c r="BR222">
        <v>0</v>
      </c>
      <c r="BS222">
        <v>0</v>
      </c>
      <c r="BT222">
        <v>9013.9314285714281</v>
      </c>
      <c r="BU222">
        <v>0</v>
      </c>
      <c r="BV222">
        <v>83.906914285714294</v>
      </c>
      <c r="BW222">
        <v>-13.016257142857141</v>
      </c>
      <c r="BX222">
        <v>1408.16</v>
      </c>
      <c r="BY222">
        <v>1421.288571428571</v>
      </c>
      <c r="BZ222">
        <v>0.26919385714285721</v>
      </c>
      <c r="CA222">
        <v>1368.275714285714</v>
      </c>
      <c r="CB222">
        <v>37.300214285714283</v>
      </c>
      <c r="CC222">
        <v>3.8033199999999998</v>
      </c>
      <c r="CD222">
        <v>3.7760699999999998</v>
      </c>
      <c r="CE222">
        <v>28.0383</v>
      </c>
      <c r="CF222">
        <v>27.914957142857141</v>
      </c>
      <c r="CG222">
        <v>1200.022857142857</v>
      </c>
      <c r="CH222">
        <v>0.50001400000000007</v>
      </c>
      <c r="CI222">
        <v>0.49998599999999987</v>
      </c>
      <c r="CJ222">
        <v>0</v>
      </c>
      <c r="CK222">
        <v>1097.6114285714291</v>
      </c>
      <c r="CL222">
        <v>4.9990899999999998</v>
      </c>
      <c r="CM222">
        <v>12908.61428571428</v>
      </c>
      <c r="CN222">
        <v>9558.0657142857144</v>
      </c>
      <c r="CO222">
        <v>44.723000000000013</v>
      </c>
      <c r="CP222">
        <v>46.625</v>
      </c>
      <c r="CQ222">
        <v>45.491</v>
      </c>
      <c r="CR222">
        <v>45.811999999999998</v>
      </c>
      <c r="CS222">
        <v>46.186999999999998</v>
      </c>
      <c r="CT222">
        <v>597.52857142857135</v>
      </c>
      <c r="CU222">
        <v>597.49428571428575</v>
      </c>
      <c r="CV222">
        <v>0</v>
      </c>
      <c r="CW222">
        <v>1665425825</v>
      </c>
      <c r="CX222">
        <v>0</v>
      </c>
      <c r="CY222">
        <v>1665411210</v>
      </c>
      <c r="CZ222" t="s">
        <v>356</v>
      </c>
      <c r="DA222">
        <v>1665411210</v>
      </c>
      <c r="DB222">
        <v>1665411207</v>
      </c>
      <c r="DC222">
        <v>2</v>
      </c>
      <c r="DD222">
        <v>-1.1599999999999999</v>
      </c>
      <c r="DE222">
        <v>-4.0000000000000001E-3</v>
      </c>
      <c r="DF222">
        <v>0.52200000000000002</v>
      </c>
      <c r="DG222">
        <v>0.222</v>
      </c>
      <c r="DH222">
        <v>406</v>
      </c>
      <c r="DI222">
        <v>31</v>
      </c>
      <c r="DJ222">
        <v>0.33</v>
      </c>
      <c r="DK222">
        <v>0.17</v>
      </c>
      <c r="DL222">
        <v>-13.01856829268293</v>
      </c>
      <c r="DM222">
        <v>-0.18031149825785639</v>
      </c>
      <c r="DN222">
        <v>4.3850663643360273E-2</v>
      </c>
      <c r="DO222">
        <v>0</v>
      </c>
      <c r="DP222">
        <v>0.26268958536585357</v>
      </c>
      <c r="DQ222">
        <v>-1.441193728223005E-2</v>
      </c>
      <c r="DR222">
        <v>2.6053330705076431E-2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3.2949000000000002</v>
      </c>
      <c r="EB222">
        <v>2.62521</v>
      </c>
      <c r="EC222">
        <v>0.22517999999999999</v>
      </c>
      <c r="ED222">
        <v>0.22515399999999999</v>
      </c>
      <c r="EE222">
        <v>0.148344</v>
      </c>
      <c r="EF222">
        <v>0.14616799999999999</v>
      </c>
      <c r="EG222">
        <v>23392.400000000001</v>
      </c>
      <c r="EH222">
        <v>23904.5</v>
      </c>
      <c r="EI222">
        <v>28107</v>
      </c>
      <c r="EJ222">
        <v>29716.799999999999</v>
      </c>
      <c r="EK222">
        <v>32877.199999999997</v>
      </c>
      <c r="EL222">
        <v>35275</v>
      </c>
      <c r="EM222">
        <v>39594.400000000001</v>
      </c>
      <c r="EN222">
        <v>42529.9</v>
      </c>
      <c r="EO222">
        <v>2.2073</v>
      </c>
      <c r="EP222">
        <v>2.1513</v>
      </c>
      <c r="EQ222">
        <v>7.6565900000000006E-2</v>
      </c>
      <c r="ER222">
        <v>0</v>
      </c>
      <c r="ES222">
        <v>33.254600000000003</v>
      </c>
      <c r="ET222">
        <v>999.9</v>
      </c>
      <c r="EU222">
        <v>70.599999999999994</v>
      </c>
      <c r="EV222">
        <v>37.299999999999997</v>
      </c>
      <c r="EW222">
        <v>44.701599999999999</v>
      </c>
      <c r="EX222">
        <v>56.851399999999998</v>
      </c>
      <c r="EY222">
        <v>-2.6842999999999999</v>
      </c>
      <c r="EZ222">
        <v>2</v>
      </c>
      <c r="FA222">
        <v>0.621085</v>
      </c>
      <c r="FB222">
        <v>1.3018099999999999</v>
      </c>
      <c r="FC222">
        <v>20.263999999999999</v>
      </c>
      <c r="FD222">
        <v>5.2178899999999997</v>
      </c>
      <c r="FE222">
        <v>12.004</v>
      </c>
      <c r="FF222">
        <v>4.9857500000000003</v>
      </c>
      <c r="FG222">
        <v>3.2845800000000001</v>
      </c>
      <c r="FH222">
        <v>6036.4</v>
      </c>
      <c r="FI222">
        <v>9999</v>
      </c>
      <c r="FJ222">
        <v>9999</v>
      </c>
      <c r="FK222">
        <v>468.2</v>
      </c>
      <c r="FL222">
        <v>1.86581</v>
      </c>
      <c r="FM222">
        <v>1.8621799999999999</v>
      </c>
      <c r="FN222">
        <v>1.8642300000000001</v>
      </c>
      <c r="FO222">
        <v>1.8603499999999999</v>
      </c>
      <c r="FP222">
        <v>1.86111</v>
      </c>
      <c r="FQ222">
        <v>1.8601799999999999</v>
      </c>
      <c r="FR222">
        <v>1.86188</v>
      </c>
      <c r="FS222">
        <v>1.8584400000000001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1.53</v>
      </c>
      <c r="GH222">
        <v>0.28170000000000001</v>
      </c>
      <c r="GI222">
        <v>0.1107589500545309</v>
      </c>
      <c r="GJ222">
        <v>1.50489809740067E-3</v>
      </c>
      <c r="GK222">
        <v>-2.0552440134273611E-7</v>
      </c>
      <c r="GL222">
        <v>-9.6702536598140934E-11</v>
      </c>
      <c r="GM222">
        <v>-9.7891647304491333E-2</v>
      </c>
      <c r="GN222">
        <v>9.3380900660654225E-3</v>
      </c>
      <c r="GO222">
        <v>6.5945522138961576E-7</v>
      </c>
      <c r="GP222">
        <v>5.8990856701692426E-7</v>
      </c>
      <c r="GQ222">
        <v>7</v>
      </c>
      <c r="GR222">
        <v>2047</v>
      </c>
      <c r="GS222">
        <v>3</v>
      </c>
      <c r="GT222">
        <v>37</v>
      </c>
      <c r="GU222">
        <v>243.5</v>
      </c>
      <c r="GV222">
        <v>243.6</v>
      </c>
      <c r="GW222">
        <v>3.59863</v>
      </c>
      <c r="GX222">
        <v>2.5549300000000001</v>
      </c>
      <c r="GY222">
        <v>2.04834</v>
      </c>
      <c r="GZ222">
        <v>2.6171899999999999</v>
      </c>
      <c r="HA222">
        <v>2.1972700000000001</v>
      </c>
      <c r="HB222">
        <v>2.31812</v>
      </c>
      <c r="HC222">
        <v>41.691200000000002</v>
      </c>
      <c r="HD222">
        <v>16.049600000000002</v>
      </c>
      <c r="HE222">
        <v>18</v>
      </c>
      <c r="HF222">
        <v>709.56500000000005</v>
      </c>
      <c r="HG222">
        <v>736.44299999999998</v>
      </c>
      <c r="HH222">
        <v>30.998699999999999</v>
      </c>
      <c r="HI222">
        <v>35.014400000000002</v>
      </c>
      <c r="HJ222">
        <v>29.999700000000001</v>
      </c>
      <c r="HK222">
        <v>34.810200000000002</v>
      </c>
      <c r="HL222">
        <v>34.770400000000002</v>
      </c>
      <c r="HM222">
        <v>71.980999999999995</v>
      </c>
      <c r="HN222">
        <v>21.881799999999998</v>
      </c>
      <c r="HO222">
        <v>100</v>
      </c>
      <c r="HP222">
        <v>31</v>
      </c>
      <c r="HQ222">
        <v>1381.69</v>
      </c>
      <c r="HR222">
        <v>37.235999999999997</v>
      </c>
      <c r="HS222">
        <v>98.924599999999998</v>
      </c>
      <c r="HT222">
        <v>98.5715</v>
      </c>
    </row>
    <row r="223" spans="1:228" x14ac:dyDescent="0.2">
      <c r="A223">
        <v>208</v>
      </c>
      <c r="B223">
        <v>1665425825.5</v>
      </c>
      <c r="C223">
        <v>826.5</v>
      </c>
      <c r="D223" t="s">
        <v>775</v>
      </c>
      <c r="E223" t="s">
        <v>776</v>
      </c>
      <c r="F223">
        <v>4</v>
      </c>
      <c r="G223">
        <v>1665425823.1875</v>
      </c>
      <c r="H223">
        <f t="shared" si="102"/>
        <v>6.9965710689113582E-4</v>
      </c>
      <c r="I223">
        <f t="shared" si="103"/>
        <v>0.6996571068911358</v>
      </c>
      <c r="J223">
        <f t="shared" si="104"/>
        <v>7.1005965845582324</v>
      </c>
      <c r="K223">
        <f t="shared" si="105"/>
        <v>1361.46</v>
      </c>
      <c r="L223">
        <f t="shared" si="106"/>
        <v>1044.9865036373535</v>
      </c>
      <c r="M223">
        <f t="shared" si="107"/>
        <v>105.89048736386592</v>
      </c>
      <c r="N223">
        <f t="shared" si="108"/>
        <v>137.95935394821078</v>
      </c>
      <c r="O223">
        <f t="shared" si="109"/>
        <v>4.0364435415647562E-2</v>
      </c>
      <c r="P223">
        <f t="shared" si="110"/>
        <v>3.6749481294507245</v>
      </c>
      <c r="Q223">
        <f t="shared" si="111"/>
        <v>4.0119742009006219E-2</v>
      </c>
      <c r="R223">
        <f t="shared" si="112"/>
        <v>2.5096699645169022E-2</v>
      </c>
      <c r="S223">
        <f t="shared" si="113"/>
        <v>226.1162954136536</v>
      </c>
      <c r="T223">
        <f t="shared" si="114"/>
        <v>35.123458521122309</v>
      </c>
      <c r="U223">
        <f t="shared" si="115"/>
        <v>34.486675000000012</v>
      </c>
      <c r="V223">
        <f t="shared" si="116"/>
        <v>5.4897792206117861</v>
      </c>
      <c r="W223">
        <f t="shared" si="117"/>
        <v>70.414601434681572</v>
      </c>
      <c r="X223">
        <f t="shared" si="118"/>
        <v>3.8036645636712638</v>
      </c>
      <c r="Y223">
        <f t="shared" si="119"/>
        <v>5.4018122465688352</v>
      </c>
      <c r="Z223">
        <f t="shared" si="120"/>
        <v>1.6861146569405223</v>
      </c>
      <c r="AA223">
        <f t="shared" si="121"/>
        <v>-30.85487841389909</v>
      </c>
      <c r="AB223">
        <f t="shared" si="122"/>
        <v>-57.517816719548279</v>
      </c>
      <c r="AC223">
        <f t="shared" si="123"/>
        <v>-3.6318356123613724</v>
      </c>
      <c r="AD223">
        <f t="shared" si="124"/>
        <v>134.11176466784485</v>
      </c>
      <c r="AE223">
        <f t="shared" si="125"/>
        <v>29.354141271500286</v>
      </c>
      <c r="AF223">
        <f t="shared" si="126"/>
        <v>0.89037497771289498</v>
      </c>
      <c r="AG223">
        <f t="shared" si="127"/>
        <v>7.1005965845582324</v>
      </c>
      <c r="AH223">
        <v>1427.275164557353</v>
      </c>
      <c r="AI223">
        <v>1417.5405454545451</v>
      </c>
      <c r="AJ223">
        <v>1.638744021004455</v>
      </c>
      <c r="AK223">
        <v>66.797057559018882</v>
      </c>
      <c r="AL223">
        <f t="shared" si="128"/>
        <v>0.6996571068911358</v>
      </c>
      <c r="AM223">
        <v>37.222800023844982</v>
      </c>
      <c r="AN223">
        <v>37.505360439560469</v>
      </c>
      <c r="AO223">
        <v>-5.3944001707328351E-4</v>
      </c>
      <c r="AP223">
        <v>86.554030005960257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47055.726804279388</v>
      </c>
      <c r="AV223">
        <f t="shared" si="132"/>
        <v>1200.0150000000001</v>
      </c>
      <c r="AW223">
        <f t="shared" si="133"/>
        <v>1025.9369012505977</v>
      </c>
      <c r="AX223">
        <f t="shared" si="134"/>
        <v>0.85493673099969381</v>
      </c>
      <c r="AY223">
        <f t="shared" si="135"/>
        <v>0.18842789082940928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1665425823.1875</v>
      </c>
      <c r="BF223">
        <v>1361.46</v>
      </c>
      <c r="BG223">
        <v>1374.15625</v>
      </c>
      <c r="BH223">
        <v>37.536687499999999</v>
      </c>
      <c r="BI223">
        <v>37.180737499999999</v>
      </c>
      <c r="BJ223">
        <v>1359.92625</v>
      </c>
      <c r="BK223">
        <v>37.255299999999998</v>
      </c>
      <c r="BL223">
        <v>650.02774999999997</v>
      </c>
      <c r="BM223">
        <v>101.23175000000001</v>
      </c>
      <c r="BN223">
        <v>0.1001686375</v>
      </c>
      <c r="BO223">
        <v>34.196362499999999</v>
      </c>
      <c r="BP223">
        <v>34.486675000000012</v>
      </c>
      <c r="BQ223">
        <v>999.9</v>
      </c>
      <c r="BR223">
        <v>0</v>
      </c>
      <c r="BS223">
        <v>0</v>
      </c>
      <c r="BT223">
        <v>8974.6875</v>
      </c>
      <c r="BU223">
        <v>0</v>
      </c>
      <c r="BV223">
        <v>86.467312499999991</v>
      </c>
      <c r="BW223">
        <v>-12.695550000000001</v>
      </c>
      <c r="BX223">
        <v>1414.5587499999999</v>
      </c>
      <c r="BY223">
        <v>1427.22</v>
      </c>
      <c r="BZ223">
        <v>0.35595362500000011</v>
      </c>
      <c r="CA223">
        <v>1374.15625</v>
      </c>
      <c r="CB223">
        <v>37.180737499999999</v>
      </c>
      <c r="CC223">
        <v>3.7999062499999998</v>
      </c>
      <c r="CD223">
        <v>3.7638737500000001</v>
      </c>
      <c r="CE223">
        <v>28.0228875</v>
      </c>
      <c r="CF223">
        <v>27.8594875</v>
      </c>
      <c r="CG223">
        <v>1200.0150000000001</v>
      </c>
      <c r="CH223">
        <v>0.50002524999999998</v>
      </c>
      <c r="CI223">
        <v>0.49997475000000002</v>
      </c>
      <c r="CJ223">
        <v>0</v>
      </c>
      <c r="CK223">
        <v>1097.7275</v>
      </c>
      <c r="CL223">
        <v>4.9990899999999998</v>
      </c>
      <c r="CM223">
        <v>12917.6</v>
      </c>
      <c r="CN223">
        <v>9558.0512500000004</v>
      </c>
      <c r="CO223">
        <v>44.686999999999998</v>
      </c>
      <c r="CP223">
        <v>46.625</v>
      </c>
      <c r="CQ223">
        <v>45.436999999999998</v>
      </c>
      <c r="CR223">
        <v>45.773249999999997</v>
      </c>
      <c r="CS223">
        <v>46.186999999999998</v>
      </c>
      <c r="CT223">
        <v>597.54</v>
      </c>
      <c r="CU223">
        <v>597.47749999999996</v>
      </c>
      <c r="CV223">
        <v>0</v>
      </c>
      <c r="CW223">
        <v>1665425829.2</v>
      </c>
      <c r="CX223">
        <v>0</v>
      </c>
      <c r="CY223">
        <v>1665411210</v>
      </c>
      <c r="CZ223" t="s">
        <v>356</v>
      </c>
      <c r="DA223">
        <v>1665411210</v>
      </c>
      <c r="DB223">
        <v>1665411207</v>
      </c>
      <c r="DC223">
        <v>2</v>
      </c>
      <c r="DD223">
        <v>-1.1599999999999999</v>
      </c>
      <c r="DE223">
        <v>-4.0000000000000001E-3</v>
      </c>
      <c r="DF223">
        <v>0.52200000000000002</v>
      </c>
      <c r="DG223">
        <v>0.222</v>
      </c>
      <c r="DH223">
        <v>406</v>
      </c>
      <c r="DI223">
        <v>31</v>
      </c>
      <c r="DJ223">
        <v>0.33</v>
      </c>
      <c r="DK223">
        <v>0.17</v>
      </c>
      <c r="DL223">
        <v>-12.972421951219509</v>
      </c>
      <c r="DM223">
        <v>0.79368292682926167</v>
      </c>
      <c r="DN223">
        <v>0.12843535815911841</v>
      </c>
      <c r="DO223">
        <v>0</v>
      </c>
      <c r="DP223">
        <v>0.28507146341463407</v>
      </c>
      <c r="DQ223">
        <v>9.9338320557491977E-2</v>
      </c>
      <c r="DR223">
        <v>3.8507990236489098E-2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3.2950499999999998</v>
      </c>
      <c r="EB223">
        <v>2.6253500000000001</v>
      </c>
      <c r="EC223">
        <v>0.225831</v>
      </c>
      <c r="ED223">
        <v>0.225795</v>
      </c>
      <c r="EE223">
        <v>0.148174</v>
      </c>
      <c r="EF223">
        <v>0.14598</v>
      </c>
      <c r="EG223">
        <v>23372.9</v>
      </c>
      <c r="EH223">
        <v>23885.200000000001</v>
      </c>
      <c r="EI223">
        <v>28107.3</v>
      </c>
      <c r="EJ223">
        <v>29717.599999999999</v>
      </c>
      <c r="EK223">
        <v>32883.9</v>
      </c>
      <c r="EL223">
        <v>35283.199999999997</v>
      </c>
      <c r="EM223">
        <v>39594.5</v>
      </c>
      <c r="EN223">
        <v>42530.400000000001</v>
      </c>
      <c r="EO223">
        <v>2.2071800000000001</v>
      </c>
      <c r="EP223">
        <v>2.1514700000000002</v>
      </c>
      <c r="EQ223">
        <v>7.7217800000000003E-2</v>
      </c>
      <c r="ER223">
        <v>0</v>
      </c>
      <c r="ES223">
        <v>33.229700000000001</v>
      </c>
      <c r="ET223">
        <v>999.9</v>
      </c>
      <c r="EU223">
        <v>70.599999999999994</v>
      </c>
      <c r="EV223">
        <v>37.299999999999997</v>
      </c>
      <c r="EW223">
        <v>44.697099999999999</v>
      </c>
      <c r="EX223">
        <v>57.061399999999999</v>
      </c>
      <c r="EY223">
        <v>-2.7484000000000002</v>
      </c>
      <c r="EZ223">
        <v>2</v>
      </c>
      <c r="FA223">
        <v>0.62063000000000001</v>
      </c>
      <c r="FB223">
        <v>1.29626</v>
      </c>
      <c r="FC223">
        <v>20.263999999999999</v>
      </c>
      <c r="FD223">
        <v>5.2168400000000004</v>
      </c>
      <c r="FE223">
        <v>12.004</v>
      </c>
      <c r="FF223">
        <v>4.9851999999999999</v>
      </c>
      <c r="FG223">
        <v>3.2845</v>
      </c>
      <c r="FH223">
        <v>6036.8</v>
      </c>
      <c r="FI223">
        <v>9999</v>
      </c>
      <c r="FJ223">
        <v>9999</v>
      </c>
      <c r="FK223">
        <v>468.2</v>
      </c>
      <c r="FL223">
        <v>1.86582</v>
      </c>
      <c r="FM223">
        <v>1.8621799999999999</v>
      </c>
      <c r="FN223">
        <v>1.86425</v>
      </c>
      <c r="FO223">
        <v>1.8603400000000001</v>
      </c>
      <c r="FP223">
        <v>1.8610800000000001</v>
      </c>
      <c r="FQ223">
        <v>1.8601300000000001</v>
      </c>
      <c r="FR223">
        <v>1.86188</v>
      </c>
      <c r="FS223">
        <v>1.8584400000000001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1.53</v>
      </c>
      <c r="GH223">
        <v>0.28100000000000003</v>
      </c>
      <c r="GI223">
        <v>0.1107589500545309</v>
      </c>
      <c r="GJ223">
        <v>1.50489809740067E-3</v>
      </c>
      <c r="GK223">
        <v>-2.0552440134273611E-7</v>
      </c>
      <c r="GL223">
        <v>-9.6702536598140934E-11</v>
      </c>
      <c r="GM223">
        <v>-9.7891647304491333E-2</v>
      </c>
      <c r="GN223">
        <v>9.3380900660654225E-3</v>
      </c>
      <c r="GO223">
        <v>6.5945522138961576E-7</v>
      </c>
      <c r="GP223">
        <v>5.8990856701692426E-7</v>
      </c>
      <c r="GQ223">
        <v>7</v>
      </c>
      <c r="GR223">
        <v>2047</v>
      </c>
      <c r="GS223">
        <v>3</v>
      </c>
      <c r="GT223">
        <v>37</v>
      </c>
      <c r="GU223">
        <v>243.6</v>
      </c>
      <c r="GV223">
        <v>243.6</v>
      </c>
      <c r="GW223">
        <v>3.61206</v>
      </c>
      <c r="GX223">
        <v>2.5476100000000002</v>
      </c>
      <c r="GY223">
        <v>2.04834</v>
      </c>
      <c r="GZ223">
        <v>2.6171899999999999</v>
      </c>
      <c r="HA223">
        <v>2.1972700000000001</v>
      </c>
      <c r="HB223">
        <v>2.3767100000000001</v>
      </c>
      <c r="HC223">
        <v>41.691200000000002</v>
      </c>
      <c r="HD223">
        <v>16.049600000000002</v>
      </c>
      <c r="HE223">
        <v>18</v>
      </c>
      <c r="HF223">
        <v>709.44100000000003</v>
      </c>
      <c r="HG223">
        <v>736.57899999999995</v>
      </c>
      <c r="HH223">
        <v>30.9986</v>
      </c>
      <c r="HI223">
        <v>35.011200000000002</v>
      </c>
      <c r="HJ223">
        <v>29.999700000000001</v>
      </c>
      <c r="HK223">
        <v>34.808700000000002</v>
      </c>
      <c r="HL223">
        <v>34.767699999999998</v>
      </c>
      <c r="HM223">
        <v>72.249700000000004</v>
      </c>
      <c r="HN223">
        <v>21.881799999999998</v>
      </c>
      <c r="HO223">
        <v>100</v>
      </c>
      <c r="HP223">
        <v>31</v>
      </c>
      <c r="HQ223">
        <v>1388.39</v>
      </c>
      <c r="HR223">
        <v>37.251300000000001</v>
      </c>
      <c r="HS223">
        <v>98.925200000000004</v>
      </c>
      <c r="HT223">
        <v>98.5732</v>
      </c>
    </row>
    <row r="224" spans="1:228" x14ac:dyDescent="0.2">
      <c r="A224">
        <v>209</v>
      </c>
      <c r="B224">
        <v>1665425829.5</v>
      </c>
      <c r="C224">
        <v>830.5</v>
      </c>
      <c r="D224" t="s">
        <v>777</v>
      </c>
      <c r="E224" t="s">
        <v>778</v>
      </c>
      <c r="F224">
        <v>4</v>
      </c>
      <c r="G224">
        <v>1665425827.5</v>
      </c>
      <c r="H224">
        <f t="shared" si="102"/>
        <v>5.0701457668484416E-4</v>
      </c>
      <c r="I224">
        <f t="shared" si="103"/>
        <v>0.50701457668484418</v>
      </c>
      <c r="J224">
        <f t="shared" si="104"/>
        <v>7.302890804037065</v>
      </c>
      <c r="K224">
        <f t="shared" si="105"/>
        <v>1368.351428571428</v>
      </c>
      <c r="L224">
        <f t="shared" si="106"/>
        <v>934.64118652412867</v>
      </c>
      <c r="M224">
        <f t="shared" si="107"/>
        <v>94.708090515255336</v>
      </c>
      <c r="N224">
        <f t="shared" si="108"/>
        <v>138.65636655257342</v>
      </c>
      <c r="O224">
        <f t="shared" si="109"/>
        <v>2.9204645232948259E-2</v>
      </c>
      <c r="P224">
        <f t="shared" si="110"/>
        <v>3.6811820995370623</v>
      </c>
      <c r="Q224">
        <f t="shared" si="111"/>
        <v>2.9076535488209376E-2</v>
      </c>
      <c r="R224">
        <f t="shared" si="112"/>
        <v>1.8184297838422871E-2</v>
      </c>
      <c r="S224">
        <f t="shared" si="113"/>
        <v>226.11459686833211</v>
      </c>
      <c r="T224">
        <f t="shared" si="114"/>
        <v>35.148119714474809</v>
      </c>
      <c r="U224">
        <f t="shared" si="115"/>
        <v>34.464728571428573</v>
      </c>
      <c r="V224">
        <f t="shared" si="116"/>
        <v>5.4830860405132675</v>
      </c>
      <c r="W224">
        <f t="shared" si="117"/>
        <v>70.347767362684863</v>
      </c>
      <c r="X224">
        <f t="shared" si="118"/>
        <v>3.7970636733618606</v>
      </c>
      <c r="Y224">
        <f t="shared" si="119"/>
        <v>5.3975610253353512</v>
      </c>
      <c r="Z224">
        <f t="shared" si="120"/>
        <v>1.686022367151407</v>
      </c>
      <c r="AA224">
        <f t="shared" si="121"/>
        <v>-22.359342831801627</v>
      </c>
      <c r="AB224">
        <f t="shared" si="122"/>
        <v>-56.064918741444586</v>
      </c>
      <c r="AC224">
        <f t="shared" si="123"/>
        <v>-3.5334781974722502</v>
      </c>
      <c r="AD224">
        <f t="shared" si="124"/>
        <v>144.15685709761365</v>
      </c>
      <c r="AE224">
        <f t="shared" si="125"/>
        <v>29.844951776606202</v>
      </c>
      <c r="AF224">
        <f t="shared" si="126"/>
        <v>0.79849358457104536</v>
      </c>
      <c r="AG224">
        <f t="shared" si="127"/>
        <v>7.302890804037065</v>
      </c>
      <c r="AH224">
        <v>1434.058463642632</v>
      </c>
      <c r="AI224">
        <v>1424.130484848484</v>
      </c>
      <c r="AJ224">
        <v>1.664845765418677</v>
      </c>
      <c r="AK224">
        <v>66.797057559018882</v>
      </c>
      <c r="AL224">
        <f t="shared" si="128"/>
        <v>0.50701457668484418</v>
      </c>
      <c r="AM224">
        <v>37.155404465104787</v>
      </c>
      <c r="AN224">
        <v>37.455672527472551</v>
      </c>
      <c r="AO224">
        <v>-1.8495361432619591E-2</v>
      </c>
      <c r="AP224">
        <v>86.554030005960257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47168.931747187737</v>
      </c>
      <c r="AV224">
        <f t="shared" si="132"/>
        <v>1200.007142857143</v>
      </c>
      <c r="AW224">
        <f t="shared" si="133"/>
        <v>1025.9300709162344</v>
      </c>
      <c r="AX224">
        <f t="shared" si="134"/>
        <v>0.85493663685497578</v>
      </c>
      <c r="AY224">
        <f t="shared" si="135"/>
        <v>0.18842770913010334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1665425827.5</v>
      </c>
      <c r="BF224">
        <v>1368.351428571428</v>
      </c>
      <c r="BG224">
        <v>1381.201428571429</v>
      </c>
      <c r="BH224">
        <v>37.471899999999998</v>
      </c>
      <c r="BI224">
        <v>37.152671428571423</v>
      </c>
      <c r="BJ224">
        <v>1366.8171428571429</v>
      </c>
      <c r="BK224">
        <v>37.191228571428567</v>
      </c>
      <c r="BL224">
        <v>650.05014285714299</v>
      </c>
      <c r="BM224">
        <v>101.23099999999999</v>
      </c>
      <c r="BN224">
        <v>9.9961957142857147E-2</v>
      </c>
      <c r="BO224">
        <v>34.182228571428567</v>
      </c>
      <c r="BP224">
        <v>34.464728571428573</v>
      </c>
      <c r="BQ224">
        <v>999.89999999999986</v>
      </c>
      <c r="BR224">
        <v>0</v>
      </c>
      <c r="BS224">
        <v>0</v>
      </c>
      <c r="BT224">
        <v>8996.25</v>
      </c>
      <c r="BU224">
        <v>0</v>
      </c>
      <c r="BV224">
        <v>84.716071428571439</v>
      </c>
      <c r="BW224">
        <v>-12.84991428571429</v>
      </c>
      <c r="BX224">
        <v>1421.6228571428569</v>
      </c>
      <c r="BY224">
        <v>1434.497142857143</v>
      </c>
      <c r="BZ224">
        <v>0.3192417142857143</v>
      </c>
      <c r="CA224">
        <v>1381.201428571429</v>
      </c>
      <c r="CB224">
        <v>37.152671428571423</v>
      </c>
      <c r="CC224">
        <v>3.7933185714285722</v>
      </c>
      <c r="CD224">
        <v>3.7610028571428571</v>
      </c>
      <c r="CE224">
        <v>27.993114285714292</v>
      </c>
      <c r="CF224">
        <v>27.846442857142861</v>
      </c>
      <c r="CG224">
        <v>1200.007142857143</v>
      </c>
      <c r="CH224">
        <v>0.50002899999999995</v>
      </c>
      <c r="CI224">
        <v>0.499971</v>
      </c>
      <c r="CJ224">
        <v>0</v>
      </c>
      <c r="CK224">
        <v>1097.94</v>
      </c>
      <c r="CL224">
        <v>4.9990899999999998</v>
      </c>
      <c r="CM224">
        <v>12913.757142857139</v>
      </c>
      <c r="CN224">
        <v>9558.0185714285726</v>
      </c>
      <c r="CO224">
        <v>44.686999999999998</v>
      </c>
      <c r="CP224">
        <v>46.625</v>
      </c>
      <c r="CQ224">
        <v>45.436999999999998</v>
      </c>
      <c r="CR224">
        <v>45.741</v>
      </c>
      <c r="CS224">
        <v>46.178142857142859</v>
      </c>
      <c r="CT224">
        <v>597.54</v>
      </c>
      <c r="CU224">
        <v>597.47000000000014</v>
      </c>
      <c r="CV224">
        <v>0</v>
      </c>
      <c r="CW224">
        <v>1665425833.4000001</v>
      </c>
      <c r="CX224">
        <v>0</v>
      </c>
      <c r="CY224">
        <v>1665411210</v>
      </c>
      <c r="CZ224" t="s">
        <v>356</v>
      </c>
      <c r="DA224">
        <v>1665411210</v>
      </c>
      <c r="DB224">
        <v>1665411207</v>
      </c>
      <c r="DC224">
        <v>2</v>
      </c>
      <c r="DD224">
        <v>-1.1599999999999999</v>
      </c>
      <c r="DE224">
        <v>-4.0000000000000001E-3</v>
      </c>
      <c r="DF224">
        <v>0.52200000000000002</v>
      </c>
      <c r="DG224">
        <v>0.222</v>
      </c>
      <c r="DH224">
        <v>406</v>
      </c>
      <c r="DI224">
        <v>31</v>
      </c>
      <c r="DJ224">
        <v>0.33</v>
      </c>
      <c r="DK224">
        <v>0.17</v>
      </c>
      <c r="DL224">
        <v>-12.922546341463409</v>
      </c>
      <c r="DM224">
        <v>1.023581184668974</v>
      </c>
      <c r="DN224">
        <v>0.14517236197615949</v>
      </c>
      <c r="DO224">
        <v>0</v>
      </c>
      <c r="DP224">
        <v>0.29205746341463412</v>
      </c>
      <c r="DQ224">
        <v>0.27851211846689938</v>
      </c>
      <c r="DR224">
        <v>4.3166567795842332E-2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365</v>
      </c>
      <c r="EA224">
        <v>3.29514</v>
      </c>
      <c r="EB224">
        <v>2.62527</v>
      </c>
      <c r="EC224">
        <v>0.22648199999999999</v>
      </c>
      <c r="ED224">
        <v>0.22645399999999999</v>
      </c>
      <c r="EE224">
        <v>0.14805099999999999</v>
      </c>
      <c r="EF224">
        <v>0.14597499999999999</v>
      </c>
      <c r="EG224">
        <v>23353.1</v>
      </c>
      <c r="EH224">
        <v>23864.9</v>
      </c>
      <c r="EI224">
        <v>28107.3</v>
      </c>
      <c r="EJ224">
        <v>29717.8</v>
      </c>
      <c r="EK224">
        <v>32888.9</v>
      </c>
      <c r="EL224">
        <v>35283.9</v>
      </c>
      <c r="EM224">
        <v>39594.800000000003</v>
      </c>
      <c r="EN224">
        <v>42531</v>
      </c>
      <c r="EO224">
        <v>2.2074500000000001</v>
      </c>
      <c r="EP224">
        <v>2.15123</v>
      </c>
      <c r="EQ224">
        <v>7.7251299999999995E-2</v>
      </c>
      <c r="ER224">
        <v>0</v>
      </c>
      <c r="ES224">
        <v>33.204000000000001</v>
      </c>
      <c r="ET224">
        <v>999.9</v>
      </c>
      <c r="EU224">
        <v>70.599999999999994</v>
      </c>
      <c r="EV224">
        <v>37.299999999999997</v>
      </c>
      <c r="EW224">
        <v>44.6922</v>
      </c>
      <c r="EX224">
        <v>56.581400000000002</v>
      </c>
      <c r="EY224">
        <v>-2.69631</v>
      </c>
      <c r="EZ224">
        <v>2</v>
      </c>
      <c r="FA224">
        <v>0.62053400000000003</v>
      </c>
      <c r="FB224">
        <v>1.29291</v>
      </c>
      <c r="FC224">
        <v>20.2637</v>
      </c>
      <c r="FD224">
        <v>5.2156399999999996</v>
      </c>
      <c r="FE224">
        <v>12.004099999999999</v>
      </c>
      <c r="FF224">
        <v>4.9846500000000002</v>
      </c>
      <c r="FG224">
        <v>3.2842799999999999</v>
      </c>
      <c r="FH224">
        <v>6036.8</v>
      </c>
      <c r="FI224">
        <v>9999</v>
      </c>
      <c r="FJ224">
        <v>9999</v>
      </c>
      <c r="FK224">
        <v>468.2</v>
      </c>
      <c r="FL224">
        <v>1.86582</v>
      </c>
      <c r="FM224">
        <v>1.8621799999999999</v>
      </c>
      <c r="FN224">
        <v>1.8642099999999999</v>
      </c>
      <c r="FO224">
        <v>1.8603499999999999</v>
      </c>
      <c r="FP224">
        <v>1.8610800000000001</v>
      </c>
      <c r="FQ224">
        <v>1.86015</v>
      </c>
      <c r="FR224">
        <v>1.86188</v>
      </c>
      <c r="FS224">
        <v>1.8584400000000001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1.54</v>
      </c>
      <c r="GH224">
        <v>0.28039999999999998</v>
      </c>
      <c r="GI224">
        <v>0.1107589500545309</v>
      </c>
      <c r="GJ224">
        <v>1.50489809740067E-3</v>
      </c>
      <c r="GK224">
        <v>-2.0552440134273611E-7</v>
      </c>
      <c r="GL224">
        <v>-9.6702536598140934E-11</v>
      </c>
      <c r="GM224">
        <v>-9.7891647304491333E-2</v>
      </c>
      <c r="GN224">
        <v>9.3380900660654225E-3</v>
      </c>
      <c r="GO224">
        <v>6.5945522138961576E-7</v>
      </c>
      <c r="GP224">
        <v>5.8990856701692426E-7</v>
      </c>
      <c r="GQ224">
        <v>7</v>
      </c>
      <c r="GR224">
        <v>2047</v>
      </c>
      <c r="GS224">
        <v>3</v>
      </c>
      <c r="GT224">
        <v>37</v>
      </c>
      <c r="GU224">
        <v>243.7</v>
      </c>
      <c r="GV224">
        <v>243.7</v>
      </c>
      <c r="GW224">
        <v>3.6254900000000001</v>
      </c>
      <c r="GX224">
        <v>2.5512700000000001</v>
      </c>
      <c r="GY224">
        <v>2.04834</v>
      </c>
      <c r="GZ224">
        <v>2.6184099999999999</v>
      </c>
      <c r="HA224">
        <v>2.1972700000000001</v>
      </c>
      <c r="HB224">
        <v>2.34253</v>
      </c>
      <c r="HC224">
        <v>41.691200000000002</v>
      </c>
      <c r="HD224">
        <v>16.058299999999999</v>
      </c>
      <c r="HE224">
        <v>18</v>
      </c>
      <c r="HF224">
        <v>709.654</v>
      </c>
      <c r="HG224">
        <v>736.33399999999995</v>
      </c>
      <c r="HH224">
        <v>30.998799999999999</v>
      </c>
      <c r="HI224">
        <v>35.008800000000001</v>
      </c>
      <c r="HJ224">
        <v>29.9998</v>
      </c>
      <c r="HK224">
        <v>34.806800000000003</v>
      </c>
      <c r="HL224">
        <v>34.767299999999999</v>
      </c>
      <c r="HM224">
        <v>72.524199999999993</v>
      </c>
      <c r="HN224">
        <v>21.881799999999998</v>
      </c>
      <c r="HO224">
        <v>100</v>
      </c>
      <c r="HP224">
        <v>31</v>
      </c>
      <c r="HQ224">
        <v>1395.11</v>
      </c>
      <c r="HR224">
        <v>37.1464</v>
      </c>
      <c r="HS224">
        <v>98.9255</v>
      </c>
      <c r="HT224">
        <v>98.574200000000005</v>
      </c>
    </row>
    <row r="225" spans="1:228" x14ac:dyDescent="0.2">
      <c r="A225">
        <v>210</v>
      </c>
      <c r="B225">
        <v>1665425833.5</v>
      </c>
      <c r="C225">
        <v>834.5</v>
      </c>
      <c r="D225" t="s">
        <v>779</v>
      </c>
      <c r="E225" t="s">
        <v>780</v>
      </c>
      <c r="F225">
        <v>4</v>
      </c>
      <c r="G225">
        <v>1665425831.1875</v>
      </c>
      <c r="H225">
        <f t="shared" si="102"/>
        <v>5.222982150950141E-4</v>
      </c>
      <c r="I225">
        <f t="shared" si="103"/>
        <v>0.52229821509501406</v>
      </c>
      <c r="J225">
        <f t="shared" si="104"/>
        <v>6.5523245080972172</v>
      </c>
      <c r="K225">
        <f t="shared" si="105"/>
        <v>1374.4512500000001</v>
      </c>
      <c r="L225">
        <f t="shared" si="106"/>
        <v>992.02148033663332</v>
      </c>
      <c r="M225">
        <f t="shared" si="107"/>
        <v>100.52252642914387</v>
      </c>
      <c r="N225">
        <f t="shared" si="108"/>
        <v>139.27451657277661</v>
      </c>
      <c r="O225">
        <f t="shared" si="109"/>
        <v>3.0115621922283762E-2</v>
      </c>
      <c r="P225">
        <f t="shared" si="110"/>
        <v>3.6849407402640191</v>
      </c>
      <c r="Q225">
        <f t="shared" si="111"/>
        <v>2.9979553678077218E-2</v>
      </c>
      <c r="R225">
        <f t="shared" si="112"/>
        <v>1.8749394839140829E-2</v>
      </c>
      <c r="S225">
        <f t="shared" si="113"/>
        <v>226.11431991408654</v>
      </c>
      <c r="T225">
        <f t="shared" si="114"/>
        <v>35.130965611710437</v>
      </c>
      <c r="U225">
        <f t="shared" si="115"/>
        <v>34.447862499999999</v>
      </c>
      <c r="V225">
        <f t="shared" si="116"/>
        <v>5.4779470803208863</v>
      </c>
      <c r="W225">
        <f t="shared" si="117"/>
        <v>70.329829166591239</v>
      </c>
      <c r="X225">
        <f t="shared" si="118"/>
        <v>3.7933385685497858</v>
      </c>
      <c r="Y225">
        <f t="shared" si="119"/>
        <v>5.3936410958207395</v>
      </c>
      <c r="Z225">
        <f t="shared" si="120"/>
        <v>1.6846085117711005</v>
      </c>
      <c r="AA225">
        <f t="shared" si="121"/>
        <v>-23.03335128569012</v>
      </c>
      <c r="AB225">
        <f t="shared" si="122"/>
        <v>-55.362279207076249</v>
      </c>
      <c r="AC225">
        <f t="shared" si="123"/>
        <v>-3.4851267268708201</v>
      </c>
      <c r="AD225">
        <f t="shared" si="124"/>
        <v>144.23356269444935</v>
      </c>
      <c r="AE225">
        <f t="shared" si="125"/>
        <v>30.003799243315086</v>
      </c>
      <c r="AF225">
        <f t="shared" si="126"/>
        <v>0.70385753595168343</v>
      </c>
      <c r="AG225">
        <f t="shared" si="127"/>
        <v>6.5523245080972172</v>
      </c>
      <c r="AH225">
        <v>1440.9330624771369</v>
      </c>
      <c r="AI225">
        <v>1431.0467878787881</v>
      </c>
      <c r="AJ225">
        <v>1.7341018836256481</v>
      </c>
      <c r="AK225">
        <v>66.797057559018882</v>
      </c>
      <c r="AL225">
        <f t="shared" si="128"/>
        <v>0.52229821509501406</v>
      </c>
      <c r="AM225">
        <v>37.15220697493465</v>
      </c>
      <c r="AN225">
        <v>37.420391208791209</v>
      </c>
      <c r="AO225">
        <v>-1.125394606511621E-2</v>
      </c>
      <c r="AP225">
        <v>86.554030005960257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47237.903888551336</v>
      </c>
      <c r="AV225">
        <f t="shared" si="132"/>
        <v>1200.0062499999999</v>
      </c>
      <c r="AW225">
        <f t="shared" si="133"/>
        <v>1025.9292512508218</v>
      </c>
      <c r="AX225">
        <f t="shared" si="134"/>
        <v>0.85493658991427912</v>
      </c>
      <c r="AY225">
        <f t="shared" si="135"/>
        <v>0.18842761853455892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1665425831.1875</v>
      </c>
      <c r="BF225">
        <v>1374.4512500000001</v>
      </c>
      <c r="BG225">
        <v>1387.3150000000001</v>
      </c>
      <c r="BH225">
        <v>37.435124999999999</v>
      </c>
      <c r="BI225">
        <v>37.153724999999987</v>
      </c>
      <c r="BJ225">
        <v>1372.9112500000001</v>
      </c>
      <c r="BK225">
        <v>37.154924999999999</v>
      </c>
      <c r="BL225">
        <v>650.06150000000002</v>
      </c>
      <c r="BM225">
        <v>101.23099999999999</v>
      </c>
      <c r="BN225">
        <v>9.9997787499999991E-2</v>
      </c>
      <c r="BO225">
        <v>34.1691875</v>
      </c>
      <c r="BP225">
        <v>34.447862499999999</v>
      </c>
      <c r="BQ225">
        <v>999.9</v>
      </c>
      <c r="BR225">
        <v>0</v>
      </c>
      <c r="BS225">
        <v>0</v>
      </c>
      <c r="BT225">
        <v>9009.2199999999993</v>
      </c>
      <c r="BU225">
        <v>0</v>
      </c>
      <c r="BV225">
        <v>82.770274999999998</v>
      </c>
      <c r="BW225">
        <v>-12.865724999999999</v>
      </c>
      <c r="BX225">
        <v>1427.9037499999999</v>
      </c>
      <c r="BY225">
        <v>1440.8475000000001</v>
      </c>
      <c r="BZ225">
        <v>0.28143037500000001</v>
      </c>
      <c r="CA225">
        <v>1387.3150000000001</v>
      </c>
      <c r="CB225">
        <v>37.153724999999987</v>
      </c>
      <c r="CC225">
        <v>3.7895949999999998</v>
      </c>
      <c r="CD225">
        <v>3.7611075</v>
      </c>
      <c r="CE225">
        <v>27.976287500000002</v>
      </c>
      <c r="CF225">
        <v>27.846912499999998</v>
      </c>
      <c r="CG225">
        <v>1200.0062499999999</v>
      </c>
      <c r="CH225">
        <v>0.50003062499999995</v>
      </c>
      <c r="CI225">
        <v>0.49996924999999998</v>
      </c>
      <c r="CJ225">
        <v>0</v>
      </c>
      <c r="CK225">
        <v>1097.9837500000001</v>
      </c>
      <c r="CL225">
        <v>4.9990899999999998</v>
      </c>
      <c r="CM225">
        <v>12915.387500000001</v>
      </c>
      <c r="CN225">
        <v>9558.0224999999991</v>
      </c>
      <c r="CO225">
        <v>44.686999999999998</v>
      </c>
      <c r="CP225">
        <v>46.617125000000001</v>
      </c>
      <c r="CQ225">
        <v>45.436999999999998</v>
      </c>
      <c r="CR225">
        <v>45.702749999999988</v>
      </c>
      <c r="CS225">
        <v>46.125</v>
      </c>
      <c r="CT225">
        <v>597.54124999999999</v>
      </c>
      <c r="CU225">
        <v>597.46749999999997</v>
      </c>
      <c r="CV225">
        <v>0</v>
      </c>
      <c r="CW225">
        <v>1665425837</v>
      </c>
      <c r="CX225">
        <v>0</v>
      </c>
      <c r="CY225">
        <v>1665411210</v>
      </c>
      <c r="CZ225" t="s">
        <v>356</v>
      </c>
      <c r="DA225">
        <v>1665411210</v>
      </c>
      <c r="DB225">
        <v>1665411207</v>
      </c>
      <c r="DC225">
        <v>2</v>
      </c>
      <c r="DD225">
        <v>-1.1599999999999999</v>
      </c>
      <c r="DE225">
        <v>-4.0000000000000001E-3</v>
      </c>
      <c r="DF225">
        <v>0.52200000000000002</v>
      </c>
      <c r="DG225">
        <v>0.222</v>
      </c>
      <c r="DH225">
        <v>406</v>
      </c>
      <c r="DI225">
        <v>31</v>
      </c>
      <c r="DJ225">
        <v>0.33</v>
      </c>
      <c r="DK225">
        <v>0.17</v>
      </c>
      <c r="DL225">
        <v>-12.893700000000001</v>
      </c>
      <c r="DM225">
        <v>0.8016292682926851</v>
      </c>
      <c r="DN225">
        <v>0.13796238794615329</v>
      </c>
      <c r="DO225">
        <v>0</v>
      </c>
      <c r="DP225">
        <v>0.29387934146341471</v>
      </c>
      <c r="DQ225">
        <v>0.22740970034843239</v>
      </c>
      <c r="DR225">
        <v>4.2937388886274963E-2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365</v>
      </c>
      <c r="EA225">
        <v>3.2946399999999998</v>
      </c>
      <c r="EB225">
        <v>2.6249500000000001</v>
      </c>
      <c r="EC225">
        <v>0.22714699999999999</v>
      </c>
      <c r="ED225">
        <v>0.22711600000000001</v>
      </c>
      <c r="EE225">
        <v>0.14796100000000001</v>
      </c>
      <c r="EF225">
        <v>0.145978</v>
      </c>
      <c r="EG225">
        <v>23333.1</v>
      </c>
      <c r="EH225">
        <v>23844.5</v>
      </c>
      <c r="EI225">
        <v>28107.5</v>
      </c>
      <c r="EJ225">
        <v>29717.8</v>
      </c>
      <c r="EK225">
        <v>32892</v>
      </c>
      <c r="EL225">
        <v>35284</v>
      </c>
      <c r="EM225">
        <v>39594.300000000003</v>
      </c>
      <c r="EN225">
        <v>42531.199999999997</v>
      </c>
      <c r="EO225">
        <v>2.2071000000000001</v>
      </c>
      <c r="EP225">
        <v>2.1516000000000002</v>
      </c>
      <c r="EQ225">
        <v>7.7921900000000002E-2</v>
      </c>
      <c r="ER225">
        <v>0</v>
      </c>
      <c r="ES225">
        <v>33.180300000000003</v>
      </c>
      <c r="ET225">
        <v>999.9</v>
      </c>
      <c r="EU225">
        <v>70.599999999999994</v>
      </c>
      <c r="EV225">
        <v>37.299999999999997</v>
      </c>
      <c r="EW225">
        <v>44.699399999999997</v>
      </c>
      <c r="EX225">
        <v>56.041400000000003</v>
      </c>
      <c r="EY225">
        <v>-2.62019</v>
      </c>
      <c r="EZ225">
        <v>2</v>
      </c>
      <c r="FA225">
        <v>0.61999700000000002</v>
      </c>
      <c r="FB225">
        <v>1.2882100000000001</v>
      </c>
      <c r="FC225">
        <v>20.264099999999999</v>
      </c>
      <c r="FD225">
        <v>5.2171399999999997</v>
      </c>
      <c r="FE225">
        <v>12.004</v>
      </c>
      <c r="FF225">
        <v>4.9854000000000003</v>
      </c>
      <c r="FG225">
        <v>3.2845800000000001</v>
      </c>
      <c r="FH225">
        <v>6036.8</v>
      </c>
      <c r="FI225">
        <v>9999</v>
      </c>
      <c r="FJ225">
        <v>9999</v>
      </c>
      <c r="FK225">
        <v>468.2</v>
      </c>
      <c r="FL225">
        <v>1.86581</v>
      </c>
      <c r="FM225">
        <v>1.8621799999999999</v>
      </c>
      <c r="FN225">
        <v>1.8642399999999999</v>
      </c>
      <c r="FO225">
        <v>1.8603499999999999</v>
      </c>
      <c r="FP225">
        <v>1.8611</v>
      </c>
      <c r="FQ225">
        <v>1.8601799999999999</v>
      </c>
      <c r="FR225">
        <v>1.86188</v>
      </c>
      <c r="FS225">
        <v>1.8584099999999999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1.54</v>
      </c>
      <c r="GH225">
        <v>0.28000000000000003</v>
      </c>
      <c r="GI225">
        <v>0.1107589500545309</v>
      </c>
      <c r="GJ225">
        <v>1.50489809740067E-3</v>
      </c>
      <c r="GK225">
        <v>-2.0552440134273611E-7</v>
      </c>
      <c r="GL225">
        <v>-9.6702536598140934E-11</v>
      </c>
      <c r="GM225">
        <v>-9.7891647304491333E-2</v>
      </c>
      <c r="GN225">
        <v>9.3380900660654225E-3</v>
      </c>
      <c r="GO225">
        <v>6.5945522138961576E-7</v>
      </c>
      <c r="GP225">
        <v>5.8990856701692426E-7</v>
      </c>
      <c r="GQ225">
        <v>7</v>
      </c>
      <c r="GR225">
        <v>2047</v>
      </c>
      <c r="GS225">
        <v>3</v>
      </c>
      <c r="GT225">
        <v>37</v>
      </c>
      <c r="GU225">
        <v>243.7</v>
      </c>
      <c r="GV225">
        <v>243.8</v>
      </c>
      <c r="GW225">
        <v>3.6389200000000002</v>
      </c>
      <c r="GX225">
        <v>2.5488300000000002</v>
      </c>
      <c r="GY225">
        <v>2.04834</v>
      </c>
      <c r="GZ225">
        <v>2.6184099999999999</v>
      </c>
      <c r="HA225">
        <v>2.1972700000000001</v>
      </c>
      <c r="HB225">
        <v>2.3645</v>
      </c>
      <c r="HC225">
        <v>41.717399999999998</v>
      </c>
      <c r="HD225">
        <v>16.049600000000002</v>
      </c>
      <c r="HE225">
        <v>18</v>
      </c>
      <c r="HF225">
        <v>709.33500000000004</v>
      </c>
      <c r="HG225">
        <v>736.68</v>
      </c>
      <c r="HH225">
        <v>30.998799999999999</v>
      </c>
      <c r="HI225">
        <v>35.005600000000001</v>
      </c>
      <c r="HJ225">
        <v>29.999600000000001</v>
      </c>
      <c r="HK225">
        <v>34.804699999999997</v>
      </c>
      <c r="HL225">
        <v>34.766100000000002</v>
      </c>
      <c r="HM225">
        <v>72.800799999999995</v>
      </c>
      <c r="HN225">
        <v>21.881799999999998</v>
      </c>
      <c r="HO225">
        <v>100</v>
      </c>
      <c r="HP225">
        <v>31</v>
      </c>
      <c r="HQ225">
        <v>1401.79</v>
      </c>
      <c r="HR225">
        <v>37.124699999999997</v>
      </c>
      <c r="HS225">
        <v>98.9251</v>
      </c>
      <c r="HT225">
        <v>98.5745</v>
      </c>
    </row>
    <row r="226" spans="1:228" x14ac:dyDescent="0.2">
      <c r="A226">
        <v>211</v>
      </c>
      <c r="B226">
        <v>1665425837.5</v>
      </c>
      <c r="C226">
        <v>838.5</v>
      </c>
      <c r="D226" t="s">
        <v>781</v>
      </c>
      <c r="E226" t="s">
        <v>782</v>
      </c>
      <c r="F226">
        <v>4</v>
      </c>
      <c r="G226">
        <v>1665425835.5</v>
      </c>
      <c r="H226">
        <f t="shared" si="102"/>
        <v>5.1864513301995787E-4</v>
      </c>
      <c r="I226">
        <f t="shared" si="103"/>
        <v>0.51864513301995785</v>
      </c>
      <c r="J226">
        <f t="shared" si="104"/>
        <v>7.219431690192267</v>
      </c>
      <c r="K226">
        <f t="shared" si="105"/>
        <v>1381.5828571428569</v>
      </c>
      <c r="L226">
        <f t="shared" si="106"/>
        <v>961.6006612463965</v>
      </c>
      <c r="M226">
        <f t="shared" si="107"/>
        <v>97.437998236326195</v>
      </c>
      <c r="N226">
        <f t="shared" si="108"/>
        <v>139.99435880496975</v>
      </c>
      <c r="O226">
        <f t="shared" si="109"/>
        <v>2.9933966470168494E-2</v>
      </c>
      <c r="P226">
        <f t="shared" si="110"/>
        <v>3.6819143352875852</v>
      </c>
      <c r="Q226">
        <f t="shared" si="111"/>
        <v>2.9799420864346695E-2</v>
      </c>
      <c r="R226">
        <f t="shared" si="112"/>
        <v>1.8636675864979965E-2</v>
      </c>
      <c r="S226">
        <f t="shared" si="113"/>
        <v>226.11602779097814</v>
      </c>
      <c r="T226">
        <f t="shared" si="114"/>
        <v>35.110134535018766</v>
      </c>
      <c r="U226">
        <f t="shared" si="115"/>
        <v>34.432899999999997</v>
      </c>
      <c r="V226">
        <f t="shared" si="116"/>
        <v>5.4733916291210054</v>
      </c>
      <c r="W226">
        <f t="shared" si="117"/>
        <v>70.36339503639276</v>
      </c>
      <c r="X226">
        <f t="shared" si="118"/>
        <v>3.7904241154255334</v>
      </c>
      <c r="Y226">
        <f t="shared" si="119"/>
        <v>5.3869261332047467</v>
      </c>
      <c r="Z226">
        <f t="shared" si="120"/>
        <v>1.682967513695472</v>
      </c>
      <c r="AA226">
        <f t="shared" si="121"/>
        <v>-22.872250366180143</v>
      </c>
      <c r="AB226">
        <f t="shared" si="122"/>
        <v>-56.784997100307713</v>
      </c>
      <c r="AC226">
        <f t="shared" si="123"/>
        <v>-3.5769752643344339</v>
      </c>
      <c r="AD226">
        <f t="shared" si="124"/>
        <v>142.88180506015584</v>
      </c>
      <c r="AE226">
        <f t="shared" si="125"/>
        <v>30.419156978907953</v>
      </c>
      <c r="AF226">
        <f t="shared" si="126"/>
        <v>0.63374946185105563</v>
      </c>
      <c r="AG226">
        <f t="shared" si="127"/>
        <v>7.219431690192267</v>
      </c>
      <c r="AH226">
        <v>1447.979485405906</v>
      </c>
      <c r="AI226">
        <v>1437.858242424242</v>
      </c>
      <c r="AJ226">
        <v>1.7204033766828619</v>
      </c>
      <c r="AK226">
        <v>66.797057559018882</v>
      </c>
      <c r="AL226">
        <f t="shared" si="128"/>
        <v>0.51864513301995785</v>
      </c>
      <c r="AM226">
        <v>37.154684264627093</v>
      </c>
      <c r="AN226">
        <v>37.399943956043963</v>
      </c>
      <c r="AO226">
        <v>-7.1721009786020846E-3</v>
      </c>
      <c r="AP226">
        <v>86.554030005960257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47187.402770528497</v>
      </c>
      <c r="AV226">
        <f t="shared" si="132"/>
        <v>1200.017142857143</v>
      </c>
      <c r="AW226">
        <f t="shared" si="133"/>
        <v>1025.9383853839265</v>
      </c>
      <c r="AX226">
        <f t="shared" si="134"/>
        <v>0.85493644110887523</v>
      </c>
      <c r="AY226">
        <f t="shared" si="135"/>
        <v>0.18842733134012929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1665425835.5</v>
      </c>
      <c r="BF226">
        <v>1381.5828571428569</v>
      </c>
      <c r="BG226">
        <v>1394.584285714285</v>
      </c>
      <c r="BH226">
        <v>37.407114285714279</v>
      </c>
      <c r="BI226">
        <v>37.153671428571428</v>
      </c>
      <c r="BJ226">
        <v>1380.0414285714289</v>
      </c>
      <c r="BK226">
        <v>37.127214285714281</v>
      </c>
      <c r="BL226">
        <v>649.89614285714288</v>
      </c>
      <c r="BM226">
        <v>101.22928571428569</v>
      </c>
      <c r="BN226">
        <v>9.9677714285714272E-2</v>
      </c>
      <c r="BO226">
        <v>34.146828571428571</v>
      </c>
      <c r="BP226">
        <v>34.432899999999997</v>
      </c>
      <c r="BQ226">
        <v>999.89999999999986</v>
      </c>
      <c r="BR226">
        <v>0</v>
      </c>
      <c r="BS226">
        <v>0</v>
      </c>
      <c r="BT226">
        <v>8998.9285714285706</v>
      </c>
      <c r="BU226">
        <v>0</v>
      </c>
      <c r="BV226">
        <v>80.23378571428573</v>
      </c>
      <c r="BW226">
        <v>-13.002714285714291</v>
      </c>
      <c r="BX226">
        <v>1435.2714285714289</v>
      </c>
      <c r="BY226">
        <v>1448.4</v>
      </c>
      <c r="BZ226">
        <v>0.25344671428571419</v>
      </c>
      <c r="CA226">
        <v>1394.584285714285</v>
      </c>
      <c r="CB226">
        <v>37.153671428571428</v>
      </c>
      <c r="CC226">
        <v>3.7866971428571432</v>
      </c>
      <c r="CD226">
        <v>3.7610385714285708</v>
      </c>
      <c r="CE226">
        <v>27.963142857142859</v>
      </c>
      <c r="CF226">
        <v>27.846628571428571</v>
      </c>
      <c r="CG226">
        <v>1200.017142857143</v>
      </c>
      <c r="CH226">
        <v>0.5000349999999999</v>
      </c>
      <c r="CI226">
        <v>0.49996499999999988</v>
      </c>
      <c r="CJ226">
        <v>0</v>
      </c>
      <c r="CK226">
        <v>1098.161428571429</v>
      </c>
      <c r="CL226">
        <v>4.9990899999999998</v>
      </c>
      <c r="CM226">
        <v>12921.95714285714</v>
      </c>
      <c r="CN226">
        <v>9558.1114285714284</v>
      </c>
      <c r="CO226">
        <v>44.686999999999998</v>
      </c>
      <c r="CP226">
        <v>46.561999999999998</v>
      </c>
      <c r="CQ226">
        <v>45.436999999999998</v>
      </c>
      <c r="CR226">
        <v>45.642714285714291</v>
      </c>
      <c r="CS226">
        <v>46.125</v>
      </c>
      <c r="CT226">
        <v>597.55428571428558</v>
      </c>
      <c r="CU226">
        <v>597.46857142857141</v>
      </c>
      <c r="CV226">
        <v>0</v>
      </c>
      <c r="CW226">
        <v>1665425841.2</v>
      </c>
      <c r="CX226">
        <v>0</v>
      </c>
      <c r="CY226">
        <v>1665411210</v>
      </c>
      <c r="CZ226" t="s">
        <v>356</v>
      </c>
      <c r="DA226">
        <v>1665411210</v>
      </c>
      <c r="DB226">
        <v>1665411207</v>
      </c>
      <c r="DC226">
        <v>2</v>
      </c>
      <c r="DD226">
        <v>-1.1599999999999999</v>
      </c>
      <c r="DE226">
        <v>-4.0000000000000001E-3</v>
      </c>
      <c r="DF226">
        <v>0.52200000000000002</v>
      </c>
      <c r="DG226">
        <v>0.222</v>
      </c>
      <c r="DH226">
        <v>406</v>
      </c>
      <c r="DI226">
        <v>31</v>
      </c>
      <c r="DJ226">
        <v>0.33</v>
      </c>
      <c r="DK226">
        <v>0.17</v>
      </c>
      <c r="DL226">
        <v>-12.88739268292683</v>
      </c>
      <c r="DM226">
        <v>0.15880139372819629</v>
      </c>
      <c r="DN226">
        <v>0.1364098047227883</v>
      </c>
      <c r="DO226">
        <v>0</v>
      </c>
      <c r="DP226">
        <v>0.29472775609756091</v>
      </c>
      <c r="DQ226">
        <v>-2.4129972125435641E-2</v>
      </c>
      <c r="DR226">
        <v>4.2222852561478078E-2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3.2948300000000001</v>
      </c>
      <c r="EB226">
        <v>2.6250599999999999</v>
      </c>
      <c r="EC226">
        <v>0.22780800000000001</v>
      </c>
      <c r="ED226">
        <v>0.22777900000000001</v>
      </c>
      <c r="EE226">
        <v>0.14791000000000001</v>
      </c>
      <c r="EF226">
        <v>0.14597599999999999</v>
      </c>
      <c r="EG226">
        <v>23313.1</v>
      </c>
      <c r="EH226">
        <v>23824.1</v>
      </c>
      <c r="EI226">
        <v>28107.4</v>
      </c>
      <c r="EJ226">
        <v>29718</v>
      </c>
      <c r="EK226">
        <v>32894.199999999997</v>
      </c>
      <c r="EL226">
        <v>35284.400000000001</v>
      </c>
      <c r="EM226">
        <v>39594.5</v>
      </c>
      <c r="EN226">
        <v>42531.5</v>
      </c>
      <c r="EO226">
        <v>2.2071800000000001</v>
      </c>
      <c r="EP226">
        <v>2.1515300000000002</v>
      </c>
      <c r="EQ226">
        <v>7.8342899999999993E-2</v>
      </c>
      <c r="ER226">
        <v>0</v>
      </c>
      <c r="ES226">
        <v>33.156199999999998</v>
      </c>
      <c r="ET226">
        <v>999.9</v>
      </c>
      <c r="EU226">
        <v>70.599999999999994</v>
      </c>
      <c r="EV226">
        <v>37.299999999999997</v>
      </c>
      <c r="EW226">
        <v>44.691000000000003</v>
      </c>
      <c r="EX226">
        <v>56.5214</v>
      </c>
      <c r="EY226">
        <v>-2.7003200000000001</v>
      </c>
      <c r="EZ226">
        <v>2</v>
      </c>
      <c r="FA226">
        <v>0.61994700000000003</v>
      </c>
      <c r="FB226">
        <v>1.2826200000000001</v>
      </c>
      <c r="FC226">
        <v>20.263999999999999</v>
      </c>
      <c r="FD226">
        <v>5.2163899999999996</v>
      </c>
      <c r="FE226">
        <v>12.004</v>
      </c>
      <c r="FF226">
        <v>4.9850500000000002</v>
      </c>
      <c r="FG226">
        <v>3.2845300000000002</v>
      </c>
      <c r="FH226">
        <v>6037.1</v>
      </c>
      <c r="FI226">
        <v>9999</v>
      </c>
      <c r="FJ226">
        <v>9999</v>
      </c>
      <c r="FK226">
        <v>468.2</v>
      </c>
      <c r="FL226">
        <v>1.86582</v>
      </c>
      <c r="FM226">
        <v>1.8621799999999999</v>
      </c>
      <c r="FN226">
        <v>1.86426</v>
      </c>
      <c r="FO226">
        <v>1.8603499999999999</v>
      </c>
      <c r="FP226">
        <v>1.8610899999999999</v>
      </c>
      <c r="FQ226">
        <v>1.8601700000000001</v>
      </c>
      <c r="FR226">
        <v>1.8618699999999999</v>
      </c>
      <c r="FS226">
        <v>1.8584400000000001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1.54</v>
      </c>
      <c r="GH226">
        <v>0.27979999999999999</v>
      </c>
      <c r="GI226">
        <v>0.1107589500545309</v>
      </c>
      <c r="GJ226">
        <v>1.50489809740067E-3</v>
      </c>
      <c r="GK226">
        <v>-2.0552440134273611E-7</v>
      </c>
      <c r="GL226">
        <v>-9.6702536598140934E-11</v>
      </c>
      <c r="GM226">
        <v>-9.7891647304491333E-2</v>
      </c>
      <c r="GN226">
        <v>9.3380900660654225E-3</v>
      </c>
      <c r="GO226">
        <v>6.5945522138961576E-7</v>
      </c>
      <c r="GP226">
        <v>5.8990856701692426E-7</v>
      </c>
      <c r="GQ226">
        <v>7</v>
      </c>
      <c r="GR226">
        <v>2047</v>
      </c>
      <c r="GS226">
        <v>3</v>
      </c>
      <c r="GT226">
        <v>37</v>
      </c>
      <c r="GU226">
        <v>243.8</v>
      </c>
      <c r="GV226">
        <v>243.8</v>
      </c>
      <c r="GW226">
        <v>3.6523400000000001</v>
      </c>
      <c r="GX226">
        <v>2.5585900000000001</v>
      </c>
      <c r="GY226">
        <v>2.04834</v>
      </c>
      <c r="GZ226">
        <v>2.6184099999999999</v>
      </c>
      <c r="HA226">
        <v>2.1972700000000001</v>
      </c>
      <c r="HB226">
        <v>2.35229</v>
      </c>
      <c r="HC226">
        <v>41.717399999999998</v>
      </c>
      <c r="HD226">
        <v>16.049600000000002</v>
      </c>
      <c r="HE226">
        <v>18</v>
      </c>
      <c r="HF226">
        <v>709.38599999999997</v>
      </c>
      <c r="HG226">
        <v>736.58299999999997</v>
      </c>
      <c r="HH226">
        <v>30.9986</v>
      </c>
      <c r="HI226">
        <v>35.002400000000002</v>
      </c>
      <c r="HJ226">
        <v>29.9998</v>
      </c>
      <c r="HK226">
        <v>34.803699999999999</v>
      </c>
      <c r="HL226">
        <v>34.764099999999999</v>
      </c>
      <c r="HM226">
        <v>73.074600000000004</v>
      </c>
      <c r="HN226">
        <v>21.881799999999998</v>
      </c>
      <c r="HO226">
        <v>100</v>
      </c>
      <c r="HP226">
        <v>31</v>
      </c>
      <c r="HQ226">
        <v>1408.47</v>
      </c>
      <c r="HR226">
        <v>37.112400000000001</v>
      </c>
      <c r="HS226">
        <v>98.925299999999993</v>
      </c>
      <c r="HT226">
        <v>98.575199999999995</v>
      </c>
    </row>
    <row r="227" spans="1:228" x14ac:dyDescent="0.2">
      <c r="A227">
        <v>212</v>
      </c>
      <c r="B227">
        <v>1665425841.5</v>
      </c>
      <c r="C227">
        <v>842.5</v>
      </c>
      <c r="D227" t="s">
        <v>783</v>
      </c>
      <c r="E227" t="s">
        <v>784</v>
      </c>
      <c r="F227">
        <v>4</v>
      </c>
      <c r="G227">
        <v>1665425839.1875</v>
      </c>
      <c r="H227">
        <f t="shared" si="102"/>
        <v>5.2586353884853383E-4</v>
      </c>
      <c r="I227">
        <f t="shared" si="103"/>
        <v>0.52586353884853387</v>
      </c>
      <c r="J227">
        <f t="shared" si="104"/>
        <v>7.3283928513212597</v>
      </c>
      <c r="K227">
        <f t="shared" si="105"/>
        <v>1387.7225000000001</v>
      </c>
      <c r="L227">
        <f t="shared" si="106"/>
        <v>967.64572780587514</v>
      </c>
      <c r="M227">
        <f t="shared" si="107"/>
        <v>98.052560287609268</v>
      </c>
      <c r="N227">
        <f t="shared" si="108"/>
        <v>140.61938184986187</v>
      </c>
      <c r="O227">
        <f t="shared" si="109"/>
        <v>3.0390646028862843E-2</v>
      </c>
      <c r="P227">
        <f t="shared" si="110"/>
        <v>3.6686473777029525</v>
      </c>
      <c r="Q227">
        <f t="shared" si="111"/>
        <v>3.0251475052425189E-2</v>
      </c>
      <c r="R227">
        <f t="shared" si="112"/>
        <v>1.8919622586109547E-2</v>
      </c>
      <c r="S227">
        <f t="shared" si="113"/>
        <v>226.11686023220145</v>
      </c>
      <c r="T227">
        <f t="shared" si="114"/>
        <v>35.097330913090019</v>
      </c>
      <c r="U227">
        <f t="shared" si="115"/>
        <v>34.421225</v>
      </c>
      <c r="V227">
        <f t="shared" si="116"/>
        <v>5.4698393711672626</v>
      </c>
      <c r="W227">
        <f t="shared" si="117"/>
        <v>70.391647887122417</v>
      </c>
      <c r="X227">
        <f t="shared" si="118"/>
        <v>3.7888668600989308</v>
      </c>
      <c r="Y227">
        <f t="shared" si="119"/>
        <v>5.3825517285440236</v>
      </c>
      <c r="Z227">
        <f t="shared" si="120"/>
        <v>1.6809725110683318</v>
      </c>
      <c r="AA227">
        <f t="shared" si="121"/>
        <v>-23.190582063220344</v>
      </c>
      <c r="AB227">
        <f t="shared" si="122"/>
        <v>-57.154665333386994</v>
      </c>
      <c r="AC227">
        <f t="shared" si="123"/>
        <v>-3.6128178736424004</v>
      </c>
      <c r="AD227">
        <f t="shared" si="124"/>
        <v>142.15879496195171</v>
      </c>
      <c r="AE227">
        <f t="shared" si="125"/>
        <v>30.435446783853067</v>
      </c>
      <c r="AF227">
        <f t="shared" si="126"/>
        <v>0.59280322510692063</v>
      </c>
      <c r="AG227">
        <f t="shared" si="127"/>
        <v>7.3283928513212597</v>
      </c>
      <c r="AH227">
        <v>1454.8269908783941</v>
      </c>
      <c r="AI227">
        <v>1444.71696969697</v>
      </c>
      <c r="AJ227">
        <v>1.7062236081622459</v>
      </c>
      <c r="AK227">
        <v>66.797057559018882</v>
      </c>
      <c r="AL227">
        <f t="shared" si="128"/>
        <v>0.52586353884853387</v>
      </c>
      <c r="AM227">
        <v>37.153627362624739</v>
      </c>
      <c r="AN227">
        <v>37.384768131868157</v>
      </c>
      <c r="AO227">
        <v>-3.95264450683164E-3</v>
      </c>
      <c r="AP227">
        <v>86.554030005960257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46953.322167028797</v>
      </c>
      <c r="AV227">
        <f t="shared" si="132"/>
        <v>1200.0262499999999</v>
      </c>
      <c r="AW227">
        <f t="shared" si="133"/>
        <v>1025.945713591814</v>
      </c>
      <c r="AX227">
        <f t="shared" si="134"/>
        <v>0.85493605960020802</v>
      </c>
      <c r="AY227">
        <f t="shared" si="135"/>
        <v>0.18842659502840164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1665425839.1875</v>
      </c>
      <c r="BF227">
        <v>1387.7225000000001</v>
      </c>
      <c r="BG227">
        <v>1400.7075</v>
      </c>
      <c r="BH227">
        <v>37.390974999999997</v>
      </c>
      <c r="BI227">
        <v>37.153925000000001</v>
      </c>
      <c r="BJ227">
        <v>1386.175</v>
      </c>
      <c r="BK227">
        <v>37.111249999999998</v>
      </c>
      <c r="BL227">
        <v>649.95650000000001</v>
      </c>
      <c r="BM227">
        <v>101.23099999999999</v>
      </c>
      <c r="BN227">
        <v>0.10005275</v>
      </c>
      <c r="BO227">
        <v>34.132249999999999</v>
      </c>
      <c r="BP227">
        <v>34.421225</v>
      </c>
      <c r="BQ227">
        <v>999.9</v>
      </c>
      <c r="BR227">
        <v>0</v>
      </c>
      <c r="BS227">
        <v>0</v>
      </c>
      <c r="BT227">
        <v>8953.0475000000006</v>
      </c>
      <c r="BU227">
        <v>0</v>
      </c>
      <c r="BV227">
        <v>78.061274999999995</v>
      </c>
      <c r="BW227">
        <v>-12.984400000000001</v>
      </c>
      <c r="BX227">
        <v>1441.625</v>
      </c>
      <c r="BY227">
        <v>1454.7562499999999</v>
      </c>
      <c r="BZ227">
        <v>0.237039625</v>
      </c>
      <c r="CA227">
        <v>1400.7075</v>
      </c>
      <c r="CB227">
        <v>37.153925000000001</v>
      </c>
      <c r="CC227">
        <v>3.7851262499999998</v>
      </c>
      <c r="CD227">
        <v>3.7611300000000001</v>
      </c>
      <c r="CE227">
        <v>27.956037500000001</v>
      </c>
      <c r="CF227">
        <v>27.847049999999999</v>
      </c>
      <c r="CG227">
        <v>1200.0262499999999</v>
      </c>
      <c r="CH227">
        <v>0.50004862500000002</v>
      </c>
      <c r="CI227">
        <v>0.49995137499999998</v>
      </c>
      <c r="CJ227">
        <v>0</v>
      </c>
      <c r="CK227">
        <v>1098.37375</v>
      </c>
      <c r="CL227">
        <v>4.9990899999999998</v>
      </c>
      <c r="CM227">
        <v>12924.5625</v>
      </c>
      <c r="CN227">
        <v>9558.2250000000004</v>
      </c>
      <c r="CO227">
        <v>44.632750000000001</v>
      </c>
      <c r="CP227">
        <v>46.561999999999998</v>
      </c>
      <c r="CQ227">
        <v>45.436999999999998</v>
      </c>
      <c r="CR227">
        <v>45.593499999999999</v>
      </c>
      <c r="CS227">
        <v>46.125</v>
      </c>
      <c r="CT227">
        <v>597.57125000000008</v>
      </c>
      <c r="CU227">
        <v>597.45500000000004</v>
      </c>
      <c r="CV227">
        <v>0</v>
      </c>
      <c r="CW227">
        <v>1665425845.4000001</v>
      </c>
      <c r="CX227">
        <v>0</v>
      </c>
      <c r="CY227">
        <v>1665411210</v>
      </c>
      <c r="CZ227" t="s">
        <v>356</v>
      </c>
      <c r="DA227">
        <v>1665411210</v>
      </c>
      <c r="DB227">
        <v>1665411207</v>
      </c>
      <c r="DC227">
        <v>2</v>
      </c>
      <c r="DD227">
        <v>-1.1599999999999999</v>
      </c>
      <c r="DE227">
        <v>-4.0000000000000001E-3</v>
      </c>
      <c r="DF227">
        <v>0.52200000000000002</v>
      </c>
      <c r="DG227">
        <v>0.222</v>
      </c>
      <c r="DH227">
        <v>406</v>
      </c>
      <c r="DI227">
        <v>31</v>
      </c>
      <c r="DJ227">
        <v>0.33</v>
      </c>
      <c r="DK227">
        <v>0.17</v>
      </c>
      <c r="DL227">
        <v>-12.866300000000001</v>
      </c>
      <c r="DM227">
        <v>-0.79757560975610464</v>
      </c>
      <c r="DN227">
        <v>0.1135257336251211</v>
      </c>
      <c r="DO227">
        <v>0</v>
      </c>
      <c r="DP227">
        <v>0.29404856097560977</v>
      </c>
      <c r="DQ227">
        <v>-0.38305312891986049</v>
      </c>
      <c r="DR227">
        <v>4.298874754077317E-2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365</v>
      </c>
      <c r="EA227">
        <v>3.2950200000000001</v>
      </c>
      <c r="EB227">
        <v>2.6251600000000002</v>
      </c>
      <c r="EC227">
        <v>0.22847100000000001</v>
      </c>
      <c r="ED227">
        <v>0.22844700000000001</v>
      </c>
      <c r="EE227">
        <v>0.14787500000000001</v>
      </c>
      <c r="EF227">
        <v>0.145979</v>
      </c>
      <c r="EG227">
        <v>23293.200000000001</v>
      </c>
      <c r="EH227">
        <v>23803.3</v>
      </c>
      <c r="EI227">
        <v>28107.7</v>
      </c>
      <c r="EJ227">
        <v>29717.9</v>
      </c>
      <c r="EK227">
        <v>32895.599999999999</v>
      </c>
      <c r="EL227">
        <v>35284.199999999997</v>
      </c>
      <c r="EM227">
        <v>39594.5</v>
      </c>
      <c r="EN227">
        <v>42531.3</v>
      </c>
      <c r="EO227">
        <v>2.2073999999999998</v>
      </c>
      <c r="EP227">
        <v>2.1513800000000001</v>
      </c>
      <c r="EQ227">
        <v>7.9341200000000001E-2</v>
      </c>
      <c r="ER227">
        <v>0</v>
      </c>
      <c r="ES227">
        <v>33.129899999999999</v>
      </c>
      <c r="ET227">
        <v>999.9</v>
      </c>
      <c r="EU227">
        <v>70.599999999999994</v>
      </c>
      <c r="EV227">
        <v>37.299999999999997</v>
      </c>
      <c r="EW227">
        <v>44.699599999999997</v>
      </c>
      <c r="EX227">
        <v>56.491399999999999</v>
      </c>
      <c r="EY227">
        <v>-2.73237</v>
      </c>
      <c r="EZ227">
        <v>2</v>
      </c>
      <c r="FA227">
        <v>0.61940300000000004</v>
      </c>
      <c r="FB227">
        <v>1.27573</v>
      </c>
      <c r="FC227">
        <v>20.2638</v>
      </c>
      <c r="FD227">
        <v>5.2160900000000003</v>
      </c>
      <c r="FE227">
        <v>12.004099999999999</v>
      </c>
      <c r="FF227">
        <v>4.9854500000000002</v>
      </c>
      <c r="FG227">
        <v>3.2845</v>
      </c>
      <c r="FH227">
        <v>6037.1</v>
      </c>
      <c r="FI227">
        <v>9999</v>
      </c>
      <c r="FJ227">
        <v>9999</v>
      </c>
      <c r="FK227">
        <v>468.2</v>
      </c>
      <c r="FL227">
        <v>1.86581</v>
      </c>
      <c r="FM227">
        <v>1.8621799999999999</v>
      </c>
      <c r="FN227">
        <v>1.86425</v>
      </c>
      <c r="FO227">
        <v>1.8603499999999999</v>
      </c>
      <c r="FP227">
        <v>1.86111</v>
      </c>
      <c r="FQ227">
        <v>1.86016</v>
      </c>
      <c r="FR227">
        <v>1.86188</v>
      </c>
      <c r="FS227">
        <v>1.85842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1.54</v>
      </c>
      <c r="GH227">
        <v>0.27960000000000002</v>
      </c>
      <c r="GI227">
        <v>0.1107589500545309</v>
      </c>
      <c r="GJ227">
        <v>1.50489809740067E-3</v>
      </c>
      <c r="GK227">
        <v>-2.0552440134273611E-7</v>
      </c>
      <c r="GL227">
        <v>-9.6702536598140934E-11</v>
      </c>
      <c r="GM227">
        <v>-9.7891647304491333E-2</v>
      </c>
      <c r="GN227">
        <v>9.3380900660654225E-3</v>
      </c>
      <c r="GO227">
        <v>6.5945522138961576E-7</v>
      </c>
      <c r="GP227">
        <v>5.8990856701692426E-7</v>
      </c>
      <c r="GQ227">
        <v>7</v>
      </c>
      <c r="GR227">
        <v>2047</v>
      </c>
      <c r="GS227">
        <v>3</v>
      </c>
      <c r="GT227">
        <v>37</v>
      </c>
      <c r="GU227">
        <v>243.9</v>
      </c>
      <c r="GV227">
        <v>243.9</v>
      </c>
      <c r="GW227">
        <v>3.6657700000000002</v>
      </c>
      <c r="GX227">
        <v>2.5488300000000002</v>
      </c>
      <c r="GY227">
        <v>2.04834</v>
      </c>
      <c r="GZ227">
        <v>2.6184099999999999</v>
      </c>
      <c r="HA227">
        <v>2.1972700000000001</v>
      </c>
      <c r="HB227">
        <v>2.3559600000000001</v>
      </c>
      <c r="HC227">
        <v>41.691200000000002</v>
      </c>
      <c r="HD227">
        <v>16.049600000000002</v>
      </c>
      <c r="HE227">
        <v>18</v>
      </c>
      <c r="HF227">
        <v>709.55399999999997</v>
      </c>
      <c r="HG227">
        <v>736.44</v>
      </c>
      <c r="HH227">
        <v>30.9983</v>
      </c>
      <c r="HI227">
        <v>34.9998</v>
      </c>
      <c r="HJ227">
        <v>29.9998</v>
      </c>
      <c r="HK227">
        <v>34.801499999999997</v>
      </c>
      <c r="HL227">
        <v>34.764099999999999</v>
      </c>
      <c r="HM227">
        <v>73.347800000000007</v>
      </c>
      <c r="HN227">
        <v>21.881799999999998</v>
      </c>
      <c r="HO227">
        <v>100</v>
      </c>
      <c r="HP227">
        <v>31</v>
      </c>
      <c r="HQ227">
        <v>1415.15</v>
      </c>
      <c r="HR227">
        <v>37.094200000000001</v>
      </c>
      <c r="HS227">
        <v>98.925700000000006</v>
      </c>
      <c r="HT227">
        <v>98.5749</v>
      </c>
    </row>
    <row r="228" spans="1:228" x14ac:dyDescent="0.2">
      <c r="A228">
        <v>213</v>
      </c>
      <c r="B228">
        <v>1665425845.5</v>
      </c>
      <c r="C228">
        <v>846.5</v>
      </c>
      <c r="D228" t="s">
        <v>785</v>
      </c>
      <c r="E228" t="s">
        <v>786</v>
      </c>
      <c r="F228">
        <v>4</v>
      </c>
      <c r="G228">
        <v>1665425843.5</v>
      </c>
      <c r="H228">
        <f t="shared" si="102"/>
        <v>5.5787731165181083E-4</v>
      </c>
      <c r="I228">
        <f t="shared" si="103"/>
        <v>0.55787731165181087</v>
      </c>
      <c r="J228">
        <f t="shared" si="104"/>
        <v>6.7227091602223092</v>
      </c>
      <c r="K228">
        <f t="shared" si="105"/>
        <v>1394.8857142857139</v>
      </c>
      <c r="L228">
        <f t="shared" si="106"/>
        <v>1027.351259878043</v>
      </c>
      <c r="M228">
        <f t="shared" si="107"/>
        <v>104.10290561532342</v>
      </c>
      <c r="N228">
        <f t="shared" si="108"/>
        <v>141.34567360698694</v>
      </c>
      <c r="O228">
        <f t="shared" si="109"/>
        <v>3.2342306188712769E-2</v>
      </c>
      <c r="P228">
        <f t="shared" si="110"/>
        <v>3.6758337427370193</v>
      </c>
      <c r="Q228">
        <f t="shared" si="111"/>
        <v>3.2185042843927897E-2</v>
      </c>
      <c r="R228">
        <f t="shared" si="112"/>
        <v>2.0129717356188487E-2</v>
      </c>
      <c r="S228">
        <f t="shared" si="113"/>
        <v>226.10622433615094</v>
      </c>
      <c r="T228">
        <f t="shared" si="114"/>
        <v>35.074532862091971</v>
      </c>
      <c r="U228">
        <f t="shared" si="115"/>
        <v>34.40287142857143</v>
      </c>
      <c r="V228">
        <f t="shared" si="116"/>
        <v>5.4642591303553152</v>
      </c>
      <c r="W228">
        <f t="shared" si="117"/>
        <v>70.432040609400445</v>
      </c>
      <c r="X228">
        <f t="shared" si="118"/>
        <v>3.788025546748508</v>
      </c>
      <c r="Y228">
        <f t="shared" si="119"/>
        <v>5.3782703354514574</v>
      </c>
      <c r="Z228">
        <f t="shared" si="120"/>
        <v>1.6762335836068072</v>
      </c>
      <c r="AA228">
        <f t="shared" si="121"/>
        <v>-24.602389443844856</v>
      </c>
      <c r="AB228">
        <f t="shared" si="122"/>
        <v>-56.459074235579713</v>
      </c>
      <c r="AC228">
        <f t="shared" si="123"/>
        <v>-3.5613040976606927</v>
      </c>
      <c r="AD228">
        <f t="shared" si="124"/>
        <v>141.48345655906567</v>
      </c>
      <c r="AE228">
        <f t="shared" si="125"/>
        <v>30.683416484734057</v>
      </c>
      <c r="AF228">
        <f t="shared" si="126"/>
        <v>0.57068510108522696</v>
      </c>
      <c r="AG228">
        <f t="shared" si="127"/>
        <v>6.7227091602223092</v>
      </c>
      <c r="AH228">
        <v>1461.8662366941739</v>
      </c>
      <c r="AI228">
        <v>1451.7284848484851</v>
      </c>
      <c r="AJ228">
        <v>1.77734901642348</v>
      </c>
      <c r="AK228">
        <v>66.797057559018882</v>
      </c>
      <c r="AL228">
        <f t="shared" si="128"/>
        <v>0.55787731165181087</v>
      </c>
      <c r="AM228">
        <v>37.154293342405502</v>
      </c>
      <c r="AN228">
        <v>37.381706593406612</v>
      </c>
      <c r="AO228">
        <v>-8.2411347700904979E-4</v>
      </c>
      <c r="AP228">
        <v>86.554030005960257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47083.512295250832</v>
      </c>
      <c r="AV228">
        <f t="shared" si="132"/>
        <v>1199.9585714285711</v>
      </c>
      <c r="AW228">
        <f t="shared" si="133"/>
        <v>1025.8889493969691</v>
      </c>
      <c r="AX228">
        <f t="shared" si="134"/>
        <v>0.85493697351203624</v>
      </c>
      <c r="AY228">
        <f t="shared" si="135"/>
        <v>0.18842835887822998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1665425843.5</v>
      </c>
      <c r="BF228">
        <v>1394.8857142857139</v>
      </c>
      <c r="BG228">
        <v>1407.961428571429</v>
      </c>
      <c r="BH228">
        <v>37.382557142857152</v>
      </c>
      <c r="BI228">
        <v>37.154371428571423</v>
      </c>
      <c r="BJ228">
        <v>1393.3428571428569</v>
      </c>
      <c r="BK228">
        <v>37.102942857142857</v>
      </c>
      <c r="BL228">
        <v>650.01828571428575</v>
      </c>
      <c r="BM228">
        <v>101.23142857142859</v>
      </c>
      <c r="BN228">
        <v>9.9936542857142846E-2</v>
      </c>
      <c r="BO228">
        <v>34.117971428571437</v>
      </c>
      <c r="BP228">
        <v>34.40287142857143</v>
      </c>
      <c r="BQ228">
        <v>999.89999999999986</v>
      </c>
      <c r="BR228">
        <v>0</v>
      </c>
      <c r="BS228">
        <v>0</v>
      </c>
      <c r="BT228">
        <v>8977.7685714285708</v>
      </c>
      <c r="BU228">
        <v>0</v>
      </c>
      <c r="BV228">
        <v>75.86488571428572</v>
      </c>
      <c r="BW228">
        <v>-13.07507142857143</v>
      </c>
      <c r="BX228">
        <v>1449.054285714285</v>
      </c>
      <c r="BY228">
        <v>1462.291428571428</v>
      </c>
      <c r="BZ228">
        <v>0.22820442857142861</v>
      </c>
      <c r="CA228">
        <v>1407.961428571429</v>
      </c>
      <c r="CB228">
        <v>37.154371428571423</v>
      </c>
      <c r="CC228">
        <v>3.7842957142857139</v>
      </c>
      <c r="CD228">
        <v>3.761192857142857</v>
      </c>
      <c r="CE228">
        <v>27.952271428571429</v>
      </c>
      <c r="CF228">
        <v>27.84731428571429</v>
      </c>
      <c r="CG228">
        <v>1199.9585714285711</v>
      </c>
      <c r="CH228">
        <v>0.50001785714285707</v>
      </c>
      <c r="CI228">
        <v>0.49998242857142872</v>
      </c>
      <c r="CJ228">
        <v>0</v>
      </c>
      <c r="CK228">
        <v>1098.5971428571429</v>
      </c>
      <c r="CL228">
        <v>4.9990899999999998</v>
      </c>
      <c r="CM228">
        <v>12931.77142857143</v>
      </c>
      <c r="CN228">
        <v>9557.5842857142852</v>
      </c>
      <c r="CO228">
        <v>44.625</v>
      </c>
      <c r="CP228">
        <v>46.561999999999998</v>
      </c>
      <c r="CQ228">
        <v>45.436999999999998</v>
      </c>
      <c r="CR228">
        <v>45.561999999999998</v>
      </c>
      <c r="CS228">
        <v>46.125</v>
      </c>
      <c r="CT228">
        <v>597.50142857142862</v>
      </c>
      <c r="CU228">
        <v>597.45857142857153</v>
      </c>
      <c r="CV228">
        <v>0</v>
      </c>
      <c r="CW228">
        <v>1665425849</v>
      </c>
      <c r="CX228">
        <v>0</v>
      </c>
      <c r="CY228">
        <v>1665411210</v>
      </c>
      <c r="CZ228" t="s">
        <v>356</v>
      </c>
      <c r="DA228">
        <v>1665411210</v>
      </c>
      <c r="DB228">
        <v>1665411207</v>
      </c>
      <c r="DC228">
        <v>2</v>
      </c>
      <c r="DD228">
        <v>-1.1599999999999999</v>
      </c>
      <c r="DE228">
        <v>-4.0000000000000001E-3</v>
      </c>
      <c r="DF228">
        <v>0.52200000000000002</v>
      </c>
      <c r="DG228">
        <v>0.222</v>
      </c>
      <c r="DH228">
        <v>406</v>
      </c>
      <c r="DI228">
        <v>31</v>
      </c>
      <c r="DJ228">
        <v>0.33</v>
      </c>
      <c r="DK228">
        <v>0.17</v>
      </c>
      <c r="DL228">
        <v>-12.92817804878049</v>
      </c>
      <c r="DM228">
        <v>-1.103368641114985</v>
      </c>
      <c r="DN228">
        <v>0.1215079572064539</v>
      </c>
      <c r="DO228">
        <v>0</v>
      </c>
      <c r="DP228">
        <v>0.27320521951219512</v>
      </c>
      <c r="DQ228">
        <v>-0.40005783972125403</v>
      </c>
      <c r="DR228">
        <v>4.0968984505242979E-2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365</v>
      </c>
      <c r="EA228">
        <v>3.29467</v>
      </c>
      <c r="EB228">
        <v>2.62487</v>
      </c>
      <c r="EC228">
        <v>0.22914300000000001</v>
      </c>
      <c r="ED228">
        <v>0.229099</v>
      </c>
      <c r="EE228">
        <v>0.14786299999999999</v>
      </c>
      <c r="EF228">
        <v>0.145979</v>
      </c>
      <c r="EG228">
        <v>23273</v>
      </c>
      <c r="EH228">
        <v>23783.200000000001</v>
      </c>
      <c r="EI228">
        <v>28107.9</v>
      </c>
      <c r="EJ228">
        <v>29718</v>
      </c>
      <c r="EK228">
        <v>32896.199999999997</v>
      </c>
      <c r="EL228">
        <v>35284.199999999997</v>
      </c>
      <c r="EM228">
        <v>39594.5</v>
      </c>
      <c r="EN228">
        <v>42531.199999999997</v>
      </c>
      <c r="EO228">
        <v>2.2072699999999998</v>
      </c>
      <c r="EP228">
        <v>2.1518000000000002</v>
      </c>
      <c r="EQ228">
        <v>7.9654199999999994E-2</v>
      </c>
      <c r="ER228">
        <v>0</v>
      </c>
      <c r="ES228">
        <v>33.106200000000001</v>
      </c>
      <c r="ET228">
        <v>999.9</v>
      </c>
      <c r="EU228">
        <v>70.599999999999994</v>
      </c>
      <c r="EV228">
        <v>37.299999999999997</v>
      </c>
      <c r="EW228">
        <v>44.693100000000001</v>
      </c>
      <c r="EX228">
        <v>57.301400000000001</v>
      </c>
      <c r="EY228">
        <v>-2.5040100000000001</v>
      </c>
      <c r="EZ228">
        <v>2</v>
      </c>
      <c r="FA228">
        <v>0.61942299999999995</v>
      </c>
      <c r="FB228">
        <v>1.2693399999999999</v>
      </c>
      <c r="FC228">
        <v>20.2639</v>
      </c>
      <c r="FD228">
        <v>5.2157900000000001</v>
      </c>
      <c r="FE228">
        <v>12.004099999999999</v>
      </c>
      <c r="FF228">
        <v>4.9854000000000003</v>
      </c>
      <c r="FG228">
        <v>3.2845</v>
      </c>
      <c r="FH228">
        <v>6037.4</v>
      </c>
      <c r="FI228">
        <v>9999</v>
      </c>
      <c r="FJ228">
        <v>9999</v>
      </c>
      <c r="FK228">
        <v>468.2</v>
      </c>
      <c r="FL228">
        <v>1.8658399999999999</v>
      </c>
      <c r="FM228">
        <v>1.8621799999999999</v>
      </c>
      <c r="FN228">
        <v>1.86426</v>
      </c>
      <c r="FO228">
        <v>1.8603499999999999</v>
      </c>
      <c r="FP228">
        <v>1.86111</v>
      </c>
      <c r="FQ228">
        <v>1.8601799999999999</v>
      </c>
      <c r="FR228">
        <v>1.86188</v>
      </c>
      <c r="FS228">
        <v>1.85842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1.55</v>
      </c>
      <c r="GH228">
        <v>0.27960000000000002</v>
      </c>
      <c r="GI228">
        <v>0.1107589500545309</v>
      </c>
      <c r="GJ228">
        <v>1.50489809740067E-3</v>
      </c>
      <c r="GK228">
        <v>-2.0552440134273611E-7</v>
      </c>
      <c r="GL228">
        <v>-9.6702536598140934E-11</v>
      </c>
      <c r="GM228">
        <v>-9.7891647304491333E-2</v>
      </c>
      <c r="GN228">
        <v>9.3380900660654225E-3</v>
      </c>
      <c r="GO228">
        <v>6.5945522138961576E-7</v>
      </c>
      <c r="GP228">
        <v>5.8990856701692426E-7</v>
      </c>
      <c r="GQ228">
        <v>7</v>
      </c>
      <c r="GR228">
        <v>2047</v>
      </c>
      <c r="GS228">
        <v>3</v>
      </c>
      <c r="GT228">
        <v>37</v>
      </c>
      <c r="GU228">
        <v>243.9</v>
      </c>
      <c r="GV228">
        <v>244</v>
      </c>
      <c r="GW228">
        <v>3.6804199999999998</v>
      </c>
      <c r="GX228">
        <v>2.5500500000000001</v>
      </c>
      <c r="GY228">
        <v>2.04834</v>
      </c>
      <c r="GZ228">
        <v>2.6184099999999999</v>
      </c>
      <c r="HA228">
        <v>2.1972700000000001</v>
      </c>
      <c r="HB228">
        <v>2.36694</v>
      </c>
      <c r="HC228">
        <v>41.691200000000002</v>
      </c>
      <c r="HD228">
        <v>16.058299999999999</v>
      </c>
      <c r="HE228">
        <v>18</v>
      </c>
      <c r="HF228">
        <v>709.43600000000004</v>
      </c>
      <c r="HG228">
        <v>736.81500000000005</v>
      </c>
      <c r="HH228">
        <v>30.9983</v>
      </c>
      <c r="HI228">
        <v>34.9968</v>
      </c>
      <c r="HJ228">
        <v>29.9998</v>
      </c>
      <c r="HK228">
        <v>34.8005</v>
      </c>
      <c r="HL228">
        <v>34.761400000000002</v>
      </c>
      <c r="HM228">
        <v>73.6233</v>
      </c>
      <c r="HN228">
        <v>21.881799999999998</v>
      </c>
      <c r="HO228">
        <v>100</v>
      </c>
      <c r="HP228">
        <v>31</v>
      </c>
      <c r="HQ228">
        <v>1421.83</v>
      </c>
      <c r="HR228">
        <v>37.0764</v>
      </c>
      <c r="HS228">
        <v>98.926100000000005</v>
      </c>
      <c r="HT228">
        <v>98.574799999999996</v>
      </c>
    </row>
    <row r="229" spans="1:228" x14ac:dyDescent="0.2">
      <c r="A229">
        <v>214</v>
      </c>
      <c r="B229">
        <v>1665425849.5</v>
      </c>
      <c r="C229">
        <v>850.5</v>
      </c>
      <c r="D229" t="s">
        <v>787</v>
      </c>
      <c r="E229" t="s">
        <v>788</v>
      </c>
      <c r="F229">
        <v>4</v>
      </c>
      <c r="G229">
        <v>1665425847.1875</v>
      </c>
      <c r="H229">
        <f t="shared" si="102"/>
        <v>5.5754475671097447E-4</v>
      </c>
      <c r="I229">
        <f t="shared" si="103"/>
        <v>0.55754475671097448</v>
      </c>
      <c r="J229">
        <f t="shared" si="104"/>
        <v>7.9845496947268115</v>
      </c>
      <c r="K229">
        <f t="shared" si="105"/>
        <v>1401.0675000000001</v>
      </c>
      <c r="L229">
        <f t="shared" si="106"/>
        <v>972.6270800545451</v>
      </c>
      <c r="M229">
        <f t="shared" si="107"/>
        <v>98.556054488335178</v>
      </c>
      <c r="N229">
        <f t="shared" si="108"/>
        <v>141.96981320332128</v>
      </c>
      <c r="O229">
        <f t="shared" si="109"/>
        <v>3.2424432745652793E-2</v>
      </c>
      <c r="P229">
        <f t="shared" si="110"/>
        <v>3.6837143498233589</v>
      </c>
      <c r="Q229">
        <f t="shared" si="111"/>
        <v>3.2266708184215218E-2</v>
      </c>
      <c r="R229">
        <f t="shared" si="112"/>
        <v>2.0180799419902789E-2</v>
      </c>
      <c r="S229">
        <f t="shared" si="113"/>
        <v>226.11414148192591</v>
      </c>
      <c r="T229">
        <f t="shared" si="114"/>
        <v>35.065559506716667</v>
      </c>
      <c r="U229">
        <f t="shared" si="115"/>
        <v>34.384437499999997</v>
      </c>
      <c r="V229">
        <f t="shared" si="116"/>
        <v>5.4586594403317212</v>
      </c>
      <c r="W229">
        <f t="shared" si="117"/>
        <v>70.453000721227482</v>
      </c>
      <c r="X229">
        <f t="shared" si="118"/>
        <v>3.7876412890772437</v>
      </c>
      <c r="Y229">
        <f t="shared" si="119"/>
        <v>5.3761248638143924</v>
      </c>
      <c r="Z229">
        <f t="shared" si="120"/>
        <v>1.6710181512544775</v>
      </c>
      <c r="AA229">
        <f t="shared" si="121"/>
        <v>-24.587723770953975</v>
      </c>
      <c r="AB229">
        <f t="shared" si="122"/>
        <v>-54.340942146575046</v>
      </c>
      <c r="AC229">
        <f t="shared" si="123"/>
        <v>-3.4199370753410339</v>
      </c>
      <c r="AD229">
        <f t="shared" si="124"/>
        <v>143.76553848905587</v>
      </c>
      <c r="AE229">
        <f t="shared" si="125"/>
        <v>30.358616944107585</v>
      </c>
      <c r="AF229">
        <f t="shared" si="126"/>
        <v>0.56234513692459898</v>
      </c>
      <c r="AG229">
        <f t="shared" si="127"/>
        <v>7.9845496947268115</v>
      </c>
      <c r="AH229">
        <v>1468.634338696897</v>
      </c>
      <c r="AI229">
        <v>1458.4704848484851</v>
      </c>
      <c r="AJ229">
        <v>1.6498058879248341</v>
      </c>
      <c r="AK229">
        <v>66.797057559018882</v>
      </c>
      <c r="AL229">
        <f t="shared" si="128"/>
        <v>0.55754475671097448</v>
      </c>
      <c r="AM229">
        <v>37.154561751684803</v>
      </c>
      <c r="AN229">
        <v>37.379109890109888</v>
      </c>
      <c r="AO229">
        <v>-3.0181000910411022E-4</v>
      </c>
      <c r="AP229">
        <v>86.554030005960257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47225.01907168766</v>
      </c>
      <c r="AV229">
        <f t="shared" si="132"/>
        <v>1200.0137500000001</v>
      </c>
      <c r="AW229">
        <f t="shared" si="133"/>
        <v>1025.9348385916717</v>
      </c>
      <c r="AX229">
        <f t="shared" si="134"/>
        <v>0.85493590268584141</v>
      </c>
      <c r="AY229">
        <f t="shared" si="135"/>
        <v>0.18842629218367365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1665425847.1875</v>
      </c>
      <c r="BF229">
        <v>1401.0675000000001</v>
      </c>
      <c r="BG229">
        <v>1414.0062499999999</v>
      </c>
      <c r="BH229">
        <v>37.379362499999999</v>
      </c>
      <c r="BI229">
        <v>37.154487500000002</v>
      </c>
      <c r="BJ229">
        <v>1399.52</v>
      </c>
      <c r="BK229">
        <v>37.099800000000002</v>
      </c>
      <c r="BL229">
        <v>649.95112500000005</v>
      </c>
      <c r="BM229">
        <v>101.23</v>
      </c>
      <c r="BN229">
        <v>9.9745500000000001E-2</v>
      </c>
      <c r="BO229">
        <v>34.110812499999987</v>
      </c>
      <c r="BP229">
        <v>34.384437499999997</v>
      </c>
      <c r="BQ229">
        <v>999.9</v>
      </c>
      <c r="BR229">
        <v>0</v>
      </c>
      <c r="BS229">
        <v>0</v>
      </c>
      <c r="BT229">
        <v>9005.0762500000001</v>
      </c>
      <c r="BU229">
        <v>0</v>
      </c>
      <c r="BV229">
        <v>74.063950000000006</v>
      </c>
      <c r="BW229">
        <v>-12.936775000000001</v>
      </c>
      <c r="BX229">
        <v>1455.47</v>
      </c>
      <c r="BY229">
        <v>1468.5675000000001</v>
      </c>
      <c r="BZ229">
        <v>0.22489387499999999</v>
      </c>
      <c r="CA229">
        <v>1414.0062499999999</v>
      </c>
      <c r="CB229">
        <v>37.154487500000002</v>
      </c>
      <c r="CC229">
        <v>3.7839174999999998</v>
      </c>
      <c r="CD229">
        <v>3.7611512500000002</v>
      </c>
      <c r="CE229">
        <v>27.950575000000001</v>
      </c>
      <c r="CF229">
        <v>27.847137499999999</v>
      </c>
      <c r="CG229">
        <v>1200.0137500000001</v>
      </c>
      <c r="CH229">
        <v>0.50005425000000003</v>
      </c>
      <c r="CI229">
        <v>0.49994575000000002</v>
      </c>
      <c r="CJ229">
        <v>0</v>
      </c>
      <c r="CK229">
        <v>1098.63625</v>
      </c>
      <c r="CL229">
        <v>4.9990899999999998</v>
      </c>
      <c r="CM229">
        <v>12934.887500000001</v>
      </c>
      <c r="CN229">
        <v>9558.1412500000006</v>
      </c>
      <c r="CO229">
        <v>44.625</v>
      </c>
      <c r="CP229">
        <v>46.561999999999998</v>
      </c>
      <c r="CQ229">
        <v>45.421499999999988</v>
      </c>
      <c r="CR229">
        <v>45.561999999999998</v>
      </c>
      <c r="CS229">
        <v>46.125</v>
      </c>
      <c r="CT229">
        <v>597.57125000000008</v>
      </c>
      <c r="CU229">
        <v>597.44249999999988</v>
      </c>
      <c r="CV229">
        <v>0</v>
      </c>
      <c r="CW229">
        <v>1665425853.2</v>
      </c>
      <c r="CX229">
        <v>0</v>
      </c>
      <c r="CY229">
        <v>1665411210</v>
      </c>
      <c r="CZ229" t="s">
        <v>356</v>
      </c>
      <c r="DA229">
        <v>1665411210</v>
      </c>
      <c r="DB229">
        <v>1665411207</v>
      </c>
      <c r="DC229">
        <v>2</v>
      </c>
      <c r="DD229">
        <v>-1.1599999999999999</v>
      </c>
      <c r="DE229">
        <v>-4.0000000000000001E-3</v>
      </c>
      <c r="DF229">
        <v>0.52200000000000002</v>
      </c>
      <c r="DG229">
        <v>0.222</v>
      </c>
      <c r="DH229">
        <v>406</v>
      </c>
      <c r="DI229">
        <v>31</v>
      </c>
      <c r="DJ229">
        <v>0.33</v>
      </c>
      <c r="DK229">
        <v>0.17</v>
      </c>
      <c r="DL229">
        <v>-12.957231707317071</v>
      </c>
      <c r="DM229">
        <v>-0.38924529616725151</v>
      </c>
      <c r="DN229">
        <v>9.2303849876173141E-2</v>
      </c>
      <c r="DO229">
        <v>0</v>
      </c>
      <c r="DP229">
        <v>0.25070763414634151</v>
      </c>
      <c r="DQ229">
        <v>-0.25104330313588807</v>
      </c>
      <c r="DR229">
        <v>2.6298186332489669E-2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365</v>
      </c>
      <c r="EA229">
        <v>3.2949299999999999</v>
      </c>
      <c r="EB229">
        <v>2.62534</v>
      </c>
      <c r="EC229">
        <v>0.22978699999999999</v>
      </c>
      <c r="ED229">
        <v>0.22975499999999999</v>
      </c>
      <c r="EE229">
        <v>0.14785999999999999</v>
      </c>
      <c r="EF229">
        <v>0.145977</v>
      </c>
      <c r="EG229">
        <v>23253</v>
      </c>
      <c r="EH229">
        <v>23762.5</v>
      </c>
      <c r="EI229">
        <v>28107.3</v>
      </c>
      <c r="EJ229">
        <v>29717.599999999999</v>
      </c>
      <c r="EK229">
        <v>32895.9</v>
      </c>
      <c r="EL229">
        <v>35283.800000000003</v>
      </c>
      <c r="EM229">
        <v>39594.1</v>
      </c>
      <c r="EN229">
        <v>42530.7</v>
      </c>
      <c r="EO229">
        <v>2.2074500000000001</v>
      </c>
      <c r="EP229">
        <v>2.1517300000000001</v>
      </c>
      <c r="EQ229">
        <v>8.0168199999999995E-2</v>
      </c>
      <c r="ER229">
        <v>0</v>
      </c>
      <c r="ES229">
        <v>33.083599999999997</v>
      </c>
      <c r="ET229">
        <v>999.9</v>
      </c>
      <c r="EU229">
        <v>70.599999999999994</v>
      </c>
      <c r="EV229">
        <v>37.299999999999997</v>
      </c>
      <c r="EW229">
        <v>44.6967</v>
      </c>
      <c r="EX229">
        <v>57.001399999999997</v>
      </c>
      <c r="EY229">
        <v>-2.5240399999999998</v>
      </c>
      <c r="EZ229">
        <v>2</v>
      </c>
      <c r="FA229">
        <v>0.61906499999999998</v>
      </c>
      <c r="FB229">
        <v>1.2652600000000001</v>
      </c>
      <c r="FC229">
        <v>20.263999999999999</v>
      </c>
      <c r="FD229">
        <v>5.2163899999999996</v>
      </c>
      <c r="FE229">
        <v>12.004</v>
      </c>
      <c r="FF229">
        <v>4.9850500000000002</v>
      </c>
      <c r="FG229">
        <v>3.2844799999999998</v>
      </c>
      <c r="FH229">
        <v>6037.4</v>
      </c>
      <c r="FI229">
        <v>9999</v>
      </c>
      <c r="FJ229">
        <v>9999</v>
      </c>
      <c r="FK229">
        <v>468.2</v>
      </c>
      <c r="FL229">
        <v>1.86582</v>
      </c>
      <c r="FM229">
        <v>1.8621799999999999</v>
      </c>
      <c r="FN229">
        <v>1.86426</v>
      </c>
      <c r="FO229">
        <v>1.8603499999999999</v>
      </c>
      <c r="FP229">
        <v>1.8611</v>
      </c>
      <c r="FQ229">
        <v>1.8601700000000001</v>
      </c>
      <c r="FR229">
        <v>1.8618699999999999</v>
      </c>
      <c r="FS229">
        <v>1.85842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1.55</v>
      </c>
      <c r="GH229">
        <v>0.27960000000000002</v>
      </c>
      <c r="GI229">
        <v>0.1107589500545309</v>
      </c>
      <c r="GJ229">
        <v>1.50489809740067E-3</v>
      </c>
      <c r="GK229">
        <v>-2.0552440134273611E-7</v>
      </c>
      <c r="GL229">
        <v>-9.6702536598140934E-11</v>
      </c>
      <c r="GM229">
        <v>-9.7891647304491333E-2</v>
      </c>
      <c r="GN229">
        <v>9.3380900660654225E-3</v>
      </c>
      <c r="GO229">
        <v>6.5945522138961576E-7</v>
      </c>
      <c r="GP229">
        <v>5.8990856701692426E-7</v>
      </c>
      <c r="GQ229">
        <v>7</v>
      </c>
      <c r="GR229">
        <v>2047</v>
      </c>
      <c r="GS229">
        <v>3</v>
      </c>
      <c r="GT229">
        <v>37</v>
      </c>
      <c r="GU229">
        <v>244</v>
      </c>
      <c r="GV229">
        <v>244</v>
      </c>
      <c r="GW229">
        <v>3.6938499999999999</v>
      </c>
      <c r="GX229">
        <v>2.5537100000000001</v>
      </c>
      <c r="GY229">
        <v>2.04834</v>
      </c>
      <c r="GZ229">
        <v>2.6184099999999999</v>
      </c>
      <c r="HA229">
        <v>2.1972700000000001</v>
      </c>
      <c r="HB229">
        <v>2.34985</v>
      </c>
      <c r="HC229">
        <v>41.691200000000002</v>
      </c>
      <c r="HD229">
        <v>16.049600000000002</v>
      </c>
      <c r="HE229">
        <v>18</v>
      </c>
      <c r="HF229">
        <v>709.56200000000001</v>
      </c>
      <c r="HG229">
        <v>736.73699999999997</v>
      </c>
      <c r="HH229">
        <v>30.9986</v>
      </c>
      <c r="HI229">
        <v>34.993600000000001</v>
      </c>
      <c r="HJ229">
        <v>29.9998</v>
      </c>
      <c r="HK229">
        <v>34.798400000000001</v>
      </c>
      <c r="HL229">
        <v>34.761000000000003</v>
      </c>
      <c r="HM229">
        <v>73.895700000000005</v>
      </c>
      <c r="HN229">
        <v>21.881799999999998</v>
      </c>
      <c r="HO229">
        <v>100</v>
      </c>
      <c r="HP229">
        <v>31</v>
      </c>
      <c r="HQ229">
        <v>1428.51</v>
      </c>
      <c r="HR229">
        <v>37.052500000000002</v>
      </c>
      <c r="HS229">
        <v>98.924499999999995</v>
      </c>
      <c r="HT229">
        <v>98.573400000000007</v>
      </c>
    </row>
    <row r="230" spans="1:228" x14ac:dyDescent="0.2">
      <c r="A230">
        <v>215</v>
      </c>
      <c r="B230">
        <v>1665425853.5</v>
      </c>
      <c r="C230">
        <v>854.5</v>
      </c>
      <c r="D230" t="s">
        <v>789</v>
      </c>
      <c r="E230" t="s">
        <v>790</v>
      </c>
      <c r="F230">
        <v>4</v>
      </c>
      <c r="G230">
        <v>1665425851.5</v>
      </c>
      <c r="H230">
        <f t="shared" si="102"/>
        <v>5.5131263880633323E-4</v>
      </c>
      <c r="I230">
        <f t="shared" si="103"/>
        <v>0.55131263880633319</v>
      </c>
      <c r="J230">
        <f t="shared" si="104"/>
        <v>7.4673219125751169</v>
      </c>
      <c r="K230">
        <f t="shared" si="105"/>
        <v>1408.13</v>
      </c>
      <c r="L230">
        <f t="shared" si="106"/>
        <v>1000.7579713506104</v>
      </c>
      <c r="M230">
        <f t="shared" si="107"/>
        <v>101.40683135674037</v>
      </c>
      <c r="N230">
        <f t="shared" si="108"/>
        <v>142.68584965219293</v>
      </c>
      <c r="O230">
        <f t="shared" si="109"/>
        <v>3.2069124859682753E-2</v>
      </c>
      <c r="P230">
        <f t="shared" si="110"/>
        <v>3.6803757568586191</v>
      </c>
      <c r="Q230">
        <f t="shared" si="111"/>
        <v>3.1914689942502461E-2</v>
      </c>
      <c r="R230">
        <f t="shared" si="112"/>
        <v>1.9960494419734794E-2</v>
      </c>
      <c r="S230">
        <f t="shared" si="113"/>
        <v>226.11095280351341</v>
      </c>
      <c r="T230">
        <f t="shared" si="114"/>
        <v>35.063452211892759</v>
      </c>
      <c r="U230">
        <f t="shared" si="115"/>
        <v>34.382214285714277</v>
      </c>
      <c r="V230">
        <f t="shared" si="116"/>
        <v>5.4579844299148075</v>
      </c>
      <c r="W230">
        <f t="shared" si="117"/>
        <v>70.465177701911614</v>
      </c>
      <c r="X230">
        <f t="shared" si="118"/>
        <v>3.7874065952524925</v>
      </c>
      <c r="Y230">
        <f t="shared" si="119"/>
        <v>5.3748627602620038</v>
      </c>
      <c r="Z230">
        <f t="shared" si="120"/>
        <v>1.670577834662315</v>
      </c>
      <c r="AA230">
        <f t="shared" si="121"/>
        <v>-24.312887371359295</v>
      </c>
      <c r="AB230">
        <f t="shared" si="122"/>
        <v>-54.686399266969239</v>
      </c>
      <c r="AC230">
        <f t="shared" si="123"/>
        <v>-3.4446921945443059</v>
      </c>
      <c r="AD230">
        <f t="shared" si="124"/>
        <v>143.66697397064058</v>
      </c>
      <c r="AE230">
        <f t="shared" si="125"/>
        <v>30.992794083315797</v>
      </c>
      <c r="AF230">
        <f t="shared" si="126"/>
        <v>0.55733640158245557</v>
      </c>
      <c r="AG230">
        <f t="shared" si="127"/>
        <v>7.4673219125751169</v>
      </c>
      <c r="AH230">
        <v>1475.740988635368</v>
      </c>
      <c r="AI230">
        <v>1465.4205454545449</v>
      </c>
      <c r="AJ230">
        <v>1.743205441671853</v>
      </c>
      <c r="AK230">
        <v>66.797057559018882</v>
      </c>
      <c r="AL230">
        <f t="shared" si="128"/>
        <v>0.55131263880633319</v>
      </c>
      <c r="AM230">
        <v>37.154022095046336</v>
      </c>
      <c r="AN230">
        <v>37.374065934065953</v>
      </c>
      <c r="AO230">
        <v>7.6806274714937006E-5</v>
      </c>
      <c r="AP230">
        <v>86.554030005960257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47166.171158564248</v>
      </c>
      <c r="AV230">
        <f t="shared" si="132"/>
        <v>1199.995714285714</v>
      </c>
      <c r="AW230">
        <f t="shared" si="133"/>
        <v>1025.9195278774678</v>
      </c>
      <c r="AX230">
        <f t="shared" si="134"/>
        <v>0.854935993240723</v>
      </c>
      <c r="AY230">
        <f t="shared" si="135"/>
        <v>0.18842646695459558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1665425851.5</v>
      </c>
      <c r="BF230">
        <v>1408.13</v>
      </c>
      <c r="BG230">
        <v>1421.33</v>
      </c>
      <c r="BH230">
        <v>37.376942857142858</v>
      </c>
      <c r="BI230">
        <v>37.154085714285713</v>
      </c>
      <c r="BJ230">
        <v>1406.578571428571</v>
      </c>
      <c r="BK230">
        <v>37.097385714285721</v>
      </c>
      <c r="BL230">
        <v>649.9962857142857</v>
      </c>
      <c r="BM230">
        <v>101.2298571428571</v>
      </c>
      <c r="BN230">
        <v>0.1001689571428571</v>
      </c>
      <c r="BO230">
        <v>34.1066</v>
      </c>
      <c r="BP230">
        <v>34.382214285714277</v>
      </c>
      <c r="BQ230">
        <v>999.89999999999986</v>
      </c>
      <c r="BR230">
        <v>0</v>
      </c>
      <c r="BS230">
        <v>0</v>
      </c>
      <c r="BT230">
        <v>8993.5700000000015</v>
      </c>
      <c r="BU230">
        <v>0</v>
      </c>
      <c r="BV230">
        <v>72.7923857142857</v>
      </c>
      <c r="BW230">
        <v>-13.20092857142857</v>
      </c>
      <c r="BX230">
        <v>1462.8042857142859</v>
      </c>
      <c r="BY230">
        <v>1476.175714285715</v>
      </c>
      <c r="BZ230">
        <v>0.22287414285714291</v>
      </c>
      <c r="CA230">
        <v>1421.33</v>
      </c>
      <c r="CB230">
        <v>37.154085714285713</v>
      </c>
      <c r="CC230">
        <v>3.783661428571429</v>
      </c>
      <c r="CD230">
        <v>3.761101428571429</v>
      </c>
      <c r="CE230">
        <v>27.94942857142857</v>
      </c>
      <c r="CF230">
        <v>27.846914285714291</v>
      </c>
      <c r="CG230">
        <v>1199.995714285714</v>
      </c>
      <c r="CH230">
        <v>0.50005142857142848</v>
      </c>
      <c r="CI230">
        <v>0.49994857142857152</v>
      </c>
      <c r="CJ230">
        <v>0</v>
      </c>
      <c r="CK230">
        <v>1098.532857142857</v>
      </c>
      <c r="CL230">
        <v>4.9990899999999998</v>
      </c>
      <c r="CM230">
        <v>12901.71428571429</v>
      </c>
      <c r="CN230">
        <v>9557.9871428571405</v>
      </c>
      <c r="CO230">
        <v>44.625</v>
      </c>
      <c r="CP230">
        <v>46.561999999999998</v>
      </c>
      <c r="CQ230">
        <v>45.375</v>
      </c>
      <c r="CR230">
        <v>45.561999999999998</v>
      </c>
      <c r="CS230">
        <v>46.098000000000013</v>
      </c>
      <c r="CT230">
        <v>597.55857142857144</v>
      </c>
      <c r="CU230">
        <v>597.43714285714282</v>
      </c>
      <c r="CV230">
        <v>0</v>
      </c>
      <c r="CW230">
        <v>1665425857.4000001</v>
      </c>
      <c r="CX230">
        <v>0</v>
      </c>
      <c r="CY230">
        <v>1665411210</v>
      </c>
      <c r="CZ230" t="s">
        <v>356</v>
      </c>
      <c r="DA230">
        <v>1665411210</v>
      </c>
      <c r="DB230">
        <v>1665411207</v>
      </c>
      <c r="DC230">
        <v>2</v>
      </c>
      <c r="DD230">
        <v>-1.1599999999999999</v>
      </c>
      <c r="DE230">
        <v>-4.0000000000000001E-3</v>
      </c>
      <c r="DF230">
        <v>0.52200000000000002</v>
      </c>
      <c r="DG230">
        <v>0.222</v>
      </c>
      <c r="DH230">
        <v>406</v>
      </c>
      <c r="DI230">
        <v>31</v>
      </c>
      <c r="DJ230">
        <v>0.33</v>
      </c>
      <c r="DK230">
        <v>0.17</v>
      </c>
      <c r="DL230">
        <v>-13.015268292682929</v>
      </c>
      <c r="DM230">
        <v>-0.56399372822298199</v>
      </c>
      <c r="DN230">
        <v>0.1097010203812837</v>
      </c>
      <c r="DO230">
        <v>0</v>
      </c>
      <c r="DP230">
        <v>0.2368003170731707</v>
      </c>
      <c r="DQ230">
        <v>-0.13663699651567879</v>
      </c>
      <c r="DR230">
        <v>1.4725622680840669E-2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365</v>
      </c>
      <c r="EA230">
        <v>3.2950699999999999</v>
      </c>
      <c r="EB230">
        <v>2.6253799999999998</v>
      </c>
      <c r="EC230">
        <v>0.23045199999999999</v>
      </c>
      <c r="ED230">
        <v>0.23041800000000001</v>
      </c>
      <c r="EE230">
        <v>0.14785000000000001</v>
      </c>
      <c r="EF230">
        <v>0.145979</v>
      </c>
      <c r="EG230">
        <v>23232.7</v>
      </c>
      <c r="EH230">
        <v>23742.400000000001</v>
      </c>
      <c r="EI230">
        <v>28107.200000000001</v>
      </c>
      <c r="EJ230">
        <v>29718.1</v>
      </c>
      <c r="EK230">
        <v>32896</v>
      </c>
      <c r="EL230">
        <v>35284.199999999997</v>
      </c>
      <c r="EM230">
        <v>39593.599999999999</v>
      </c>
      <c r="EN230">
        <v>42531.199999999997</v>
      </c>
      <c r="EO230">
        <v>2.2075800000000001</v>
      </c>
      <c r="EP230">
        <v>2.1516000000000002</v>
      </c>
      <c r="EQ230">
        <v>8.1088400000000005E-2</v>
      </c>
      <c r="ER230">
        <v>0</v>
      </c>
      <c r="ES230">
        <v>33.064799999999998</v>
      </c>
      <c r="ET230">
        <v>999.9</v>
      </c>
      <c r="EU230">
        <v>70.599999999999994</v>
      </c>
      <c r="EV230">
        <v>37.299999999999997</v>
      </c>
      <c r="EW230">
        <v>44.693199999999997</v>
      </c>
      <c r="EX230">
        <v>56.731400000000001</v>
      </c>
      <c r="EY230">
        <v>-2.7123400000000002</v>
      </c>
      <c r="EZ230">
        <v>2</v>
      </c>
      <c r="FA230">
        <v>0.61891499999999999</v>
      </c>
      <c r="FB230">
        <v>1.2621199999999999</v>
      </c>
      <c r="FC230">
        <v>20.263999999999999</v>
      </c>
      <c r="FD230">
        <v>5.2157900000000001</v>
      </c>
      <c r="FE230">
        <v>12.004099999999999</v>
      </c>
      <c r="FF230">
        <v>4.9853500000000004</v>
      </c>
      <c r="FG230">
        <v>3.28443</v>
      </c>
      <c r="FH230">
        <v>6037.4</v>
      </c>
      <c r="FI230">
        <v>9999</v>
      </c>
      <c r="FJ230">
        <v>9999</v>
      </c>
      <c r="FK230">
        <v>468.2</v>
      </c>
      <c r="FL230">
        <v>1.86582</v>
      </c>
      <c r="FM230">
        <v>1.8621799999999999</v>
      </c>
      <c r="FN230">
        <v>1.8642399999999999</v>
      </c>
      <c r="FO230">
        <v>1.8603499999999999</v>
      </c>
      <c r="FP230">
        <v>1.86111</v>
      </c>
      <c r="FQ230">
        <v>1.86015</v>
      </c>
      <c r="FR230">
        <v>1.86188</v>
      </c>
      <c r="FS230">
        <v>1.85842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1.55</v>
      </c>
      <c r="GH230">
        <v>0.27950000000000003</v>
      </c>
      <c r="GI230">
        <v>0.1107589500545309</v>
      </c>
      <c r="GJ230">
        <v>1.50489809740067E-3</v>
      </c>
      <c r="GK230">
        <v>-2.0552440134273611E-7</v>
      </c>
      <c r="GL230">
        <v>-9.6702536598140934E-11</v>
      </c>
      <c r="GM230">
        <v>-9.7891647304491333E-2</v>
      </c>
      <c r="GN230">
        <v>9.3380900660654225E-3</v>
      </c>
      <c r="GO230">
        <v>6.5945522138961576E-7</v>
      </c>
      <c r="GP230">
        <v>5.8990856701692426E-7</v>
      </c>
      <c r="GQ230">
        <v>7</v>
      </c>
      <c r="GR230">
        <v>2047</v>
      </c>
      <c r="GS230">
        <v>3</v>
      </c>
      <c r="GT230">
        <v>37</v>
      </c>
      <c r="GU230">
        <v>244.1</v>
      </c>
      <c r="GV230">
        <v>244.1</v>
      </c>
      <c r="GW230">
        <v>3.7072799999999999</v>
      </c>
      <c r="GX230">
        <v>2.5524900000000001</v>
      </c>
      <c r="GY230">
        <v>2.04834</v>
      </c>
      <c r="GZ230">
        <v>2.6184099999999999</v>
      </c>
      <c r="HA230">
        <v>2.1972700000000001</v>
      </c>
      <c r="HB230">
        <v>2.34375</v>
      </c>
      <c r="HC230">
        <v>41.691200000000002</v>
      </c>
      <c r="HD230">
        <v>16.049600000000002</v>
      </c>
      <c r="HE230">
        <v>18</v>
      </c>
      <c r="HF230">
        <v>709.65599999999995</v>
      </c>
      <c r="HG230">
        <v>736.60400000000004</v>
      </c>
      <c r="HH230">
        <v>30.998999999999999</v>
      </c>
      <c r="HI230">
        <v>34.990400000000001</v>
      </c>
      <c r="HJ230">
        <v>29.9999</v>
      </c>
      <c r="HK230">
        <v>34.7973</v>
      </c>
      <c r="HL230">
        <v>34.759799999999998</v>
      </c>
      <c r="HM230">
        <v>74.169700000000006</v>
      </c>
      <c r="HN230">
        <v>21.881799999999998</v>
      </c>
      <c r="HO230">
        <v>100</v>
      </c>
      <c r="HP230">
        <v>31</v>
      </c>
      <c r="HQ230">
        <v>1435.2</v>
      </c>
      <c r="HR230">
        <v>37.0351</v>
      </c>
      <c r="HS230">
        <v>98.923699999999997</v>
      </c>
      <c r="HT230">
        <v>98.574799999999996</v>
      </c>
    </row>
    <row r="231" spans="1:228" x14ac:dyDescent="0.2">
      <c r="A231">
        <v>216</v>
      </c>
      <c r="B231">
        <v>1665425857.5</v>
      </c>
      <c r="C231">
        <v>858.5</v>
      </c>
      <c r="D231" t="s">
        <v>791</v>
      </c>
      <c r="E231" t="s">
        <v>792</v>
      </c>
      <c r="F231">
        <v>4</v>
      </c>
      <c r="G231">
        <v>1665425855.1875</v>
      </c>
      <c r="H231">
        <f t="shared" si="102"/>
        <v>5.5392970774794325E-4</v>
      </c>
      <c r="I231">
        <f t="shared" si="103"/>
        <v>0.55392970774794326</v>
      </c>
      <c r="J231">
        <f t="shared" si="104"/>
        <v>7.1191734914243803</v>
      </c>
      <c r="K231">
        <f t="shared" si="105"/>
        <v>1414.3175000000001</v>
      </c>
      <c r="L231">
        <f t="shared" si="106"/>
        <v>1026.2259465718953</v>
      </c>
      <c r="M231">
        <f t="shared" si="107"/>
        <v>103.98660626062117</v>
      </c>
      <c r="N231">
        <f t="shared" si="108"/>
        <v>143.31159477237276</v>
      </c>
      <c r="O231">
        <f t="shared" si="109"/>
        <v>3.2270882412714808E-2</v>
      </c>
      <c r="P231">
        <f t="shared" si="110"/>
        <v>3.6901214871004506</v>
      </c>
      <c r="Q231">
        <f t="shared" si="111"/>
        <v>3.2114914141675062E-2</v>
      </c>
      <c r="R231">
        <f t="shared" si="112"/>
        <v>2.0085771467121906E-2</v>
      </c>
      <c r="S231">
        <f t="shared" si="113"/>
        <v>226.11377773236447</v>
      </c>
      <c r="T231">
        <f t="shared" si="114"/>
        <v>35.056181697482288</v>
      </c>
      <c r="U231">
        <f t="shared" si="115"/>
        <v>34.373224999999998</v>
      </c>
      <c r="V231">
        <f t="shared" si="116"/>
        <v>5.4552558505786548</v>
      </c>
      <c r="W231">
        <f t="shared" si="117"/>
        <v>70.478514527447217</v>
      </c>
      <c r="X231">
        <f t="shared" si="118"/>
        <v>3.7872024368758233</v>
      </c>
      <c r="Y231">
        <f t="shared" si="119"/>
        <v>5.3735559869113461</v>
      </c>
      <c r="Z231">
        <f t="shared" si="120"/>
        <v>1.6680534137028316</v>
      </c>
      <c r="AA231">
        <f t="shared" si="121"/>
        <v>-24.428300111684297</v>
      </c>
      <c r="AB231">
        <f t="shared" si="122"/>
        <v>-53.910749052132836</v>
      </c>
      <c r="AC231">
        <f t="shared" si="123"/>
        <v>-3.3866447478541346</v>
      </c>
      <c r="AD231">
        <f t="shared" si="124"/>
        <v>144.38808382069317</v>
      </c>
      <c r="AE231">
        <f t="shared" si="125"/>
        <v>30.909382083454034</v>
      </c>
      <c r="AF231">
        <f t="shared" si="126"/>
        <v>0.55633652206502171</v>
      </c>
      <c r="AG231">
        <f t="shared" si="127"/>
        <v>7.1191734914243803</v>
      </c>
      <c r="AH231">
        <v>1482.642223720633</v>
      </c>
      <c r="AI231">
        <v>1472.413818181818</v>
      </c>
      <c r="AJ231">
        <v>1.757701855783393</v>
      </c>
      <c r="AK231">
        <v>66.797057559018882</v>
      </c>
      <c r="AL231">
        <f t="shared" si="128"/>
        <v>0.55392970774794326</v>
      </c>
      <c r="AM231">
        <v>37.154008401862953</v>
      </c>
      <c r="AN231">
        <v>37.376215384615413</v>
      </c>
      <c r="AO231">
        <v>-1.3873288356724151E-4</v>
      </c>
      <c r="AP231">
        <v>86.554030005960257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47340.535041121337</v>
      </c>
      <c r="AV231">
        <f t="shared" si="132"/>
        <v>1200.00875</v>
      </c>
      <c r="AW231">
        <f t="shared" si="133"/>
        <v>1025.9308635918985</v>
      </c>
      <c r="AX231">
        <f t="shared" si="134"/>
        <v>0.8549361524171375</v>
      </c>
      <c r="AY231">
        <f t="shared" si="135"/>
        <v>0.18842677416507544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1665425855.1875</v>
      </c>
      <c r="BF231">
        <v>1414.3175000000001</v>
      </c>
      <c r="BG231">
        <v>1427.4825000000001</v>
      </c>
      <c r="BH231">
        <v>37.375249999999987</v>
      </c>
      <c r="BI231">
        <v>37.152812500000003</v>
      </c>
      <c r="BJ231">
        <v>1412.7625</v>
      </c>
      <c r="BK231">
        <v>37.095750000000002</v>
      </c>
      <c r="BL231">
        <v>650.05537499999991</v>
      </c>
      <c r="BM231">
        <v>101.22924999999999</v>
      </c>
      <c r="BN231">
        <v>9.99033E-2</v>
      </c>
      <c r="BO231">
        <v>34.102237500000001</v>
      </c>
      <c r="BP231">
        <v>34.373224999999998</v>
      </c>
      <c r="BQ231">
        <v>999.9</v>
      </c>
      <c r="BR231">
        <v>0</v>
      </c>
      <c r="BS231">
        <v>0</v>
      </c>
      <c r="BT231">
        <v>9027.2649999999994</v>
      </c>
      <c r="BU231">
        <v>0</v>
      </c>
      <c r="BV231">
        <v>63.021337500000001</v>
      </c>
      <c r="BW231">
        <v>-13.1668375</v>
      </c>
      <c r="BX231">
        <v>1469.23</v>
      </c>
      <c r="BY231">
        <v>1482.5650000000001</v>
      </c>
      <c r="BZ231">
        <v>0.22244475</v>
      </c>
      <c r="CA231">
        <v>1427.4825000000001</v>
      </c>
      <c r="CB231">
        <v>37.152812500000003</v>
      </c>
      <c r="CC231">
        <v>3.7834750000000001</v>
      </c>
      <c r="CD231">
        <v>3.7609587499999999</v>
      </c>
      <c r="CE231">
        <v>27.948562500000001</v>
      </c>
      <c r="CF231">
        <v>27.846250000000001</v>
      </c>
      <c r="CG231">
        <v>1200.00875</v>
      </c>
      <c r="CH231">
        <v>0.50004475000000004</v>
      </c>
      <c r="CI231">
        <v>0.49995525000000002</v>
      </c>
      <c r="CJ231">
        <v>0</v>
      </c>
      <c r="CK231">
        <v>1098.6949999999999</v>
      </c>
      <c r="CL231">
        <v>4.9990899999999998</v>
      </c>
      <c r="CM231">
        <v>12821.0375</v>
      </c>
      <c r="CN231">
        <v>9558.0637499999993</v>
      </c>
      <c r="CO231">
        <v>44.593499999999999</v>
      </c>
      <c r="CP231">
        <v>46.561999999999998</v>
      </c>
      <c r="CQ231">
        <v>45.390500000000003</v>
      </c>
      <c r="CR231">
        <v>45.554250000000003</v>
      </c>
      <c r="CS231">
        <v>46.061999999999998</v>
      </c>
      <c r="CT231">
        <v>597.55875000000003</v>
      </c>
      <c r="CU231">
        <v>597.45000000000005</v>
      </c>
      <c r="CV231">
        <v>0</v>
      </c>
      <c r="CW231">
        <v>1665425861</v>
      </c>
      <c r="CX231">
        <v>0</v>
      </c>
      <c r="CY231">
        <v>1665411210</v>
      </c>
      <c r="CZ231" t="s">
        <v>356</v>
      </c>
      <c r="DA231">
        <v>1665411210</v>
      </c>
      <c r="DB231">
        <v>1665411207</v>
      </c>
      <c r="DC231">
        <v>2</v>
      </c>
      <c r="DD231">
        <v>-1.1599999999999999</v>
      </c>
      <c r="DE231">
        <v>-4.0000000000000001E-3</v>
      </c>
      <c r="DF231">
        <v>0.52200000000000002</v>
      </c>
      <c r="DG231">
        <v>0.222</v>
      </c>
      <c r="DH231">
        <v>406</v>
      </c>
      <c r="DI231">
        <v>31</v>
      </c>
      <c r="DJ231">
        <v>0.33</v>
      </c>
      <c r="DK231">
        <v>0.17</v>
      </c>
      <c r="DL231">
        <v>-13.057370731707319</v>
      </c>
      <c r="DM231">
        <v>-0.67897421602792929</v>
      </c>
      <c r="DN231">
        <v>0.1129732760195372</v>
      </c>
      <c r="DO231">
        <v>0</v>
      </c>
      <c r="DP231">
        <v>0.22884180487804881</v>
      </c>
      <c r="DQ231">
        <v>-7.069490592334432E-2</v>
      </c>
      <c r="DR231">
        <v>7.9223496336645622E-3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3.2950599999999999</v>
      </c>
      <c r="EB231">
        <v>2.6256300000000001</v>
      </c>
      <c r="EC231">
        <v>0.23110800000000001</v>
      </c>
      <c r="ED231">
        <v>0.231072</v>
      </c>
      <c r="EE231">
        <v>0.14785000000000001</v>
      </c>
      <c r="EF231">
        <v>0.14596999999999999</v>
      </c>
      <c r="EG231">
        <v>23212.9</v>
      </c>
      <c r="EH231">
        <v>23722</v>
      </c>
      <c r="EI231">
        <v>28107.3</v>
      </c>
      <c r="EJ231">
        <v>29717.9</v>
      </c>
      <c r="EK231">
        <v>32896.400000000001</v>
      </c>
      <c r="EL231">
        <v>35284.300000000003</v>
      </c>
      <c r="EM231">
        <v>39594</v>
      </c>
      <c r="EN231">
        <v>42530.7</v>
      </c>
      <c r="EO231">
        <v>2.2075499999999999</v>
      </c>
      <c r="EP231">
        <v>2.15158</v>
      </c>
      <c r="EQ231">
        <v>8.1393900000000005E-2</v>
      </c>
      <c r="ER231">
        <v>0</v>
      </c>
      <c r="ES231">
        <v>33.047800000000002</v>
      </c>
      <c r="ET231">
        <v>999.9</v>
      </c>
      <c r="EU231">
        <v>70.599999999999994</v>
      </c>
      <c r="EV231">
        <v>37.299999999999997</v>
      </c>
      <c r="EW231">
        <v>44.699599999999997</v>
      </c>
      <c r="EX231">
        <v>56.371400000000001</v>
      </c>
      <c r="EY231">
        <v>-2.6642600000000001</v>
      </c>
      <c r="EZ231">
        <v>2</v>
      </c>
      <c r="FA231">
        <v>0.61886399999999997</v>
      </c>
      <c r="FB231">
        <v>1.26034</v>
      </c>
      <c r="FC231">
        <v>20.264099999999999</v>
      </c>
      <c r="FD231">
        <v>5.2159399999999998</v>
      </c>
      <c r="FE231">
        <v>12.004</v>
      </c>
      <c r="FF231">
        <v>4.9852499999999997</v>
      </c>
      <c r="FG231">
        <v>3.2844799999999998</v>
      </c>
      <c r="FH231">
        <v>6037.7</v>
      </c>
      <c r="FI231">
        <v>9999</v>
      </c>
      <c r="FJ231">
        <v>9999</v>
      </c>
      <c r="FK231">
        <v>468.2</v>
      </c>
      <c r="FL231">
        <v>1.8658300000000001</v>
      </c>
      <c r="FM231">
        <v>1.8621799999999999</v>
      </c>
      <c r="FN231">
        <v>1.8642700000000001</v>
      </c>
      <c r="FO231">
        <v>1.8603499999999999</v>
      </c>
      <c r="FP231">
        <v>1.8611</v>
      </c>
      <c r="FQ231">
        <v>1.8601700000000001</v>
      </c>
      <c r="FR231">
        <v>1.86188</v>
      </c>
      <c r="FS231">
        <v>1.8584499999999999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1.55</v>
      </c>
      <c r="GH231">
        <v>0.27950000000000003</v>
      </c>
      <c r="GI231">
        <v>0.1107589500545309</v>
      </c>
      <c r="GJ231">
        <v>1.50489809740067E-3</v>
      </c>
      <c r="GK231">
        <v>-2.0552440134273611E-7</v>
      </c>
      <c r="GL231">
        <v>-9.6702536598140934E-11</v>
      </c>
      <c r="GM231">
        <v>-9.7891647304491333E-2</v>
      </c>
      <c r="GN231">
        <v>9.3380900660654225E-3</v>
      </c>
      <c r="GO231">
        <v>6.5945522138961576E-7</v>
      </c>
      <c r="GP231">
        <v>5.8990856701692426E-7</v>
      </c>
      <c r="GQ231">
        <v>7</v>
      </c>
      <c r="GR231">
        <v>2047</v>
      </c>
      <c r="GS231">
        <v>3</v>
      </c>
      <c r="GT231">
        <v>37</v>
      </c>
      <c r="GU231">
        <v>244.1</v>
      </c>
      <c r="GV231">
        <v>244.2</v>
      </c>
      <c r="GW231">
        <v>3.7206999999999999</v>
      </c>
      <c r="GX231">
        <v>2.5512700000000001</v>
      </c>
      <c r="GY231">
        <v>2.04834</v>
      </c>
      <c r="GZ231">
        <v>2.6184099999999999</v>
      </c>
      <c r="HA231">
        <v>2.1972700000000001</v>
      </c>
      <c r="HB231">
        <v>2.34497</v>
      </c>
      <c r="HC231">
        <v>41.691200000000002</v>
      </c>
      <c r="HD231">
        <v>16.058299999999999</v>
      </c>
      <c r="HE231">
        <v>18</v>
      </c>
      <c r="HF231">
        <v>709.61199999999997</v>
      </c>
      <c r="HG231">
        <v>736.55600000000004</v>
      </c>
      <c r="HH231">
        <v>30.999199999999998</v>
      </c>
      <c r="HI231">
        <v>34.987200000000001</v>
      </c>
      <c r="HJ231">
        <v>29.9999</v>
      </c>
      <c r="HK231">
        <v>34.795200000000001</v>
      </c>
      <c r="HL231">
        <v>34.757800000000003</v>
      </c>
      <c r="HM231">
        <v>74.440600000000003</v>
      </c>
      <c r="HN231">
        <v>22.153300000000002</v>
      </c>
      <c r="HO231">
        <v>100</v>
      </c>
      <c r="HP231">
        <v>31</v>
      </c>
      <c r="HQ231">
        <v>1441.88</v>
      </c>
      <c r="HR231">
        <v>37.016800000000003</v>
      </c>
      <c r="HS231">
        <v>98.924400000000006</v>
      </c>
      <c r="HT231">
        <v>98.573999999999998</v>
      </c>
    </row>
    <row r="232" spans="1:228" x14ac:dyDescent="0.2">
      <c r="A232">
        <v>217</v>
      </c>
      <c r="B232">
        <v>1665425861.5</v>
      </c>
      <c r="C232">
        <v>862.5</v>
      </c>
      <c r="D232" t="s">
        <v>793</v>
      </c>
      <c r="E232" t="s">
        <v>794</v>
      </c>
      <c r="F232">
        <v>4</v>
      </c>
      <c r="G232">
        <v>1665425859.5</v>
      </c>
      <c r="H232">
        <f t="shared" si="102"/>
        <v>5.3632841549270023E-4</v>
      </c>
      <c r="I232">
        <f t="shared" si="103"/>
        <v>0.53632841549270027</v>
      </c>
      <c r="J232">
        <f t="shared" si="104"/>
        <v>7.462545697214229</v>
      </c>
      <c r="K232">
        <f t="shared" si="105"/>
        <v>1421.5771428571429</v>
      </c>
      <c r="L232">
        <f t="shared" si="106"/>
        <v>1005.8066044809459</v>
      </c>
      <c r="M232">
        <f t="shared" si="107"/>
        <v>101.91625587924241</v>
      </c>
      <c r="N232">
        <f t="shared" si="108"/>
        <v>144.0454051485159</v>
      </c>
      <c r="O232">
        <f t="shared" si="109"/>
        <v>3.1349137996053586E-2</v>
      </c>
      <c r="P232">
        <f t="shared" si="110"/>
        <v>3.687982067824382</v>
      </c>
      <c r="Q232">
        <f t="shared" si="111"/>
        <v>3.1201845340962195E-2</v>
      </c>
      <c r="R232">
        <f t="shared" si="112"/>
        <v>1.9514329149927109E-2</v>
      </c>
      <c r="S232">
        <f t="shared" si="113"/>
        <v>226.11739419370153</v>
      </c>
      <c r="T232">
        <f t="shared" si="114"/>
        <v>35.050489466237543</v>
      </c>
      <c r="U232">
        <f t="shared" si="115"/>
        <v>34.352828571428567</v>
      </c>
      <c r="V232">
        <f t="shared" si="116"/>
        <v>5.4490691811013114</v>
      </c>
      <c r="W232">
        <f t="shared" si="117"/>
        <v>70.508497603553138</v>
      </c>
      <c r="X232">
        <f t="shared" si="118"/>
        <v>3.7867214925832151</v>
      </c>
      <c r="Y232">
        <f t="shared" si="119"/>
        <v>5.3705888244488564</v>
      </c>
      <c r="Z232">
        <f t="shared" si="120"/>
        <v>1.6623476885180963</v>
      </c>
      <c r="AA232">
        <f t="shared" si="121"/>
        <v>-23.652083123228081</v>
      </c>
      <c r="AB232">
        <f t="shared" si="122"/>
        <v>-51.794300447162854</v>
      </c>
      <c r="AC232">
        <f t="shared" si="123"/>
        <v>-3.2550963395041559</v>
      </c>
      <c r="AD232">
        <f t="shared" si="124"/>
        <v>147.41591428380644</v>
      </c>
      <c r="AE232">
        <f t="shared" si="125"/>
        <v>30.958261366451733</v>
      </c>
      <c r="AF232">
        <f t="shared" si="126"/>
        <v>0.57842947865558847</v>
      </c>
      <c r="AG232">
        <f t="shared" si="127"/>
        <v>7.462545697214229</v>
      </c>
      <c r="AH232">
        <v>1489.6837325852271</v>
      </c>
      <c r="AI232">
        <v>1479.3744848484851</v>
      </c>
      <c r="AJ232">
        <v>1.741162411009809</v>
      </c>
      <c r="AK232">
        <v>66.797057559018882</v>
      </c>
      <c r="AL232">
        <f t="shared" si="128"/>
        <v>0.53632841549270027</v>
      </c>
      <c r="AM232">
        <v>37.152890154223549</v>
      </c>
      <c r="AN232">
        <v>37.367245054945073</v>
      </c>
      <c r="AO232">
        <v>1.5964705705822001E-5</v>
      </c>
      <c r="AP232">
        <v>86.554030005960257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47303.913923551576</v>
      </c>
      <c r="AV232">
        <f t="shared" si="132"/>
        <v>1200.022857142857</v>
      </c>
      <c r="AW232">
        <f t="shared" si="133"/>
        <v>1025.9434208257519</v>
      </c>
      <c r="AX232">
        <f t="shared" si="134"/>
        <v>0.85493656618210423</v>
      </c>
      <c r="AY232">
        <f t="shared" si="135"/>
        <v>0.18842757273146118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1665425859.5</v>
      </c>
      <c r="BF232">
        <v>1421.5771428571429</v>
      </c>
      <c r="BG232">
        <v>1434.777142857143</v>
      </c>
      <c r="BH232">
        <v>37.37097142857143</v>
      </c>
      <c r="BI232">
        <v>37.139699999999998</v>
      </c>
      <c r="BJ232">
        <v>1420.022857142857</v>
      </c>
      <c r="BK232">
        <v>37.091485714285717</v>
      </c>
      <c r="BL232">
        <v>650.05657142857137</v>
      </c>
      <c r="BM232">
        <v>101.2278571428571</v>
      </c>
      <c r="BN232">
        <v>0.10002778571428569</v>
      </c>
      <c r="BO232">
        <v>34.092328571428567</v>
      </c>
      <c r="BP232">
        <v>34.352828571428567</v>
      </c>
      <c r="BQ232">
        <v>999.89999999999986</v>
      </c>
      <c r="BR232">
        <v>0</v>
      </c>
      <c r="BS232">
        <v>0</v>
      </c>
      <c r="BT232">
        <v>9020</v>
      </c>
      <c r="BU232">
        <v>0</v>
      </c>
      <c r="BV232">
        <v>52.304942857142848</v>
      </c>
      <c r="BW232">
        <v>-13.199671428571429</v>
      </c>
      <c r="BX232">
        <v>1476.765714285714</v>
      </c>
      <c r="BY232">
        <v>1490.12</v>
      </c>
      <c r="BZ232">
        <v>0.23128557142857151</v>
      </c>
      <c r="CA232">
        <v>1434.777142857143</v>
      </c>
      <c r="CB232">
        <v>37.139699999999998</v>
      </c>
      <c r="CC232">
        <v>3.7829814285714281</v>
      </c>
      <c r="CD232">
        <v>3.759567142857144</v>
      </c>
      <c r="CE232">
        <v>27.946314285714291</v>
      </c>
      <c r="CF232">
        <v>27.83991428571429</v>
      </c>
      <c r="CG232">
        <v>1200.022857142857</v>
      </c>
      <c r="CH232">
        <v>0.50003157142857135</v>
      </c>
      <c r="CI232">
        <v>0.49996857142857148</v>
      </c>
      <c r="CJ232">
        <v>0</v>
      </c>
      <c r="CK232">
        <v>1098.8814285714291</v>
      </c>
      <c r="CL232">
        <v>4.9990899999999998</v>
      </c>
      <c r="CM232">
        <v>12786.928571428571</v>
      </c>
      <c r="CN232">
        <v>9558.1628571428573</v>
      </c>
      <c r="CO232">
        <v>44.561999999999998</v>
      </c>
      <c r="CP232">
        <v>46.5</v>
      </c>
      <c r="CQ232">
        <v>45.375</v>
      </c>
      <c r="CR232">
        <v>45.5</v>
      </c>
      <c r="CS232">
        <v>46.061999999999998</v>
      </c>
      <c r="CT232">
        <v>597.55000000000007</v>
      </c>
      <c r="CU232">
        <v>597.47428571428566</v>
      </c>
      <c r="CV232">
        <v>0</v>
      </c>
      <c r="CW232">
        <v>1665425865.2</v>
      </c>
      <c r="CX232">
        <v>0</v>
      </c>
      <c r="CY232">
        <v>1665411210</v>
      </c>
      <c r="CZ232" t="s">
        <v>356</v>
      </c>
      <c r="DA232">
        <v>1665411210</v>
      </c>
      <c r="DB232">
        <v>1665411207</v>
      </c>
      <c r="DC232">
        <v>2</v>
      </c>
      <c r="DD232">
        <v>-1.1599999999999999</v>
      </c>
      <c r="DE232">
        <v>-4.0000000000000001E-3</v>
      </c>
      <c r="DF232">
        <v>0.52200000000000002</v>
      </c>
      <c r="DG232">
        <v>0.222</v>
      </c>
      <c r="DH232">
        <v>406</v>
      </c>
      <c r="DI232">
        <v>31</v>
      </c>
      <c r="DJ232">
        <v>0.33</v>
      </c>
      <c r="DK232">
        <v>0.17</v>
      </c>
      <c r="DL232">
        <v>-13.104200000000001</v>
      </c>
      <c r="DM232">
        <v>-0.64948850174217709</v>
      </c>
      <c r="DN232">
        <v>0.1100763460113911</v>
      </c>
      <c r="DO232">
        <v>0</v>
      </c>
      <c r="DP232">
        <v>0.22531682926829269</v>
      </c>
      <c r="DQ232">
        <v>-2.0679888501741919E-2</v>
      </c>
      <c r="DR232">
        <v>3.605163822957687E-3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3.2948300000000001</v>
      </c>
      <c r="EB232">
        <v>2.6251899999999999</v>
      </c>
      <c r="EC232">
        <v>0.23177400000000001</v>
      </c>
      <c r="ED232">
        <v>0.23172999999999999</v>
      </c>
      <c r="EE232">
        <v>0.14782799999999999</v>
      </c>
      <c r="EF232">
        <v>0.14585799999999999</v>
      </c>
      <c r="EG232">
        <v>23192.799999999999</v>
      </c>
      <c r="EH232">
        <v>23702.1</v>
      </c>
      <c r="EI232">
        <v>28107.4</v>
      </c>
      <c r="EJ232">
        <v>29718.5</v>
      </c>
      <c r="EK232">
        <v>32897.4</v>
      </c>
      <c r="EL232">
        <v>35290</v>
      </c>
      <c r="EM232">
        <v>39594.1</v>
      </c>
      <c r="EN232">
        <v>42531.9</v>
      </c>
      <c r="EO232">
        <v>2.2073499999999999</v>
      </c>
      <c r="EP232">
        <v>2.15177</v>
      </c>
      <c r="EQ232">
        <v>8.1501900000000002E-2</v>
      </c>
      <c r="ER232">
        <v>0</v>
      </c>
      <c r="ES232">
        <v>33.030099999999997</v>
      </c>
      <c r="ET232">
        <v>999.9</v>
      </c>
      <c r="EU232">
        <v>70.599999999999994</v>
      </c>
      <c r="EV232">
        <v>37.299999999999997</v>
      </c>
      <c r="EW232">
        <v>44.698399999999999</v>
      </c>
      <c r="EX232">
        <v>56.791400000000003</v>
      </c>
      <c r="EY232">
        <v>-2.54006</v>
      </c>
      <c r="EZ232">
        <v>2</v>
      </c>
      <c r="FA232">
        <v>0.61867399999999995</v>
      </c>
      <c r="FB232">
        <v>1.25518</v>
      </c>
      <c r="FC232">
        <v>20.264299999999999</v>
      </c>
      <c r="FD232">
        <v>5.2157900000000001</v>
      </c>
      <c r="FE232">
        <v>12.004099999999999</v>
      </c>
      <c r="FF232">
        <v>4.98515</v>
      </c>
      <c r="FG232">
        <v>3.2844799999999998</v>
      </c>
      <c r="FH232">
        <v>6037.7</v>
      </c>
      <c r="FI232">
        <v>9999</v>
      </c>
      <c r="FJ232">
        <v>9999</v>
      </c>
      <c r="FK232">
        <v>468.2</v>
      </c>
      <c r="FL232">
        <v>1.8657999999999999</v>
      </c>
      <c r="FM232">
        <v>1.86219</v>
      </c>
      <c r="FN232">
        <v>1.86425</v>
      </c>
      <c r="FO232">
        <v>1.8603499999999999</v>
      </c>
      <c r="FP232">
        <v>1.8610800000000001</v>
      </c>
      <c r="FQ232">
        <v>1.86016</v>
      </c>
      <c r="FR232">
        <v>1.86188</v>
      </c>
      <c r="FS232">
        <v>1.8584099999999999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1.55</v>
      </c>
      <c r="GH232">
        <v>0.27939999999999998</v>
      </c>
      <c r="GI232">
        <v>0.1107589500545309</v>
      </c>
      <c r="GJ232">
        <v>1.50489809740067E-3</v>
      </c>
      <c r="GK232">
        <v>-2.0552440134273611E-7</v>
      </c>
      <c r="GL232">
        <v>-9.6702536598140934E-11</v>
      </c>
      <c r="GM232">
        <v>-9.7891647304491333E-2</v>
      </c>
      <c r="GN232">
        <v>9.3380900660654225E-3</v>
      </c>
      <c r="GO232">
        <v>6.5945522138961576E-7</v>
      </c>
      <c r="GP232">
        <v>5.8990856701692426E-7</v>
      </c>
      <c r="GQ232">
        <v>7</v>
      </c>
      <c r="GR232">
        <v>2047</v>
      </c>
      <c r="GS232">
        <v>3</v>
      </c>
      <c r="GT232">
        <v>37</v>
      </c>
      <c r="GU232">
        <v>244.2</v>
      </c>
      <c r="GV232">
        <v>244.2</v>
      </c>
      <c r="GW232">
        <v>3.7341299999999999</v>
      </c>
      <c r="GX232">
        <v>2.5512700000000001</v>
      </c>
      <c r="GY232">
        <v>2.04834</v>
      </c>
      <c r="GZ232">
        <v>2.6184099999999999</v>
      </c>
      <c r="HA232">
        <v>2.1972700000000001</v>
      </c>
      <c r="HB232">
        <v>2.3547400000000001</v>
      </c>
      <c r="HC232">
        <v>41.691200000000002</v>
      </c>
      <c r="HD232">
        <v>16.040800000000001</v>
      </c>
      <c r="HE232">
        <v>18</v>
      </c>
      <c r="HF232">
        <v>709.43</v>
      </c>
      <c r="HG232">
        <v>736.73400000000004</v>
      </c>
      <c r="HH232">
        <v>30.998899999999999</v>
      </c>
      <c r="HI232">
        <v>34.984000000000002</v>
      </c>
      <c r="HJ232">
        <v>29.9998</v>
      </c>
      <c r="HK232">
        <v>34.794199999999996</v>
      </c>
      <c r="HL232">
        <v>34.756599999999999</v>
      </c>
      <c r="HM232">
        <v>74.712800000000001</v>
      </c>
      <c r="HN232">
        <v>22.153300000000002</v>
      </c>
      <c r="HO232">
        <v>100</v>
      </c>
      <c r="HP232">
        <v>31</v>
      </c>
      <c r="HQ232">
        <v>1448.56</v>
      </c>
      <c r="HR232">
        <v>37.003900000000002</v>
      </c>
      <c r="HS232">
        <v>98.924800000000005</v>
      </c>
      <c r="HT232">
        <v>98.576499999999996</v>
      </c>
    </row>
    <row r="233" spans="1:228" x14ac:dyDescent="0.2">
      <c r="A233">
        <v>218</v>
      </c>
      <c r="B233">
        <v>1665425865.5</v>
      </c>
      <c r="C233">
        <v>866.5</v>
      </c>
      <c r="D233" t="s">
        <v>795</v>
      </c>
      <c r="E233" t="s">
        <v>796</v>
      </c>
      <c r="F233">
        <v>4</v>
      </c>
      <c r="G233">
        <v>1665425863.1875</v>
      </c>
      <c r="H233">
        <f t="shared" si="102"/>
        <v>5.9732101603063683E-4</v>
      </c>
      <c r="I233">
        <f t="shared" si="103"/>
        <v>0.59732101603063681</v>
      </c>
      <c r="J233">
        <f t="shared" si="104"/>
        <v>7.7781963343178901</v>
      </c>
      <c r="K233">
        <f t="shared" si="105"/>
        <v>1427.7212500000001</v>
      </c>
      <c r="L233">
        <f t="shared" si="106"/>
        <v>1036.439038127759</v>
      </c>
      <c r="M233">
        <f t="shared" si="107"/>
        <v>105.02117625612307</v>
      </c>
      <c r="N233">
        <f t="shared" si="108"/>
        <v>144.66935297199751</v>
      </c>
      <c r="O233">
        <f t="shared" si="109"/>
        <v>3.4972463279223438E-2</v>
      </c>
      <c r="P233">
        <f t="shared" si="110"/>
        <v>3.6853222427057246</v>
      </c>
      <c r="Q233">
        <f t="shared" si="111"/>
        <v>3.4789130809338452E-2</v>
      </c>
      <c r="R233">
        <f t="shared" si="112"/>
        <v>2.1759598160780404E-2</v>
      </c>
      <c r="S233">
        <f t="shared" si="113"/>
        <v>226.10898411015944</v>
      </c>
      <c r="T233">
        <f t="shared" si="114"/>
        <v>35.030113327563498</v>
      </c>
      <c r="U233">
        <f t="shared" si="115"/>
        <v>34.342750000000002</v>
      </c>
      <c r="V233">
        <f t="shared" si="116"/>
        <v>5.4460143890852537</v>
      </c>
      <c r="W233">
        <f t="shared" si="117"/>
        <v>70.517698854769776</v>
      </c>
      <c r="X233">
        <f t="shared" si="118"/>
        <v>3.7854735923652987</v>
      </c>
      <c r="Y233">
        <f t="shared" si="119"/>
        <v>5.3681184352901665</v>
      </c>
      <c r="Z233">
        <f t="shared" si="120"/>
        <v>1.660540796719955</v>
      </c>
      <c r="AA233">
        <f t="shared" si="121"/>
        <v>-26.341856806951085</v>
      </c>
      <c r="AB233">
        <f t="shared" si="122"/>
        <v>-51.39434901678392</v>
      </c>
      <c r="AC233">
        <f t="shared" si="123"/>
        <v>-3.2320026133286279</v>
      </c>
      <c r="AD233">
        <f t="shared" si="124"/>
        <v>145.14077567309579</v>
      </c>
      <c r="AE233">
        <f t="shared" si="125"/>
        <v>30.745050545624412</v>
      </c>
      <c r="AF233">
        <f t="shared" si="126"/>
        <v>0.67558968659256091</v>
      </c>
      <c r="AG233">
        <f t="shared" si="127"/>
        <v>7.7781963343178901</v>
      </c>
      <c r="AH233">
        <v>1496.467181216387</v>
      </c>
      <c r="AI233">
        <v>1486.204</v>
      </c>
      <c r="AJ233">
        <v>1.6960130040175689</v>
      </c>
      <c r="AK233">
        <v>66.797057559018882</v>
      </c>
      <c r="AL233">
        <f t="shared" si="128"/>
        <v>0.59732101603063681</v>
      </c>
      <c r="AM233">
        <v>37.107558365773791</v>
      </c>
      <c r="AN233">
        <v>37.347026373626399</v>
      </c>
      <c r="AO233">
        <v>-1.140084916718143E-4</v>
      </c>
      <c r="AP233">
        <v>86.554030005960257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47257.782894178134</v>
      </c>
      <c r="AV233">
        <f t="shared" si="132"/>
        <v>1199.9637499999999</v>
      </c>
      <c r="AW233">
        <f t="shared" si="133"/>
        <v>1025.8943010933467</v>
      </c>
      <c r="AX233">
        <f t="shared" si="134"/>
        <v>0.85493774382213372</v>
      </c>
      <c r="AY233">
        <f t="shared" si="135"/>
        <v>0.18842984557671802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1665425863.1875</v>
      </c>
      <c r="BF233">
        <v>1427.7212500000001</v>
      </c>
      <c r="BG233">
        <v>1440.89375</v>
      </c>
      <c r="BH233">
        <v>37.3583</v>
      </c>
      <c r="BI233">
        <v>37.088137500000002</v>
      </c>
      <c r="BJ233">
        <v>1426.1637499999999</v>
      </c>
      <c r="BK233">
        <v>37.078962500000003</v>
      </c>
      <c r="BL233">
        <v>649.95962499999996</v>
      </c>
      <c r="BM233">
        <v>101.229125</v>
      </c>
      <c r="BN233">
        <v>9.9725412499999999E-2</v>
      </c>
      <c r="BO233">
        <v>34.084074999999999</v>
      </c>
      <c r="BP233">
        <v>34.342750000000002</v>
      </c>
      <c r="BQ233">
        <v>999.9</v>
      </c>
      <c r="BR233">
        <v>0</v>
      </c>
      <c r="BS233">
        <v>0</v>
      </c>
      <c r="BT233">
        <v>9010.7037500000006</v>
      </c>
      <c r="BU233">
        <v>0</v>
      </c>
      <c r="BV233">
        <v>52.019262500000004</v>
      </c>
      <c r="BW233">
        <v>-13.1716</v>
      </c>
      <c r="BX233">
        <v>1483.1287500000001</v>
      </c>
      <c r="BY233">
        <v>1496.39</v>
      </c>
      <c r="BZ233">
        <v>0.27017987500000001</v>
      </c>
      <c r="CA233">
        <v>1440.89375</v>
      </c>
      <c r="CB233">
        <v>37.088137500000002</v>
      </c>
      <c r="CC233">
        <v>3.7817500000000002</v>
      </c>
      <c r="CD233">
        <v>3.7543962500000001</v>
      </c>
      <c r="CE233">
        <v>27.9407125</v>
      </c>
      <c r="CF233">
        <v>27.816337499999999</v>
      </c>
      <c r="CG233">
        <v>1199.9637499999999</v>
      </c>
      <c r="CH233">
        <v>0.49999162499999988</v>
      </c>
      <c r="CI233">
        <v>0.50000875</v>
      </c>
      <c r="CJ233">
        <v>0</v>
      </c>
      <c r="CK233">
        <v>1098.97</v>
      </c>
      <c r="CL233">
        <v>4.9990899999999998</v>
      </c>
      <c r="CM233">
        <v>12808.674999999999</v>
      </c>
      <c r="CN233">
        <v>9557.5499999999993</v>
      </c>
      <c r="CO233">
        <v>44.561999999999998</v>
      </c>
      <c r="CP233">
        <v>46.5</v>
      </c>
      <c r="CQ233">
        <v>45.375</v>
      </c>
      <c r="CR233">
        <v>45.5</v>
      </c>
      <c r="CS233">
        <v>46.061999999999998</v>
      </c>
      <c r="CT233">
        <v>597.47249999999997</v>
      </c>
      <c r="CU233">
        <v>597.49125000000004</v>
      </c>
      <c r="CV233">
        <v>0</v>
      </c>
      <c r="CW233">
        <v>1665425869.4000001</v>
      </c>
      <c r="CX233">
        <v>0</v>
      </c>
      <c r="CY233">
        <v>1665411210</v>
      </c>
      <c r="CZ233" t="s">
        <v>356</v>
      </c>
      <c r="DA233">
        <v>1665411210</v>
      </c>
      <c r="DB233">
        <v>1665411207</v>
      </c>
      <c r="DC233">
        <v>2</v>
      </c>
      <c r="DD233">
        <v>-1.1599999999999999</v>
      </c>
      <c r="DE233">
        <v>-4.0000000000000001E-3</v>
      </c>
      <c r="DF233">
        <v>0.52200000000000002</v>
      </c>
      <c r="DG233">
        <v>0.222</v>
      </c>
      <c r="DH233">
        <v>406</v>
      </c>
      <c r="DI233">
        <v>31</v>
      </c>
      <c r="DJ233">
        <v>0.33</v>
      </c>
      <c r="DK233">
        <v>0.17</v>
      </c>
      <c r="DL233">
        <v>-13.12132926829268</v>
      </c>
      <c r="DM233">
        <v>-0.79657212543555145</v>
      </c>
      <c r="DN233">
        <v>0.11257616661491231</v>
      </c>
      <c r="DO233">
        <v>0</v>
      </c>
      <c r="DP233">
        <v>0.23206470731707321</v>
      </c>
      <c r="DQ233">
        <v>0.1140729616724737</v>
      </c>
      <c r="DR233">
        <v>1.7321345203835482E-2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365</v>
      </c>
      <c r="EA233">
        <v>3.2948599999999999</v>
      </c>
      <c r="EB233">
        <v>2.6248399999999998</v>
      </c>
      <c r="EC233">
        <v>0.23242699999999999</v>
      </c>
      <c r="ED233">
        <v>0.232376</v>
      </c>
      <c r="EE233">
        <v>0.14776600000000001</v>
      </c>
      <c r="EF233">
        <v>0.14577499999999999</v>
      </c>
      <c r="EG233">
        <v>23173.1</v>
      </c>
      <c r="EH233">
        <v>23682.3</v>
      </c>
      <c r="EI233">
        <v>28107.599999999999</v>
      </c>
      <c r="EJ233">
        <v>29718.7</v>
      </c>
      <c r="EK233">
        <v>32899.699999999997</v>
      </c>
      <c r="EL233">
        <v>35293.4</v>
      </c>
      <c r="EM233">
        <v>39594</v>
      </c>
      <c r="EN233">
        <v>42531.9</v>
      </c>
      <c r="EO233">
        <v>2.2073800000000001</v>
      </c>
      <c r="EP233">
        <v>2.1517499999999998</v>
      </c>
      <c r="EQ233">
        <v>8.1829700000000005E-2</v>
      </c>
      <c r="ER233">
        <v>0</v>
      </c>
      <c r="ES233">
        <v>33.013500000000001</v>
      </c>
      <c r="ET233">
        <v>999.9</v>
      </c>
      <c r="EU233">
        <v>70.599999999999994</v>
      </c>
      <c r="EV233">
        <v>37.299999999999997</v>
      </c>
      <c r="EW233">
        <v>44.697099999999999</v>
      </c>
      <c r="EX233">
        <v>56.1614</v>
      </c>
      <c r="EY233">
        <v>-2.6362199999999998</v>
      </c>
      <c r="EZ233">
        <v>2</v>
      </c>
      <c r="FA233">
        <v>0.61826700000000001</v>
      </c>
      <c r="FB233">
        <v>1.25254</v>
      </c>
      <c r="FC233">
        <v>20.2638</v>
      </c>
      <c r="FD233">
        <v>5.2142900000000001</v>
      </c>
      <c r="FE233">
        <v>12.004</v>
      </c>
      <c r="FF233">
        <v>4.9848499999999998</v>
      </c>
      <c r="FG233">
        <v>3.2842500000000001</v>
      </c>
      <c r="FH233">
        <v>6038</v>
      </c>
      <c r="FI233">
        <v>9999</v>
      </c>
      <c r="FJ233">
        <v>9999</v>
      </c>
      <c r="FK233">
        <v>468.2</v>
      </c>
      <c r="FL233">
        <v>1.86582</v>
      </c>
      <c r="FM233">
        <v>1.86219</v>
      </c>
      <c r="FN233">
        <v>1.86425</v>
      </c>
      <c r="FO233">
        <v>1.8603499999999999</v>
      </c>
      <c r="FP233">
        <v>1.86111</v>
      </c>
      <c r="FQ233">
        <v>1.86016</v>
      </c>
      <c r="FR233">
        <v>1.86188</v>
      </c>
      <c r="FS233">
        <v>1.8584099999999999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1.56</v>
      </c>
      <c r="GH233">
        <v>0.27910000000000001</v>
      </c>
      <c r="GI233">
        <v>0.1107589500545309</v>
      </c>
      <c r="GJ233">
        <v>1.50489809740067E-3</v>
      </c>
      <c r="GK233">
        <v>-2.0552440134273611E-7</v>
      </c>
      <c r="GL233">
        <v>-9.6702536598140934E-11</v>
      </c>
      <c r="GM233">
        <v>-9.7891647304491333E-2</v>
      </c>
      <c r="GN233">
        <v>9.3380900660654225E-3</v>
      </c>
      <c r="GO233">
        <v>6.5945522138961576E-7</v>
      </c>
      <c r="GP233">
        <v>5.8990856701692426E-7</v>
      </c>
      <c r="GQ233">
        <v>7</v>
      </c>
      <c r="GR233">
        <v>2047</v>
      </c>
      <c r="GS233">
        <v>3</v>
      </c>
      <c r="GT233">
        <v>37</v>
      </c>
      <c r="GU233">
        <v>244.3</v>
      </c>
      <c r="GV233">
        <v>244.3</v>
      </c>
      <c r="GW233">
        <v>3.74756</v>
      </c>
      <c r="GX233">
        <v>2.5537100000000001</v>
      </c>
      <c r="GY233">
        <v>2.04834</v>
      </c>
      <c r="GZ233">
        <v>2.6184099999999999</v>
      </c>
      <c r="HA233">
        <v>2.1972700000000001</v>
      </c>
      <c r="HB233">
        <v>2.2949199999999998</v>
      </c>
      <c r="HC233">
        <v>41.691200000000002</v>
      </c>
      <c r="HD233">
        <v>16.040800000000001</v>
      </c>
      <c r="HE233">
        <v>18</v>
      </c>
      <c r="HF233">
        <v>709.42</v>
      </c>
      <c r="HG233">
        <v>736.68600000000004</v>
      </c>
      <c r="HH233">
        <v>30.999099999999999</v>
      </c>
      <c r="HI233">
        <v>34.9816</v>
      </c>
      <c r="HJ233">
        <v>29.9999</v>
      </c>
      <c r="HK233">
        <v>34.7913</v>
      </c>
      <c r="HL233">
        <v>34.7547</v>
      </c>
      <c r="HM233">
        <v>74.982799999999997</v>
      </c>
      <c r="HN233">
        <v>22.4618</v>
      </c>
      <c r="HO233">
        <v>100</v>
      </c>
      <c r="HP233">
        <v>31</v>
      </c>
      <c r="HQ233">
        <v>1455.24</v>
      </c>
      <c r="HR233">
        <v>36.835000000000001</v>
      </c>
      <c r="HS233">
        <v>98.924899999999994</v>
      </c>
      <c r="HT233">
        <v>98.576800000000006</v>
      </c>
    </row>
    <row r="234" spans="1:228" x14ac:dyDescent="0.2">
      <c r="A234">
        <v>219</v>
      </c>
      <c r="B234">
        <v>1665425869.5</v>
      </c>
      <c r="C234">
        <v>870.5</v>
      </c>
      <c r="D234" t="s">
        <v>797</v>
      </c>
      <c r="E234" t="s">
        <v>798</v>
      </c>
      <c r="F234">
        <v>4</v>
      </c>
      <c r="G234">
        <v>1665425867.5</v>
      </c>
      <c r="H234">
        <f t="shared" si="102"/>
        <v>5.382579213346339E-4</v>
      </c>
      <c r="I234">
        <f t="shared" si="103"/>
        <v>0.5382579213346339</v>
      </c>
      <c r="J234">
        <f t="shared" si="104"/>
        <v>7.721087331618719</v>
      </c>
      <c r="K234">
        <f t="shared" si="105"/>
        <v>1434.8557142857139</v>
      </c>
      <c r="L234">
        <f t="shared" si="106"/>
        <v>1006.7147468199461</v>
      </c>
      <c r="M234">
        <f t="shared" si="107"/>
        <v>102.01054857953693</v>
      </c>
      <c r="N234">
        <f t="shared" si="108"/>
        <v>145.39413374953548</v>
      </c>
      <c r="O234">
        <f t="shared" si="109"/>
        <v>3.1437334892572923E-2</v>
      </c>
      <c r="P234">
        <f t="shared" si="110"/>
        <v>3.6760596762070512</v>
      </c>
      <c r="Q234">
        <f t="shared" si="111"/>
        <v>3.1288736464999106E-2</v>
      </c>
      <c r="R234">
        <f t="shared" si="112"/>
        <v>1.956875255784063E-2</v>
      </c>
      <c r="S234">
        <f t="shared" si="113"/>
        <v>226.11836537688882</v>
      </c>
      <c r="T234">
        <f t="shared" si="114"/>
        <v>35.042976349062158</v>
      </c>
      <c r="U234">
        <f t="shared" si="115"/>
        <v>34.346314285714293</v>
      </c>
      <c r="V234">
        <f t="shared" si="116"/>
        <v>5.4470945457393647</v>
      </c>
      <c r="W234">
        <f t="shared" si="117"/>
        <v>70.484504819454358</v>
      </c>
      <c r="X234">
        <f t="shared" si="118"/>
        <v>3.7833143066241699</v>
      </c>
      <c r="Y234">
        <f t="shared" si="119"/>
        <v>5.367583011776996</v>
      </c>
      <c r="Z234">
        <f t="shared" si="120"/>
        <v>1.6637802391151948</v>
      </c>
      <c r="AA234">
        <f t="shared" si="121"/>
        <v>-23.737174330857354</v>
      </c>
      <c r="AB234">
        <f t="shared" si="122"/>
        <v>-52.326166917876932</v>
      </c>
      <c r="AC234">
        <f t="shared" si="123"/>
        <v>-3.2989211743443558</v>
      </c>
      <c r="AD234">
        <f t="shared" si="124"/>
        <v>146.75610295381017</v>
      </c>
      <c r="AE234">
        <f t="shared" si="125"/>
        <v>30.787604223208216</v>
      </c>
      <c r="AF234">
        <f t="shared" si="126"/>
        <v>0.62239543891757965</v>
      </c>
      <c r="AG234">
        <f t="shared" si="127"/>
        <v>7.721087331618719</v>
      </c>
      <c r="AH234">
        <v>1503.353295033698</v>
      </c>
      <c r="AI234">
        <v>1493.065575757576</v>
      </c>
      <c r="AJ234">
        <v>1.707876935926945</v>
      </c>
      <c r="AK234">
        <v>66.797057559018882</v>
      </c>
      <c r="AL234">
        <f t="shared" si="128"/>
        <v>0.5382579213346339</v>
      </c>
      <c r="AM234">
        <v>37.077050680695592</v>
      </c>
      <c r="AN234">
        <v>37.334530769230803</v>
      </c>
      <c r="AO234">
        <v>-7.9982602773078851E-3</v>
      </c>
      <c r="AP234">
        <v>86.554030005960257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47093.000569399919</v>
      </c>
      <c r="AV234">
        <f t="shared" si="132"/>
        <v>1200.021428571428</v>
      </c>
      <c r="AW234">
        <f t="shared" si="133"/>
        <v>1025.9428421641906</v>
      </c>
      <c r="AX234">
        <f t="shared" si="134"/>
        <v>0.85493710173619963</v>
      </c>
      <c r="AY234">
        <f t="shared" si="135"/>
        <v>0.18842860635086545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1665425867.5</v>
      </c>
      <c r="BF234">
        <v>1434.8557142857139</v>
      </c>
      <c r="BG234">
        <v>1448.017142857143</v>
      </c>
      <c r="BH234">
        <v>37.33651428571428</v>
      </c>
      <c r="BI234">
        <v>37.087600000000002</v>
      </c>
      <c r="BJ234">
        <v>1433.2942857142859</v>
      </c>
      <c r="BK234">
        <v>37.05744285714286</v>
      </c>
      <c r="BL234">
        <v>649.91242857142856</v>
      </c>
      <c r="BM234">
        <v>101.23014285714289</v>
      </c>
      <c r="BN234">
        <v>9.9999471428571421E-2</v>
      </c>
      <c r="BO234">
        <v>34.08228571428571</v>
      </c>
      <c r="BP234">
        <v>34.346314285714293</v>
      </c>
      <c r="BQ234">
        <v>999.89999999999986</v>
      </c>
      <c r="BR234">
        <v>0</v>
      </c>
      <c r="BS234">
        <v>0</v>
      </c>
      <c r="BT234">
        <v>8978.6614285714277</v>
      </c>
      <c r="BU234">
        <v>0</v>
      </c>
      <c r="BV234">
        <v>58.319185714285709</v>
      </c>
      <c r="BW234">
        <v>-13.16478571428571</v>
      </c>
      <c r="BX234">
        <v>1490.502857142857</v>
      </c>
      <c r="BY234">
        <v>1503.792857142857</v>
      </c>
      <c r="BZ234">
        <v>0.24893371428571431</v>
      </c>
      <c r="CA234">
        <v>1448.017142857143</v>
      </c>
      <c r="CB234">
        <v>37.087600000000002</v>
      </c>
      <c r="CC234">
        <v>3.7795828571428571</v>
      </c>
      <c r="CD234">
        <v>3.754384285714286</v>
      </c>
      <c r="CE234">
        <v>27.930900000000001</v>
      </c>
      <c r="CF234">
        <v>27.81625714285714</v>
      </c>
      <c r="CG234">
        <v>1200.021428571428</v>
      </c>
      <c r="CH234">
        <v>0.50001371428571428</v>
      </c>
      <c r="CI234">
        <v>0.49998642857142861</v>
      </c>
      <c r="CJ234">
        <v>0</v>
      </c>
      <c r="CK234">
        <v>1099.2185714285711</v>
      </c>
      <c r="CL234">
        <v>4.9990899999999998</v>
      </c>
      <c r="CM234">
        <v>12896.61428571429</v>
      </c>
      <c r="CN234">
        <v>9558.0885714285705</v>
      </c>
      <c r="CO234">
        <v>44.561999999999998</v>
      </c>
      <c r="CP234">
        <v>46.5</v>
      </c>
      <c r="CQ234">
        <v>45.375</v>
      </c>
      <c r="CR234">
        <v>45.5</v>
      </c>
      <c r="CS234">
        <v>46.035428571428582</v>
      </c>
      <c r="CT234">
        <v>597.52714285714296</v>
      </c>
      <c r="CU234">
        <v>597.49428571428575</v>
      </c>
      <c r="CV234">
        <v>0</v>
      </c>
      <c r="CW234">
        <v>1665425873</v>
      </c>
      <c r="CX234">
        <v>0</v>
      </c>
      <c r="CY234">
        <v>1665411210</v>
      </c>
      <c r="CZ234" t="s">
        <v>356</v>
      </c>
      <c r="DA234">
        <v>1665411210</v>
      </c>
      <c r="DB234">
        <v>1665411207</v>
      </c>
      <c r="DC234">
        <v>2</v>
      </c>
      <c r="DD234">
        <v>-1.1599999999999999</v>
      </c>
      <c r="DE234">
        <v>-4.0000000000000001E-3</v>
      </c>
      <c r="DF234">
        <v>0.52200000000000002</v>
      </c>
      <c r="DG234">
        <v>0.222</v>
      </c>
      <c r="DH234">
        <v>406</v>
      </c>
      <c r="DI234">
        <v>31</v>
      </c>
      <c r="DJ234">
        <v>0.33</v>
      </c>
      <c r="DK234">
        <v>0.17</v>
      </c>
      <c r="DL234">
        <v>-13.16873658536586</v>
      </c>
      <c r="DM234">
        <v>-0.16714076655054139</v>
      </c>
      <c r="DN234">
        <v>5.6419226769921962E-2</v>
      </c>
      <c r="DO234">
        <v>0</v>
      </c>
      <c r="DP234">
        <v>0.23860417073170731</v>
      </c>
      <c r="DQ234">
        <v>0.1587531428571432</v>
      </c>
      <c r="DR234">
        <v>2.0285605197753988E-2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365</v>
      </c>
      <c r="EA234">
        <v>3.2948900000000001</v>
      </c>
      <c r="EB234">
        <v>2.62541</v>
      </c>
      <c r="EC234">
        <v>0.23307</v>
      </c>
      <c r="ED234">
        <v>0.23302200000000001</v>
      </c>
      <c r="EE234">
        <v>0.14774300000000001</v>
      </c>
      <c r="EF234">
        <v>0.14579400000000001</v>
      </c>
      <c r="EG234">
        <v>23154.2</v>
      </c>
      <c r="EH234">
        <v>23662.1</v>
      </c>
      <c r="EI234">
        <v>28108.2</v>
      </c>
      <c r="EJ234">
        <v>29718.5</v>
      </c>
      <c r="EK234">
        <v>32901.800000000003</v>
      </c>
      <c r="EL234">
        <v>35292.400000000001</v>
      </c>
      <c r="EM234">
        <v>39595.4</v>
      </c>
      <c r="EN234">
        <v>42531.6</v>
      </c>
      <c r="EO234">
        <v>2.2075</v>
      </c>
      <c r="EP234">
        <v>2.1518799999999998</v>
      </c>
      <c r="EQ234">
        <v>8.3349599999999996E-2</v>
      </c>
      <c r="ER234">
        <v>0</v>
      </c>
      <c r="ES234">
        <v>32.999899999999997</v>
      </c>
      <c r="ET234">
        <v>999.9</v>
      </c>
      <c r="EU234">
        <v>70.599999999999994</v>
      </c>
      <c r="EV234">
        <v>37.299999999999997</v>
      </c>
      <c r="EW234">
        <v>44.693899999999999</v>
      </c>
      <c r="EX234">
        <v>56.761400000000002</v>
      </c>
      <c r="EY234">
        <v>-2.5520900000000002</v>
      </c>
      <c r="EZ234">
        <v>2</v>
      </c>
      <c r="FA234">
        <v>0.61827200000000004</v>
      </c>
      <c r="FB234">
        <v>1.25017</v>
      </c>
      <c r="FC234">
        <v>20.264099999999999</v>
      </c>
      <c r="FD234">
        <v>5.21624</v>
      </c>
      <c r="FE234">
        <v>12.004</v>
      </c>
      <c r="FF234">
        <v>4.9856999999999996</v>
      </c>
      <c r="FG234">
        <v>3.2846500000000001</v>
      </c>
      <c r="FH234">
        <v>6038</v>
      </c>
      <c r="FI234">
        <v>9999</v>
      </c>
      <c r="FJ234">
        <v>9999</v>
      </c>
      <c r="FK234">
        <v>468.2</v>
      </c>
      <c r="FL234">
        <v>1.86582</v>
      </c>
      <c r="FM234">
        <v>1.8621799999999999</v>
      </c>
      <c r="FN234">
        <v>1.8642399999999999</v>
      </c>
      <c r="FO234">
        <v>1.8603499999999999</v>
      </c>
      <c r="FP234">
        <v>1.8611</v>
      </c>
      <c r="FQ234">
        <v>1.86016</v>
      </c>
      <c r="FR234">
        <v>1.86188</v>
      </c>
      <c r="FS234">
        <v>1.8584400000000001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1.56</v>
      </c>
      <c r="GH234">
        <v>0.27910000000000001</v>
      </c>
      <c r="GI234">
        <v>0.1107589500545309</v>
      </c>
      <c r="GJ234">
        <v>1.50489809740067E-3</v>
      </c>
      <c r="GK234">
        <v>-2.0552440134273611E-7</v>
      </c>
      <c r="GL234">
        <v>-9.6702536598140934E-11</v>
      </c>
      <c r="GM234">
        <v>-9.7891647304491333E-2</v>
      </c>
      <c r="GN234">
        <v>9.3380900660654225E-3</v>
      </c>
      <c r="GO234">
        <v>6.5945522138961576E-7</v>
      </c>
      <c r="GP234">
        <v>5.8990856701692426E-7</v>
      </c>
      <c r="GQ234">
        <v>7</v>
      </c>
      <c r="GR234">
        <v>2047</v>
      </c>
      <c r="GS234">
        <v>3</v>
      </c>
      <c r="GT234">
        <v>37</v>
      </c>
      <c r="GU234">
        <v>244.3</v>
      </c>
      <c r="GV234">
        <v>244.4</v>
      </c>
      <c r="GW234">
        <v>3.7622100000000001</v>
      </c>
      <c r="GX234">
        <v>2.5524900000000001</v>
      </c>
      <c r="GY234">
        <v>2.04834</v>
      </c>
      <c r="GZ234">
        <v>2.6184099999999999</v>
      </c>
      <c r="HA234">
        <v>2.1972700000000001</v>
      </c>
      <c r="HB234">
        <v>2.3535200000000001</v>
      </c>
      <c r="HC234">
        <v>41.691200000000002</v>
      </c>
      <c r="HD234">
        <v>16.058299999999999</v>
      </c>
      <c r="HE234">
        <v>18</v>
      </c>
      <c r="HF234">
        <v>709.52300000000002</v>
      </c>
      <c r="HG234">
        <v>736.80499999999995</v>
      </c>
      <c r="HH234">
        <v>30.999300000000002</v>
      </c>
      <c r="HI234">
        <v>34.978400000000001</v>
      </c>
      <c r="HJ234">
        <v>29.9999</v>
      </c>
      <c r="HK234">
        <v>34.790999999999997</v>
      </c>
      <c r="HL234">
        <v>34.7547</v>
      </c>
      <c r="HM234">
        <v>75.252899999999997</v>
      </c>
      <c r="HN234">
        <v>22.782399999999999</v>
      </c>
      <c r="HO234">
        <v>100</v>
      </c>
      <c r="HP234">
        <v>31</v>
      </c>
      <c r="HQ234">
        <v>1461.91</v>
      </c>
      <c r="HR234">
        <v>36.762900000000002</v>
      </c>
      <c r="HS234">
        <v>98.927700000000002</v>
      </c>
      <c r="HT234">
        <v>98.575999999999993</v>
      </c>
    </row>
    <row r="235" spans="1:228" x14ac:dyDescent="0.2">
      <c r="A235">
        <v>220</v>
      </c>
      <c r="B235">
        <v>1665425873.5</v>
      </c>
      <c r="C235">
        <v>874.5</v>
      </c>
      <c r="D235" t="s">
        <v>799</v>
      </c>
      <c r="E235" t="s">
        <v>800</v>
      </c>
      <c r="F235">
        <v>4</v>
      </c>
      <c r="G235">
        <v>1665425871.1875</v>
      </c>
      <c r="H235">
        <f t="shared" si="102"/>
        <v>5.864478206140288E-4</v>
      </c>
      <c r="I235">
        <f t="shared" si="103"/>
        <v>0.58644782061402878</v>
      </c>
      <c r="J235">
        <f t="shared" si="104"/>
        <v>7.6173574734015981</v>
      </c>
      <c r="K235">
        <f t="shared" si="105"/>
        <v>1440.9137499999999</v>
      </c>
      <c r="L235">
        <f t="shared" si="106"/>
        <v>1049.2429994270126</v>
      </c>
      <c r="M235">
        <f t="shared" si="107"/>
        <v>106.32216321448846</v>
      </c>
      <c r="N235">
        <f t="shared" si="108"/>
        <v>146.0110450955242</v>
      </c>
      <c r="O235">
        <f t="shared" si="109"/>
        <v>3.4251187349550953E-2</v>
      </c>
      <c r="P235">
        <f t="shared" si="110"/>
        <v>3.6783798539578805</v>
      </c>
      <c r="Q235">
        <f t="shared" si="111"/>
        <v>3.4074988429744095E-2</v>
      </c>
      <c r="R235">
        <f t="shared" si="112"/>
        <v>2.1312622810189759E-2</v>
      </c>
      <c r="S235">
        <f t="shared" si="113"/>
        <v>226.12068332360857</v>
      </c>
      <c r="T235">
        <f t="shared" si="114"/>
        <v>35.03118758714082</v>
      </c>
      <c r="U235">
        <f t="shared" si="115"/>
        <v>34.345812499999987</v>
      </c>
      <c r="V235">
        <f t="shared" si="116"/>
        <v>5.4469424683325025</v>
      </c>
      <c r="W235">
        <f t="shared" si="117"/>
        <v>70.471676633050166</v>
      </c>
      <c r="X235">
        <f t="shared" si="118"/>
        <v>3.7823836265774671</v>
      </c>
      <c r="Y235">
        <f t="shared" si="119"/>
        <v>5.3672394461005144</v>
      </c>
      <c r="Z235">
        <f t="shared" si="120"/>
        <v>1.6645588417550354</v>
      </c>
      <c r="AA235">
        <f t="shared" si="121"/>
        <v>-25.862348889078671</v>
      </c>
      <c r="AB235">
        <f t="shared" si="122"/>
        <v>-52.48738552716781</v>
      </c>
      <c r="AC235">
        <f t="shared" si="123"/>
        <v>-3.3069713767783724</v>
      </c>
      <c r="AD235">
        <f t="shared" si="124"/>
        <v>144.46397753058372</v>
      </c>
      <c r="AE235">
        <f t="shared" si="125"/>
        <v>31.162454324117647</v>
      </c>
      <c r="AF235">
        <f t="shared" si="126"/>
        <v>0.76436058269794327</v>
      </c>
      <c r="AG235">
        <f t="shared" si="127"/>
        <v>7.6173574734015981</v>
      </c>
      <c r="AH235">
        <v>1510.364180181595</v>
      </c>
      <c r="AI235">
        <v>1499.949878787879</v>
      </c>
      <c r="AJ235">
        <v>1.7504245571298269</v>
      </c>
      <c r="AK235">
        <v>66.797057559018882</v>
      </c>
      <c r="AL235">
        <f t="shared" si="128"/>
        <v>0.58644782061402878</v>
      </c>
      <c r="AM235">
        <v>37.081785464920813</v>
      </c>
      <c r="AN235">
        <v>37.315167032967047</v>
      </c>
      <c r="AO235">
        <v>2.1194242711645151E-4</v>
      </c>
      <c r="AP235">
        <v>86.554030005960257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47134.531325408883</v>
      </c>
      <c r="AV235">
        <f t="shared" si="132"/>
        <v>1200.04</v>
      </c>
      <c r="AW235">
        <f t="shared" si="133"/>
        <v>1025.9581074215587</v>
      </c>
      <c r="AX235">
        <f t="shared" si="134"/>
        <v>0.85493659163157787</v>
      </c>
      <c r="AY235">
        <f t="shared" si="135"/>
        <v>0.18842762184894551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1665425871.1875</v>
      </c>
      <c r="BF235">
        <v>1440.9137499999999</v>
      </c>
      <c r="BG235">
        <v>1454.3150000000001</v>
      </c>
      <c r="BH235">
        <v>37.326549999999997</v>
      </c>
      <c r="BI235">
        <v>37.020912499999987</v>
      </c>
      <c r="BJ235">
        <v>1439.3512499999999</v>
      </c>
      <c r="BK235">
        <v>37.047600000000003</v>
      </c>
      <c r="BL235">
        <v>650.03149999999994</v>
      </c>
      <c r="BM235">
        <v>101.232125</v>
      </c>
      <c r="BN235">
        <v>0.10013385</v>
      </c>
      <c r="BO235">
        <v>34.081137499999997</v>
      </c>
      <c r="BP235">
        <v>34.345812499999987</v>
      </c>
      <c r="BQ235">
        <v>999.9</v>
      </c>
      <c r="BR235">
        <v>0</v>
      </c>
      <c r="BS235">
        <v>0</v>
      </c>
      <c r="BT235">
        <v>8986.4850000000006</v>
      </c>
      <c r="BU235">
        <v>0</v>
      </c>
      <c r="BV235">
        <v>61.786799999999999</v>
      </c>
      <c r="BW235">
        <v>-13.40095</v>
      </c>
      <c r="BX235">
        <v>1496.7850000000001</v>
      </c>
      <c r="BY235">
        <v>1510.2262499999999</v>
      </c>
      <c r="BZ235">
        <v>0.30566187500000003</v>
      </c>
      <c r="CA235">
        <v>1454.3150000000001</v>
      </c>
      <c r="CB235">
        <v>37.020912499999987</v>
      </c>
      <c r="CC235">
        <v>3.7786437500000001</v>
      </c>
      <c r="CD235">
        <v>3.74770125</v>
      </c>
      <c r="CE235">
        <v>27.926637499999998</v>
      </c>
      <c r="CF235">
        <v>27.78575</v>
      </c>
      <c r="CG235">
        <v>1200.04</v>
      </c>
      <c r="CH235">
        <v>0.50003124999999993</v>
      </c>
      <c r="CI235">
        <v>0.49996875000000002</v>
      </c>
      <c r="CJ235">
        <v>0</v>
      </c>
      <c r="CK235">
        <v>1099.155</v>
      </c>
      <c r="CL235">
        <v>4.9990899999999998</v>
      </c>
      <c r="CM235">
        <v>12898.612499999999</v>
      </c>
      <c r="CN235">
        <v>9558.2887499999997</v>
      </c>
      <c r="CO235">
        <v>44.561999999999998</v>
      </c>
      <c r="CP235">
        <v>46.5</v>
      </c>
      <c r="CQ235">
        <v>45.375</v>
      </c>
      <c r="CR235">
        <v>45.5</v>
      </c>
      <c r="CS235">
        <v>46.054250000000003</v>
      </c>
      <c r="CT235">
        <v>597.5575</v>
      </c>
      <c r="CU235">
        <v>597.48374999999999</v>
      </c>
      <c r="CV235">
        <v>0</v>
      </c>
      <c r="CW235">
        <v>1665425877.2</v>
      </c>
      <c r="CX235">
        <v>0</v>
      </c>
      <c r="CY235">
        <v>1665411210</v>
      </c>
      <c r="CZ235" t="s">
        <v>356</v>
      </c>
      <c r="DA235">
        <v>1665411210</v>
      </c>
      <c r="DB235">
        <v>1665411207</v>
      </c>
      <c r="DC235">
        <v>2</v>
      </c>
      <c r="DD235">
        <v>-1.1599999999999999</v>
      </c>
      <c r="DE235">
        <v>-4.0000000000000001E-3</v>
      </c>
      <c r="DF235">
        <v>0.52200000000000002</v>
      </c>
      <c r="DG235">
        <v>0.222</v>
      </c>
      <c r="DH235">
        <v>406</v>
      </c>
      <c r="DI235">
        <v>31</v>
      </c>
      <c r="DJ235">
        <v>0.33</v>
      </c>
      <c r="DK235">
        <v>0.17</v>
      </c>
      <c r="DL235">
        <v>-13.21252682926829</v>
      </c>
      <c r="DM235">
        <v>-0.47580627177699819</v>
      </c>
      <c r="DN235">
        <v>9.1931981813677635E-2</v>
      </c>
      <c r="DO235">
        <v>0</v>
      </c>
      <c r="DP235">
        <v>0.24892</v>
      </c>
      <c r="DQ235">
        <v>0.22192718466898939</v>
      </c>
      <c r="DR235">
        <v>2.8019171823209489E-2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365</v>
      </c>
      <c r="EA235">
        <v>3.2949099999999998</v>
      </c>
      <c r="EB235">
        <v>2.6250499999999999</v>
      </c>
      <c r="EC235">
        <v>0.233737</v>
      </c>
      <c r="ED235">
        <v>0.233686</v>
      </c>
      <c r="EE235">
        <v>0.147679</v>
      </c>
      <c r="EF235">
        <v>0.14540400000000001</v>
      </c>
      <c r="EG235">
        <v>23133.9</v>
      </c>
      <c r="EH235">
        <v>23641.8</v>
      </c>
      <c r="EI235">
        <v>28108.1</v>
      </c>
      <c r="EJ235">
        <v>29718.9</v>
      </c>
      <c r="EK235">
        <v>32904.1</v>
      </c>
      <c r="EL235">
        <v>35309.300000000003</v>
      </c>
      <c r="EM235">
        <v>39595.1</v>
      </c>
      <c r="EN235">
        <v>42532.5</v>
      </c>
      <c r="EO235">
        <v>2.2076500000000001</v>
      </c>
      <c r="EP235">
        <v>2.1516999999999999</v>
      </c>
      <c r="EQ235">
        <v>8.3882399999999996E-2</v>
      </c>
      <c r="ER235">
        <v>0</v>
      </c>
      <c r="ES235">
        <v>32.988100000000003</v>
      </c>
      <c r="ET235">
        <v>999.9</v>
      </c>
      <c r="EU235">
        <v>70.599999999999994</v>
      </c>
      <c r="EV235">
        <v>37.299999999999997</v>
      </c>
      <c r="EW235">
        <v>44.698300000000003</v>
      </c>
      <c r="EX235">
        <v>56.431399999999996</v>
      </c>
      <c r="EY235">
        <v>-2.45994</v>
      </c>
      <c r="EZ235">
        <v>2</v>
      </c>
      <c r="FA235">
        <v>0.61816300000000002</v>
      </c>
      <c r="FB235">
        <v>1.2493000000000001</v>
      </c>
      <c r="FC235">
        <v>20.264199999999999</v>
      </c>
      <c r="FD235">
        <v>5.2160900000000003</v>
      </c>
      <c r="FE235">
        <v>12.004099999999999</v>
      </c>
      <c r="FF235">
        <v>4.9857500000000003</v>
      </c>
      <c r="FG235">
        <v>3.2846500000000001</v>
      </c>
      <c r="FH235">
        <v>6038</v>
      </c>
      <c r="FI235">
        <v>9999</v>
      </c>
      <c r="FJ235">
        <v>9999</v>
      </c>
      <c r="FK235">
        <v>468.2</v>
      </c>
      <c r="FL235">
        <v>1.86582</v>
      </c>
      <c r="FM235">
        <v>1.8621799999999999</v>
      </c>
      <c r="FN235">
        <v>1.8642399999999999</v>
      </c>
      <c r="FO235">
        <v>1.8603499999999999</v>
      </c>
      <c r="FP235">
        <v>1.8611</v>
      </c>
      <c r="FQ235">
        <v>1.8601399999999999</v>
      </c>
      <c r="FR235">
        <v>1.86188</v>
      </c>
      <c r="FS235">
        <v>1.85842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1.56</v>
      </c>
      <c r="GH235">
        <v>0.2787</v>
      </c>
      <c r="GI235">
        <v>0.1107589500545309</v>
      </c>
      <c r="GJ235">
        <v>1.50489809740067E-3</v>
      </c>
      <c r="GK235">
        <v>-2.0552440134273611E-7</v>
      </c>
      <c r="GL235">
        <v>-9.6702536598140934E-11</v>
      </c>
      <c r="GM235">
        <v>-9.7891647304491333E-2</v>
      </c>
      <c r="GN235">
        <v>9.3380900660654225E-3</v>
      </c>
      <c r="GO235">
        <v>6.5945522138961576E-7</v>
      </c>
      <c r="GP235">
        <v>5.8990856701692426E-7</v>
      </c>
      <c r="GQ235">
        <v>7</v>
      </c>
      <c r="GR235">
        <v>2047</v>
      </c>
      <c r="GS235">
        <v>3</v>
      </c>
      <c r="GT235">
        <v>37</v>
      </c>
      <c r="GU235">
        <v>244.4</v>
      </c>
      <c r="GV235">
        <v>244.4</v>
      </c>
      <c r="GW235">
        <v>3.77563</v>
      </c>
      <c r="GX235">
        <v>2.5451700000000002</v>
      </c>
      <c r="GY235">
        <v>2.04834</v>
      </c>
      <c r="GZ235">
        <v>2.6184099999999999</v>
      </c>
      <c r="HA235">
        <v>2.1972700000000001</v>
      </c>
      <c r="HB235">
        <v>2.36206</v>
      </c>
      <c r="HC235">
        <v>41.691200000000002</v>
      </c>
      <c r="HD235">
        <v>16.049600000000002</v>
      </c>
      <c r="HE235">
        <v>18</v>
      </c>
      <c r="HF235">
        <v>709.61900000000003</v>
      </c>
      <c r="HG235">
        <v>736.60599999999999</v>
      </c>
      <c r="HH235">
        <v>30.999600000000001</v>
      </c>
      <c r="HI235">
        <v>34.975999999999999</v>
      </c>
      <c r="HJ235">
        <v>29.9999</v>
      </c>
      <c r="HK235">
        <v>34.7881</v>
      </c>
      <c r="HL235">
        <v>34.751899999999999</v>
      </c>
      <c r="HM235">
        <v>75.522999999999996</v>
      </c>
      <c r="HN235">
        <v>23.069700000000001</v>
      </c>
      <c r="HO235">
        <v>100</v>
      </c>
      <c r="HP235">
        <v>31</v>
      </c>
      <c r="HQ235">
        <v>1468.59</v>
      </c>
      <c r="HR235">
        <v>36.724699999999999</v>
      </c>
      <c r="HS235">
        <v>98.927300000000002</v>
      </c>
      <c r="HT235">
        <v>98.577799999999996</v>
      </c>
    </row>
    <row r="236" spans="1:228" x14ac:dyDescent="0.2">
      <c r="A236">
        <v>221</v>
      </c>
      <c r="B236">
        <v>1665425877.5</v>
      </c>
      <c r="C236">
        <v>878.5</v>
      </c>
      <c r="D236" t="s">
        <v>801</v>
      </c>
      <c r="E236" t="s">
        <v>802</v>
      </c>
      <c r="F236">
        <v>4</v>
      </c>
      <c r="G236">
        <v>1665425875.5</v>
      </c>
      <c r="H236">
        <f t="shared" si="102"/>
        <v>6.6444399952189854E-4</v>
      </c>
      <c r="I236">
        <f t="shared" si="103"/>
        <v>0.66444399952189859</v>
      </c>
      <c r="J236">
        <f t="shared" si="104"/>
        <v>7.4147403959465681</v>
      </c>
      <c r="K236">
        <f t="shared" si="105"/>
        <v>1448.241428571429</v>
      </c>
      <c r="L236">
        <f t="shared" si="106"/>
        <v>1105.4461072637459</v>
      </c>
      <c r="M236">
        <f t="shared" si="107"/>
        <v>112.01711844484153</v>
      </c>
      <c r="N236">
        <f t="shared" si="108"/>
        <v>146.75327053488525</v>
      </c>
      <c r="O236">
        <f t="shared" si="109"/>
        <v>3.8760887705178992E-2</v>
      </c>
      <c r="P236">
        <f t="shared" si="110"/>
        <v>3.6898063010425473</v>
      </c>
      <c r="Q236">
        <f t="shared" si="111"/>
        <v>3.853609435027569E-2</v>
      </c>
      <c r="R236">
        <f t="shared" si="112"/>
        <v>2.4105146897409363E-2</v>
      </c>
      <c r="S236">
        <f t="shared" si="113"/>
        <v>226.11130594602605</v>
      </c>
      <c r="T236">
        <f t="shared" si="114"/>
        <v>35.009496800013615</v>
      </c>
      <c r="U236">
        <f t="shared" si="115"/>
        <v>34.338642857142858</v>
      </c>
      <c r="V236">
        <f t="shared" si="116"/>
        <v>5.444769950533412</v>
      </c>
      <c r="W236">
        <f t="shared" si="117"/>
        <v>70.383335392293674</v>
      </c>
      <c r="X236">
        <f t="shared" si="118"/>
        <v>3.7770927524816522</v>
      </c>
      <c r="Y236">
        <f t="shared" si="119"/>
        <v>5.3664588804002733</v>
      </c>
      <c r="Z236">
        <f t="shared" si="120"/>
        <v>1.6676771980517597</v>
      </c>
      <c r="AA236">
        <f t="shared" si="121"/>
        <v>-29.301980378915726</v>
      </c>
      <c r="AB236">
        <f t="shared" si="122"/>
        <v>-51.743191965590086</v>
      </c>
      <c r="AC236">
        <f t="shared" si="123"/>
        <v>-3.2498325232799883</v>
      </c>
      <c r="AD236">
        <f t="shared" si="124"/>
        <v>141.81630107824026</v>
      </c>
      <c r="AE236">
        <f t="shared" si="125"/>
        <v>30.703139843492902</v>
      </c>
      <c r="AF236">
        <f t="shared" si="126"/>
        <v>1.0089708016963164</v>
      </c>
      <c r="AG236">
        <f t="shared" si="127"/>
        <v>7.4147403959465681</v>
      </c>
      <c r="AH236">
        <v>1517.091026431815</v>
      </c>
      <c r="AI236">
        <v>1506.888363636363</v>
      </c>
      <c r="AJ236">
        <v>1.7197401980682869</v>
      </c>
      <c r="AK236">
        <v>66.797057559018882</v>
      </c>
      <c r="AL236">
        <f t="shared" si="128"/>
        <v>0.66444399952189859</v>
      </c>
      <c r="AM236">
        <v>36.933759660229981</v>
      </c>
      <c r="AN236">
        <v>37.245045054945066</v>
      </c>
      <c r="AO236">
        <v>-8.6302646036946328E-3</v>
      </c>
      <c r="AP236">
        <v>86.554030005960257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47338.594567593791</v>
      </c>
      <c r="AV236">
        <f t="shared" si="132"/>
        <v>1200</v>
      </c>
      <c r="AW236">
        <f t="shared" si="133"/>
        <v>1025.9229564487182</v>
      </c>
      <c r="AX236">
        <f t="shared" si="134"/>
        <v>0.85493579704059852</v>
      </c>
      <c r="AY236">
        <f t="shared" si="135"/>
        <v>0.18842608828835505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1665425875.5</v>
      </c>
      <c r="BF236">
        <v>1448.241428571429</v>
      </c>
      <c r="BG236">
        <v>1461.6028571428569</v>
      </c>
      <c r="BH236">
        <v>37.274414285714279</v>
      </c>
      <c r="BI236">
        <v>36.870900000000013</v>
      </c>
      <c r="BJ236">
        <v>1446.6728571428571</v>
      </c>
      <c r="BK236">
        <v>36.99605714285714</v>
      </c>
      <c r="BL236">
        <v>649.95899999999995</v>
      </c>
      <c r="BM236">
        <v>101.2324285714286</v>
      </c>
      <c r="BN236">
        <v>9.9619828571428579E-2</v>
      </c>
      <c r="BO236">
        <v>34.078528571428571</v>
      </c>
      <c r="BP236">
        <v>34.338642857142858</v>
      </c>
      <c r="BQ236">
        <v>999.89999999999986</v>
      </c>
      <c r="BR236">
        <v>0</v>
      </c>
      <c r="BS236">
        <v>0</v>
      </c>
      <c r="BT236">
        <v>9025.8928571428569</v>
      </c>
      <c r="BU236">
        <v>0</v>
      </c>
      <c r="BV236">
        <v>60.750271428571423</v>
      </c>
      <c r="BW236">
        <v>-13.363014285714289</v>
      </c>
      <c r="BX236">
        <v>1504.3114285714289</v>
      </c>
      <c r="BY236">
        <v>1517.558571428571</v>
      </c>
      <c r="BZ236">
        <v>0.40348671428571431</v>
      </c>
      <c r="CA236">
        <v>1461.6028571428569</v>
      </c>
      <c r="CB236">
        <v>36.870900000000013</v>
      </c>
      <c r="CC236">
        <v>3.7733842857142861</v>
      </c>
      <c r="CD236">
        <v>3.7325371428571432</v>
      </c>
      <c r="CE236">
        <v>27.90277142857143</v>
      </c>
      <c r="CF236">
        <v>27.716342857142859</v>
      </c>
      <c r="CG236">
        <v>1200</v>
      </c>
      <c r="CH236">
        <v>0.500058</v>
      </c>
      <c r="CI236">
        <v>0.49994199999999989</v>
      </c>
      <c r="CJ236">
        <v>0</v>
      </c>
      <c r="CK236">
        <v>1099.267142857143</v>
      </c>
      <c r="CL236">
        <v>4.9990899999999998</v>
      </c>
      <c r="CM236">
        <v>12896.342857142859</v>
      </c>
      <c r="CN236">
        <v>9558.0557142857142</v>
      </c>
      <c r="CO236">
        <v>44.561999999999998</v>
      </c>
      <c r="CP236">
        <v>46.491</v>
      </c>
      <c r="CQ236">
        <v>45.357000000000014</v>
      </c>
      <c r="CR236">
        <v>45.5</v>
      </c>
      <c r="CS236">
        <v>46.017714285714291</v>
      </c>
      <c r="CT236">
        <v>597.56857142857154</v>
      </c>
      <c r="CU236">
        <v>597.43142857142846</v>
      </c>
      <c r="CV236">
        <v>0</v>
      </c>
      <c r="CW236">
        <v>1665425881.4000001</v>
      </c>
      <c r="CX236">
        <v>0</v>
      </c>
      <c r="CY236">
        <v>1665411210</v>
      </c>
      <c r="CZ236" t="s">
        <v>356</v>
      </c>
      <c r="DA236">
        <v>1665411210</v>
      </c>
      <c r="DB236">
        <v>1665411207</v>
      </c>
      <c r="DC236">
        <v>2</v>
      </c>
      <c r="DD236">
        <v>-1.1599999999999999</v>
      </c>
      <c r="DE236">
        <v>-4.0000000000000001E-3</v>
      </c>
      <c r="DF236">
        <v>0.52200000000000002</v>
      </c>
      <c r="DG236">
        <v>0.222</v>
      </c>
      <c r="DH236">
        <v>406</v>
      </c>
      <c r="DI236">
        <v>31</v>
      </c>
      <c r="DJ236">
        <v>0.33</v>
      </c>
      <c r="DK236">
        <v>0.17</v>
      </c>
      <c r="DL236">
        <v>-13.249043902439031</v>
      </c>
      <c r="DM236">
        <v>-0.71764181184668208</v>
      </c>
      <c r="DN236">
        <v>0.1059884394266094</v>
      </c>
      <c r="DO236">
        <v>0</v>
      </c>
      <c r="DP236">
        <v>0.28065839024390238</v>
      </c>
      <c r="DQ236">
        <v>0.49019696864111473</v>
      </c>
      <c r="DR236">
        <v>5.7251089697107481E-2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365</v>
      </c>
      <c r="EA236">
        <v>3.29501</v>
      </c>
      <c r="EB236">
        <v>2.6251099999999998</v>
      </c>
      <c r="EC236">
        <v>0.23438600000000001</v>
      </c>
      <c r="ED236">
        <v>0.23433599999999999</v>
      </c>
      <c r="EE236">
        <v>0.14748600000000001</v>
      </c>
      <c r="EF236">
        <v>0.14510200000000001</v>
      </c>
      <c r="EG236">
        <v>23113.8</v>
      </c>
      <c r="EH236">
        <v>23622.2</v>
      </c>
      <c r="EI236">
        <v>28107.7</v>
      </c>
      <c r="EJ236">
        <v>29719.599999999999</v>
      </c>
      <c r="EK236">
        <v>32911.199999999997</v>
      </c>
      <c r="EL236">
        <v>35322.400000000001</v>
      </c>
      <c r="EM236">
        <v>39594.699999999997</v>
      </c>
      <c r="EN236">
        <v>42533.1</v>
      </c>
      <c r="EO236">
        <v>2.2077499999999999</v>
      </c>
      <c r="EP236">
        <v>2.1516500000000001</v>
      </c>
      <c r="EQ236">
        <v>8.3819000000000005E-2</v>
      </c>
      <c r="ER236">
        <v>0</v>
      </c>
      <c r="ES236">
        <v>32.979999999999997</v>
      </c>
      <c r="ET236">
        <v>999.9</v>
      </c>
      <c r="EU236">
        <v>70.599999999999994</v>
      </c>
      <c r="EV236">
        <v>37.299999999999997</v>
      </c>
      <c r="EW236">
        <v>44.697499999999998</v>
      </c>
      <c r="EX236">
        <v>55.831400000000002</v>
      </c>
      <c r="EY236">
        <v>-2.5841400000000001</v>
      </c>
      <c r="EZ236">
        <v>2</v>
      </c>
      <c r="FA236">
        <v>0.61770099999999994</v>
      </c>
      <c r="FB236">
        <v>1.2500100000000001</v>
      </c>
      <c r="FC236">
        <v>20.264299999999999</v>
      </c>
      <c r="FD236">
        <v>5.2159399999999998</v>
      </c>
      <c r="FE236">
        <v>12.004</v>
      </c>
      <c r="FF236">
        <v>4.9856499999999997</v>
      </c>
      <c r="FG236">
        <v>3.2846500000000001</v>
      </c>
      <c r="FH236">
        <v>6038.4</v>
      </c>
      <c r="FI236">
        <v>9999</v>
      </c>
      <c r="FJ236">
        <v>9999</v>
      </c>
      <c r="FK236">
        <v>468.2</v>
      </c>
      <c r="FL236">
        <v>1.86582</v>
      </c>
      <c r="FM236">
        <v>1.8621799999999999</v>
      </c>
      <c r="FN236">
        <v>1.8642300000000001</v>
      </c>
      <c r="FO236">
        <v>1.8603499999999999</v>
      </c>
      <c r="FP236">
        <v>1.8611</v>
      </c>
      <c r="FQ236">
        <v>1.86012</v>
      </c>
      <c r="FR236">
        <v>1.86188</v>
      </c>
      <c r="FS236">
        <v>1.8584000000000001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1.57</v>
      </c>
      <c r="GH236">
        <v>0.27789999999999998</v>
      </c>
      <c r="GI236">
        <v>0.1107589500545309</v>
      </c>
      <c r="GJ236">
        <v>1.50489809740067E-3</v>
      </c>
      <c r="GK236">
        <v>-2.0552440134273611E-7</v>
      </c>
      <c r="GL236">
        <v>-9.6702536598140934E-11</v>
      </c>
      <c r="GM236">
        <v>-9.7891647304491333E-2</v>
      </c>
      <c r="GN236">
        <v>9.3380900660654225E-3</v>
      </c>
      <c r="GO236">
        <v>6.5945522138961576E-7</v>
      </c>
      <c r="GP236">
        <v>5.8990856701692426E-7</v>
      </c>
      <c r="GQ236">
        <v>7</v>
      </c>
      <c r="GR236">
        <v>2047</v>
      </c>
      <c r="GS236">
        <v>3</v>
      </c>
      <c r="GT236">
        <v>37</v>
      </c>
      <c r="GU236">
        <v>244.5</v>
      </c>
      <c r="GV236">
        <v>244.5</v>
      </c>
      <c r="GW236">
        <v>3.7878400000000001</v>
      </c>
      <c r="GX236">
        <v>2.5512700000000001</v>
      </c>
      <c r="GY236">
        <v>2.04834</v>
      </c>
      <c r="GZ236">
        <v>2.6184099999999999</v>
      </c>
      <c r="HA236">
        <v>2.1972700000000001</v>
      </c>
      <c r="HB236">
        <v>2.3046899999999999</v>
      </c>
      <c r="HC236">
        <v>41.691200000000002</v>
      </c>
      <c r="HD236">
        <v>16.040800000000001</v>
      </c>
      <c r="HE236">
        <v>18</v>
      </c>
      <c r="HF236">
        <v>709.7</v>
      </c>
      <c r="HG236">
        <v>736.55200000000002</v>
      </c>
      <c r="HH236">
        <v>31</v>
      </c>
      <c r="HI236">
        <v>34.973599999999998</v>
      </c>
      <c r="HJ236">
        <v>29.9999</v>
      </c>
      <c r="HK236">
        <v>34.7879</v>
      </c>
      <c r="HL236">
        <v>34.7515</v>
      </c>
      <c r="HM236">
        <v>75.782399999999996</v>
      </c>
      <c r="HN236">
        <v>23.069700000000001</v>
      </c>
      <c r="HO236">
        <v>100</v>
      </c>
      <c r="HP236">
        <v>31</v>
      </c>
      <c r="HQ236">
        <v>1475.27</v>
      </c>
      <c r="HR236">
        <v>36.740200000000002</v>
      </c>
      <c r="HS236">
        <v>98.926000000000002</v>
      </c>
      <c r="HT236">
        <v>98.579599999999999</v>
      </c>
    </row>
    <row r="237" spans="1:228" x14ac:dyDescent="0.2">
      <c r="A237">
        <v>222</v>
      </c>
      <c r="B237">
        <v>1665425881.5</v>
      </c>
      <c r="C237">
        <v>882.5</v>
      </c>
      <c r="D237" t="s">
        <v>803</v>
      </c>
      <c r="E237" t="s">
        <v>804</v>
      </c>
      <c r="F237">
        <v>4</v>
      </c>
      <c r="G237">
        <v>1665425879.1875</v>
      </c>
      <c r="H237">
        <f t="shared" si="102"/>
        <v>5.8825793442848187E-4</v>
      </c>
      <c r="I237">
        <f t="shared" si="103"/>
        <v>0.58825793442848184</v>
      </c>
      <c r="J237">
        <f t="shared" si="104"/>
        <v>6.8670055884758687</v>
      </c>
      <c r="K237">
        <f t="shared" si="105"/>
        <v>1454.5525</v>
      </c>
      <c r="L237">
        <f t="shared" si="106"/>
        <v>1096.0877755441606</v>
      </c>
      <c r="M237">
        <f t="shared" si="107"/>
        <v>111.06882771534535</v>
      </c>
      <c r="N237">
        <f t="shared" si="108"/>
        <v>147.39279520312095</v>
      </c>
      <c r="O237">
        <f t="shared" si="109"/>
        <v>3.4150095716282448E-2</v>
      </c>
      <c r="P237">
        <f t="shared" si="110"/>
        <v>3.6618601255135346</v>
      </c>
      <c r="Q237">
        <f t="shared" si="111"/>
        <v>3.3974146667141554E-2</v>
      </c>
      <c r="R237">
        <f t="shared" si="112"/>
        <v>2.1249574250353086E-2</v>
      </c>
      <c r="S237">
        <f t="shared" si="113"/>
        <v>226.11076948186937</v>
      </c>
      <c r="T237">
        <f t="shared" si="114"/>
        <v>35.030181254524116</v>
      </c>
      <c r="U237">
        <f t="shared" si="115"/>
        <v>34.337474999999998</v>
      </c>
      <c r="V237">
        <f t="shared" si="116"/>
        <v>5.4444161422848758</v>
      </c>
      <c r="W237">
        <f t="shared" si="117"/>
        <v>70.252208650404469</v>
      </c>
      <c r="X237">
        <f t="shared" si="118"/>
        <v>3.7696348108453988</v>
      </c>
      <c r="Y237">
        <f t="shared" si="119"/>
        <v>5.3658594986019637</v>
      </c>
      <c r="Z237">
        <f t="shared" si="120"/>
        <v>1.6747813314394771</v>
      </c>
      <c r="AA237">
        <f t="shared" si="121"/>
        <v>-25.94217490829605</v>
      </c>
      <c r="AB237">
        <f t="shared" si="122"/>
        <v>-51.516280095470854</v>
      </c>
      <c r="AC237">
        <f t="shared" si="123"/>
        <v>-3.2602233424477611</v>
      </c>
      <c r="AD237">
        <f t="shared" si="124"/>
        <v>145.39209113565471</v>
      </c>
      <c r="AE237">
        <f t="shared" si="125"/>
        <v>30.607847246018899</v>
      </c>
      <c r="AF237">
        <f t="shared" si="126"/>
        <v>0.96019413532516507</v>
      </c>
      <c r="AG237">
        <f t="shared" si="127"/>
        <v>6.8670055884758687</v>
      </c>
      <c r="AH237">
        <v>1524.063585271593</v>
      </c>
      <c r="AI237">
        <v>1513.9402424242419</v>
      </c>
      <c r="AJ237">
        <v>1.758543602593718</v>
      </c>
      <c r="AK237">
        <v>66.797057559018882</v>
      </c>
      <c r="AL237">
        <f t="shared" si="128"/>
        <v>0.58825793442848184</v>
      </c>
      <c r="AM237">
        <v>36.822576412544201</v>
      </c>
      <c r="AN237">
        <v>37.164473626373649</v>
      </c>
      <c r="AO237">
        <v>-2.020607718365271E-2</v>
      </c>
      <c r="AP237">
        <v>86.554030005960257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46840.972963070897</v>
      </c>
      <c r="AV237">
        <f t="shared" si="132"/>
        <v>1199.9962499999999</v>
      </c>
      <c r="AW237">
        <f t="shared" si="133"/>
        <v>1025.919838591642</v>
      </c>
      <c r="AX237">
        <f t="shared" si="134"/>
        <v>0.85493587050096376</v>
      </c>
      <c r="AY237">
        <f t="shared" si="135"/>
        <v>0.1884262300668601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1665425879.1875</v>
      </c>
      <c r="BF237">
        <v>1454.5525</v>
      </c>
      <c r="BG237">
        <v>1467.8462500000001</v>
      </c>
      <c r="BH237">
        <v>37.200812499999998</v>
      </c>
      <c r="BI237">
        <v>36.816812499999997</v>
      </c>
      <c r="BJ237">
        <v>1452.9825000000001</v>
      </c>
      <c r="BK237">
        <v>36.923312500000002</v>
      </c>
      <c r="BL237">
        <v>650.02087499999993</v>
      </c>
      <c r="BM237">
        <v>101.231875</v>
      </c>
      <c r="BN237">
        <v>0.100180875</v>
      </c>
      <c r="BO237">
        <v>34.076524999999997</v>
      </c>
      <c r="BP237">
        <v>34.337474999999998</v>
      </c>
      <c r="BQ237">
        <v>999.9</v>
      </c>
      <c r="BR237">
        <v>0</v>
      </c>
      <c r="BS237">
        <v>0</v>
      </c>
      <c r="BT237">
        <v>8929.61</v>
      </c>
      <c r="BU237">
        <v>0</v>
      </c>
      <c r="BV237">
        <v>58.436799999999998</v>
      </c>
      <c r="BW237">
        <v>-13.2951</v>
      </c>
      <c r="BX237">
        <v>1510.7537500000001</v>
      </c>
      <c r="BY237">
        <v>1523.9537499999999</v>
      </c>
      <c r="BZ237">
        <v>0.38402512500000002</v>
      </c>
      <c r="CA237">
        <v>1467.8462500000001</v>
      </c>
      <c r="CB237">
        <v>36.816812499999997</v>
      </c>
      <c r="CC237">
        <v>3.76590625</v>
      </c>
      <c r="CD237">
        <v>3.7270300000000001</v>
      </c>
      <c r="CE237">
        <v>27.868774999999999</v>
      </c>
      <c r="CF237">
        <v>27.691062500000001</v>
      </c>
      <c r="CG237">
        <v>1199.9962499999999</v>
      </c>
      <c r="CH237">
        <v>0.500058</v>
      </c>
      <c r="CI237">
        <v>0.499942</v>
      </c>
      <c r="CJ237">
        <v>0</v>
      </c>
      <c r="CK237">
        <v>1099.31125</v>
      </c>
      <c r="CL237">
        <v>4.9990899999999998</v>
      </c>
      <c r="CM237">
        <v>12914.4375</v>
      </c>
      <c r="CN237">
        <v>9558.0137500000001</v>
      </c>
      <c r="CO237">
        <v>44.561999999999998</v>
      </c>
      <c r="CP237">
        <v>46.452749999999988</v>
      </c>
      <c r="CQ237">
        <v>45.351374999999997</v>
      </c>
      <c r="CR237">
        <v>45.507750000000001</v>
      </c>
      <c r="CS237">
        <v>46.030999999999999</v>
      </c>
      <c r="CT237">
        <v>597.56375000000003</v>
      </c>
      <c r="CU237">
        <v>597.43249999999989</v>
      </c>
      <c r="CV237">
        <v>0</v>
      </c>
      <c r="CW237">
        <v>1665425885</v>
      </c>
      <c r="CX237">
        <v>0</v>
      </c>
      <c r="CY237">
        <v>1665411210</v>
      </c>
      <c r="CZ237" t="s">
        <v>356</v>
      </c>
      <c r="DA237">
        <v>1665411210</v>
      </c>
      <c r="DB237">
        <v>1665411207</v>
      </c>
      <c r="DC237">
        <v>2</v>
      </c>
      <c r="DD237">
        <v>-1.1599999999999999</v>
      </c>
      <c r="DE237">
        <v>-4.0000000000000001E-3</v>
      </c>
      <c r="DF237">
        <v>0.52200000000000002</v>
      </c>
      <c r="DG237">
        <v>0.222</v>
      </c>
      <c r="DH237">
        <v>406</v>
      </c>
      <c r="DI237">
        <v>31</v>
      </c>
      <c r="DJ237">
        <v>0.33</v>
      </c>
      <c r="DK237">
        <v>0.17</v>
      </c>
      <c r="DL237">
        <v>-13.282419512195119</v>
      </c>
      <c r="DM237">
        <v>-0.75395958188154721</v>
      </c>
      <c r="DN237">
        <v>0.1129034386037136</v>
      </c>
      <c r="DO237">
        <v>0</v>
      </c>
      <c r="DP237">
        <v>0.31488395121951218</v>
      </c>
      <c r="DQ237">
        <v>0.5742838954703835</v>
      </c>
      <c r="DR237">
        <v>6.5161549393889143E-2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365</v>
      </c>
      <c r="EA237">
        <v>3.2949099999999998</v>
      </c>
      <c r="EB237">
        <v>2.62487</v>
      </c>
      <c r="EC237">
        <v>0.23505699999999999</v>
      </c>
      <c r="ED237">
        <v>0.23497100000000001</v>
      </c>
      <c r="EE237">
        <v>0.14727799999999999</v>
      </c>
      <c r="EF237">
        <v>0.14507800000000001</v>
      </c>
      <c r="EG237">
        <v>23093.7</v>
      </c>
      <c r="EH237">
        <v>23602.3</v>
      </c>
      <c r="EI237">
        <v>28108</v>
      </c>
      <c r="EJ237">
        <v>29719.200000000001</v>
      </c>
      <c r="EK237">
        <v>32918.699999999997</v>
      </c>
      <c r="EL237">
        <v>35323.300000000003</v>
      </c>
      <c r="EM237">
        <v>39594</v>
      </c>
      <c r="EN237">
        <v>42532.9</v>
      </c>
      <c r="EO237">
        <v>2.2078799999999998</v>
      </c>
      <c r="EP237">
        <v>2.1516299999999999</v>
      </c>
      <c r="EQ237">
        <v>8.4299600000000002E-2</v>
      </c>
      <c r="ER237">
        <v>0</v>
      </c>
      <c r="ES237">
        <v>32.972299999999997</v>
      </c>
      <c r="ET237">
        <v>999.9</v>
      </c>
      <c r="EU237">
        <v>70.599999999999994</v>
      </c>
      <c r="EV237">
        <v>37.299999999999997</v>
      </c>
      <c r="EW237">
        <v>44.696899999999999</v>
      </c>
      <c r="EX237">
        <v>56.611400000000003</v>
      </c>
      <c r="EY237">
        <v>-2.53606</v>
      </c>
      <c r="EZ237">
        <v>2</v>
      </c>
      <c r="FA237">
        <v>0.61776200000000003</v>
      </c>
      <c r="FB237">
        <v>1.25217</v>
      </c>
      <c r="FC237">
        <v>20.264299999999999</v>
      </c>
      <c r="FD237">
        <v>5.2165400000000002</v>
      </c>
      <c r="FE237">
        <v>12.004</v>
      </c>
      <c r="FF237">
        <v>4.9857500000000003</v>
      </c>
      <c r="FG237">
        <v>3.2846500000000001</v>
      </c>
      <c r="FH237">
        <v>6038.4</v>
      </c>
      <c r="FI237">
        <v>9999</v>
      </c>
      <c r="FJ237">
        <v>9999</v>
      </c>
      <c r="FK237">
        <v>468.2</v>
      </c>
      <c r="FL237">
        <v>1.86582</v>
      </c>
      <c r="FM237">
        <v>1.8621799999999999</v>
      </c>
      <c r="FN237">
        <v>1.8642399999999999</v>
      </c>
      <c r="FO237">
        <v>1.8603499999999999</v>
      </c>
      <c r="FP237">
        <v>1.8610899999999999</v>
      </c>
      <c r="FQ237">
        <v>1.86012</v>
      </c>
      <c r="FR237">
        <v>1.86188</v>
      </c>
      <c r="FS237">
        <v>1.8584099999999999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1.57</v>
      </c>
      <c r="GH237">
        <v>0.27700000000000002</v>
      </c>
      <c r="GI237">
        <v>0.1107589500545309</v>
      </c>
      <c r="GJ237">
        <v>1.50489809740067E-3</v>
      </c>
      <c r="GK237">
        <v>-2.0552440134273611E-7</v>
      </c>
      <c r="GL237">
        <v>-9.6702536598140934E-11</v>
      </c>
      <c r="GM237">
        <v>-9.7891647304491333E-2</v>
      </c>
      <c r="GN237">
        <v>9.3380900660654225E-3</v>
      </c>
      <c r="GO237">
        <v>6.5945522138961576E-7</v>
      </c>
      <c r="GP237">
        <v>5.8990856701692426E-7</v>
      </c>
      <c r="GQ237">
        <v>7</v>
      </c>
      <c r="GR237">
        <v>2047</v>
      </c>
      <c r="GS237">
        <v>3</v>
      </c>
      <c r="GT237">
        <v>37</v>
      </c>
      <c r="GU237">
        <v>244.5</v>
      </c>
      <c r="GV237">
        <v>244.6</v>
      </c>
      <c r="GW237">
        <v>3.8012700000000001</v>
      </c>
      <c r="GX237">
        <v>2.5488300000000002</v>
      </c>
      <c r="GY237">
        <v>2.04834</v>
      </c>
      <c r="GZ237">
        <v>2.6184099999999999</v>
      </c>
      <c r="HA237">
        <v>2.1972700000000001</v>
      </c>
      <c r="HB237">
        <v>2.36206</v>
      </c>
      <c r="HC237">
        <v>41.691200000000002</v>
      </c>
      <c r="HD237">
        <v>16.049600000000002</v>
      </c>
      <c r="HE237">
        <v>18</v>
      </c>
      <c r="HF237">
        <v>709.77499999999998</v>
      </c>
      <c r="HG237">
        <v>736.50599999999997</v>
      </c>
      <c r="HH237">
        <v>31.000299999999999</v>
      </c>
      <c r="HI237">
        <v>34.970999999999997</v>
      </c>
      <c r="HJ237">
        <v>30</v>
      </c>
      <c r="HK237">
        <v>34.7849</v>
      </c>
      <c r="HL237">
        <v>34.749600000000001</v>
      </c>
      <c r="HM237">
        <v>76.051900000000003</v>
      </c>
      <c r="HN237">
        <v>23.069700000000001</v>
      </c>
      <c r="HO237">
        <v>100</v>
      </c>
      <c r="HP237">
        <v>31</v>
      </c>
      <c r="HQ237">
        <v>1481.95</v>
      </c>
      <c r="HR237">
        <v>36.767000000000003</v>
      </c>
      <c r="HS237">
        <v>98.925399999999996</v>
      </c>
      <c r="HT237">
        <v>98.578800000000001</v>
      </c>
    </row>
    <row r="238" spans="1:228" x14ac:dyDescent="0.2">
      <c r="A238">
        <v>223</v>
      </c>
      <c r="B238">
        <v>1665425885.5</v>
      </c>
      <c r="C238">
        <v>886.5</v>
      </c>
      <c r="D238" t="s">
        <v>805</v>
      </c>
      <c r="E238" t="s">
        <v>806</v>
      </c>
      <c r="F238">
        <v>4</v>
      </c>
      <c r="G238">
        <v>1665425883.5</v>
      </c>
      <c r="H238">
        <f t="shared" si="102"/>
        <v>5.092528447415872E-4</v>
      </c>
      <c r="I238">
        <f t="shared" si="103"/>
        <v>0.50925284474158716</v>
      </c>
      <c r="J238">
        <f t="shared" si="104"/>
        <v>7.4804403862444326</v>
      </c>
      <c r="K238">
        <f t="shared" si="105"/>
        <v>1461.761428571429</v>
      </c>
      <c r="L238">
        <f t="shared" si="106"/>
        <v>1019.6635407983846</v>
      </c>
      <c r="M238">
        <f t="shared" si="107"/>
        <v>103.32601005106017</v>
      </c>
      <c r="N238">
        <f t="shared" si="108"/>
        <v>148.12530802323536</v>
      </c>
      <c r="O238">
        <f t="shared" si="109"/>
        <v>2.9471279410058338E-2</v>
      </c>
      <c r="P238">
        <f t="shared" si="110"/>
        <v>3.6714285715185095</v>
      </c>
      <c r="Q238">
        <f t="shared" si="111"/>
        <v>2.9340480475748543E-2</v>
      </c>
      <c r="R238">
        <f t="shared" si="112"/>
        <v>1.8349503521584661E-2</v>
      </c>
      <c r="S238">
        <f t="shared" si="113"/>
        <v>226.11370894621518</v>
      </c>
      <c r="T238">
        <f t="shared" si="114"/>
        <v>35.030013165885649</v>
      </c>
      <c r="U238">
        <f t="shared" si="115"/>
        <v>34.328114285714292</v>
      </c>
      <c r="V238">
        <f t="shared" si="116"/>
        <v>5.4415809885263373</v>
      </c>
      <c r="W238">
        <f t="shared" si="117"/>
        <v>70.178360592613487</v>
      </c>
      <c r="X238">
        <f t="shared" si="118"/>
        <v>3.7626479989157224</v>
      </c>
      <c r="Y238">
        <f t="shared" si="119"/>
        <v>5.361550151845174</v>
      </c>
      <c r="Z238">
        <f t="shared" si="120"/>
        <v>1.6789329896106149</v>
      </c>
      <c r="AA238">
        <f t="shared" si="121"/>
        <v>-22.458050453103997</v>
      </c>
      <c r="AB238">
        <f t="shared" si="122"/>
        <v>-52.650459201290829</v>
      </c>
      <c r="AC238">
        <f t="shared" si="123"/>
        <v>-3.3229306840710913</v>
      </c>
      <c r="AD238">
        <f t="shared" si="124"/>
        <v>147.68226860774928</v>
      </c>
      <c r="AE238">
        <f t="shared" si="125"/>
        <v>30.463009910220894</v>
      </c>
      <c r="AF238">
        <f t="shared" si="126"/>
        <v>0.81195614860593823</v>
      </c>
      <c r="AG238">
        <f t="shared" si="127"/>
        <v>7.4804403862444326</v>
      </c>
      <c r="AH238">
        <v>1530.7985468019219</v>
      </c>
      <c r="AI238">
        <v>1520.676727272727</v>
      </c>
      <c r="AJ238">
        <v>1.6929873308659249</v>
      </c>
      <c r="AK238">
        <v>66.797057559018882</v>
      </c>
      <c r="AL238">
        <f t="shared" si="128"/>
        <v>0.50925284474158716</v>
      </c>
      <c r="AM238">
        <v>36.811098695431618</v>
      </c>
      <c r="AN238">
        <v>37.116062637362667</v>
      </c>
      <c r="AO238">
        <v>-1.9188717862429271E-2</v>
      </c>
      <c r="AP238">
        <v>86.554030005960257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47013.605868842591</v>
      </c>
      <c r="AV238">
        <f t="shared" si="132"/>
        <v>1200.011428571428</v>
      </c>
      <c r="AW238">
        <f t="shared" si="133"/>
        <v>1025.9328564488155</v>
      </c>
      <c r="AX238">
        <f t="shared" si="134"/>
        <v>0.85493590479396775</v>
      </c>
      <c r="AY238">
        <f t="shared" si="135"/>
        <v>0.18842629625235796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1665425883.5</v>
      </c>
      <c r="BF238">
        <v>1461.761428571429</v>
      </c>
      <c r="BG238">
        <v>1474.9085714285709</v>
      </c>
      <c r="BH238">
        <v>37.131357142857141</v>
      </c>
      <c r="BI238">
        <v>36.806600000000003</v>
      </c>
      <c r="BJ238">
        <v>1460.1928571428571</v>
      </c>
      <c r="BK238">
        <v>36.854671428571429</v>
      </c>
      <c r="BL238">
        <v>649.98699999999997</v>
      </c>
      <c r="BM238">
        <v>101.2334285714286</v>
      </c>
      <c r="BN238">
        <v>0.10000732857142861</v>
      </c>
      <c r="BO238">
        <v>34.062114285714287</v>
      </c>
      <c r="BP238">
        <v>34.328114285714292</v>
      </c>
      <c r="BQ238">
        <v>999.89999999999986</v>
      </c>
      <c r="BR238">
        <v>0</v>
      </c>
      <c r="BS238">
        <v>0</v>
      </c>
      <c r="BT238">
        <v>8962.4114285714277</v>
      </c>
      <c r="BU238">
        <v>0</v>
      </c>
      <c r="BV238">
        <v>57.211042857142857</v>
      </c>
      <c r="BW238">
        <v>-13.143785714285711</v>
      </c>
      <c r="BX238">
        <v>1518.1328571428569</v>
      </c>
      <c r="BY238">
        <v>1531.268571428571</v>
      </c>
      <c r="BZ238">
        <v>0.32477242857142852</v>
      </c>
      <c r="CA238">
        <v>1474.9085714285709</v>
      </c>
      <c r="CB238">
        <v>36.806600000000003</v>
      </c>
      <c r="CC238">
        <v>3.7589328571428569</v>
      </c>
      <c r="CD238">
        <v>3.726051428571429</v>
      </c>
      <c r="CE238">
        <v>27.837</v>
      </c>
      <c r="CF238">
        <v>27.68657142857143</v>
      </c>
      <c r="CG238">
        <v>1200.011428571428</v>
      </c>
      <c r="CH238">
        <v>0.50005371428571432</v>
      </c>
      <c r="CI238">
        <v>0.49994628571428562</v>
      </c>
      <c r="CJ238">
        <v>0</v>
      </c>
      <c r="CK238">
        <v>1099.471428571429</v>
      </c>
      <c r="CL238">
        <v>4.9990899999999998</v>
      </c>
      <c r="CM238">
        <v>12903.04285714286</v>
      </c>
      <c r="CN238">
        <v>9558.137142857142</v>
      </c>
      <c r="CO238">
        <v>44.561999999999998</v>
      </c>
      <c r="CP238">
        <v>46.436999999999998</v>
      </c>
      <c r="CQ238">
        <v>45.311999999999998</v>
      </c>
      <c r="CR238">
        <v>45.526571428571437</v>
      </c>
      <c r="CS238">
        <v>46.017714285714291</v>
      </c>
      <c r="CT238">
        <v>597.57000000000005</v>
      </c>
      <c r="CU238">
        <v>597.44142857142856</v>
      </c>
      <c r="CV238">
        <v>0</v>
      </c>
      <c r="CW238">
        <v>1665425889.2</v>
      </c>
      <c r="CX238">
        <v>0</v>
      </c>
      <c r="CY238">
        <v>1665411210</v>
      </c>
      <c r="CZ238" t="s">
        <v>356</v>
      </c>
      <c r="DA238">
        <v>1665411210</v>
      </c>
      <c r="DB238">
        <v>1665411207</v>
      </c>
      <c r="DC238">
        <v>2</v>
      </c>
      <c r="DD238">
        <v>-1.1599999999999999</v>
      </c>
      <c r="DE238">
        <v>-4.0000000000000001E-3</v>
      </c>
      <c r="DF238">
        <v>0.52200000000000002</v>
      </c>
      <c r="DG238">
        <v>0.222</v>
      </c>
      <c r="DH238">
        <v>406</v>
      </c>
      <c r="DI238">
        <v>31</v>
      </c>
      <c r="DJ238">
        <v>0.33</v>
      </c>
      <c r="DK238">
        <v>0.17</v>
      </c>
      <c r="DL238">
        <v>-13.26969024390244</v>
      </c>
      <c r="DM238">
        <v>4.3208362369315592E-2</v>
      </c>
      <c r="DN238">
        <v>0.12575759843188461</v>
      </c>
      <c r="DO238">
        <v>1</v>
      </c>
      <c r="DP238">
        <v>0.3302060731707317</v>
      </c>
      <c r="DQ238">
        <v>0.40213093379790987</v>
      </c>
      <c r="DR238">
        <v>5.9277738000106578E-2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3.29488</v>
      </c>
      <c r="EB238">
        <v>2.6252499999999999</v>
      </c>
      <c r="EC238">
        <v>0.23569000000000001</v>
      </c>
      <c r="ED238">
        <v>0.23561199999999999</v>
      </c>
      <c r="EE238">
        <v>0.14715700000000001</v>
      </c>
      <c r="EF238">
        <v>0.14505299999999999</v>
      </c>
      <c r="EG238">
        <v>23074.6</v>
      </c>
      <c r="EH238">
        <v>23582.3</v>
      </c>
      <c r="EI238">
        <v>28108</v>
      </c>
      <c r="EJ238">
        <v>29719</v>
      </c>
      <c r="EK238">
        <v>32923.9</v>
      </c>
      <c r="EL238">
        <v>35324</v>
      </c>
      <c r="EM238">
        <v>39594.6</v>
      </c>
      <c r="EN238">
        <v>42532.5</v>
      </c>
      <c r="EO238">
        <v>2.2075999999999998</v>
      </c>
      <c r="EP238">
        <v>2.1516700000000002</v>
      </c>
      <c r="EQ238">
        <v>8.3569400000000002E-2</v>
      </c>
      <c r="ER238">
        <v>0</v>
      </c>
      <c r="ES238">
        <v>32.964199999999998</v>
      </c>
      <c r="ET238">
        <v>999.9</v>
      </c>
      <c r="EU238">
        <v>70.599999999999994</v>
      </c>
      <c r="EV238">
        <v>37.299999999999997</v>
      </c>
      <c r="EW238">
        <v>44.700299999999999</v>
      </c>
      <c r="EX238">
        <v>56.791400000000003</v>
      </c>
      <c r="EY238">
        <v>-2.4519199999999999</v>
      </c>
      <c r="EZ238">
        <v>2</v>
      </c>
      <c r="FA238">
        <v>0.61770800000000003</v>
      </c>
      <c r="FB238">
        <v>1.25159</v>
      </c>
      <c r="FC238">
        <v>20.264399999999998</v>
      </c>
      <c r="FD238">
        <v>5.2166899999999998</v>
      </c>
      <c r="FE238">
        <v>12.004</v>
      </c>
      <c r="FF238">
        <v>4.9858500000000001</v>
      </c>
      <c r="FG238">
        <v>3.2846500000000001</v>
      </c>
      <c r="FH238">
        <v>6038.4</v>
      </c>
      <c r="FI238">
        <v>9999</v>
      </c>
      <c r="FJ238">
        <v>9999</v>
      </c>
      <c r="FK238">
        <v>468.2</v>
      </c>
      <c r="FL238">
        <v>1.86582</v>
      </c>
      <c r="FM238">
        <v>1.8621799999999999</v>
      </c>
      <c r="FN238">
        <v>1.8642300000000001</v>
      </c>
      <c r="FO238">
        <v>1.8603400000000001</v>
      </c>
      <c r="FP238">
        <v>1.8610899999999999</v>
      </c>
      <c r="FQ238">
        <v>1.8601000000000001</v>
      </c>
      <c r="FR238">
        <v>1.86188</v>
      </c>
      <c r="FS238">
        <v>1.8584000000000001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1.57</v>
      </c>
      <c r="GH238">
        <v>0.27639999999999998</v>
      </c>
      <c r="GI238">
        <v>0.1107589500545309</v>
      </c>
      <c r="GJ238">
        <v>1.50489809740067E-3</v>
      </c>
      <c r="GK238">
        <v>-2.0552440134273611E-7</v>
      </c>
      <c r="GL238">
        <v>-9.6702536598140934E-11</v>
      </c>
      <c r="GM238">
        <v>-9.7891647304491333E-2</v>
      </c>
      <c r="GN238">
        <v>9.3380900660654225E-3</v>
      </c>
      <c r="GO238">
        <v>6.5945522138961576E-7</v>
      </c>
      <c r="GP238">
        <v>5.8990856701692426E-7</v>
      </c>
      <c r="GQ238">
        <v>7</v>
      </c>
      <c r="GR238">
        <v>2047</v>
      </c>
      <c r="GS238">
        <v>3</v>
      </c>
      <c r="GT238">
        <v>37</v>
      </c>
      <c r="GU238">
        <v>244.6</v>
      </c>
      <c r="GV238">
        <v>244.6</v>
      </c>
      <c r="GW238">
        <v>3.8147000000000002</v>
      </c>
      <c r="GX238">
        <v>2.5476100000000002</v>
      </c>
      <c r="GY238">
        <v>2.04834</v>
      </c>
      <c r="GZ238">
        <v>2.6184099999999999</v>
      </c>
      <c r="HA238">
        <v>2.1972700000000001</v>
      </c>
      <c r="HB238">
        <v>2.3278799999999999</v>
      </c>
      <c r="HC238">
        <v>41.691200000000002</v>
      </c>
      <c r="HD238">
        <v>16.049600000000002</v>
      </c>
      <c r="HE238">
        <v>18</v>
      </c>
      <c r="HF238">
        <v>709.53800000000001</v>
      </c>
      <c r="HG238">
        <v>736.53899999999999</v>
      </c>
      <c r="HH238">
        <v>31</v>
      </c>
      <c r="HI238">
        <v>34.968000000000004</v>
      </c>
      <c r="HJ238">
        <v>29.9999</v>
      </c>
      <c r="HK238">
        <v>34.784700000000001</v>
      </c>
      <c r="HL238">
        <v>34.748399999999997</v>
      </c>
      <c r="HM238">
        <v>76.317599999999999</v>
      </c>
      <c r="HN238">
        <v>23.069700000000001</v>
      </c>
      <c r="HO238">
        <v>100</v>
      </c>
      <c r="HP238">
        <v>31</v>
      </c>
      <c r="HQ238">
        <v>1488.63</v>
      </c>
      <c r="HR238">
        <v>36.784199999999998</v>
      </c>
      <c r="HS238">
        <v>98.926299999999998</v>
      </c>
      <c r="HT238">
        <v>98.578000000000003</v>
      </c>
    </row>
    <row r="239" spans="1:228" x14ac:dyDescent="0.2">
      <c r="A239">
        <v>224</v>
      </c>
      <c r="B239">
        <v>1665425889.5</v>
      </c>
      <c r="C239">
        <v>890.5</v>
      </c>
      <c r="D239" t="s">
        <v>807</v>
      </c>
      <c r="E239" t="s">
        <v>808</v>
      </c>
      <c r="F239">
        <v>4</v>
      </c>
      <c r="G239">
        <v>1665425887.1875</v>
      </c>
      <c r="H239">
        <f t="shared" si="102"/>
        <v>5.6127814708824351E-4</v>
      </c>
      <c r="I239">
        <f t="shared" si="103"/>
        <v>0.56127814708824353</v>
      </c>
      <c r="J239">
        <f t="shared" si="104"/>
        <v>7.896868113608015</v>
      </c>
      <c r="K239">
        <f t="shared" si="105"/>
        <v>1467.8612499999999</v>
      </c>
      <c r="L239">
        <f t="shared" si="106"/>
        <v>1043.3934048902508</v>
      </c>
      <c r="M239">
        <f t="shared" si="107"/>
        <v>105.72907110563507</v>
      </c>
      <c r="N239">
        <f t="shared" si="108"/>
        <v>148.74121855387864</v>
      </c>
      <c r="O239">
        <f t="shared" si="109"/>
        <v>3.2559610051695838E-2</v>
      </c>
      <c r="P239">
        <f t="shared" si="110"/>
        <v>3.6797518885580547</v>
      </c>
      <c r="Q239">
        <f t="shared" si="111"/>
        <v>3.2400400770777861E-2</v>
      </c>
      <c r="R239">
        <f t="shared" si="112"/>
        <v>2.0264489742834985E-2</v>
      </c>
      <c r="S239">
        <f t="shared" si="113"/>
        <v>226.11027485881627</v>
      </c>
      <c r="T239">
        <f t="shared" si="114"/>
        <v>35.004836249373284</v>
      </c>
      <c r="U239">
        <f t="shared" si="115"/>
        <v>34.305962500000007</v>
      </c>
      <c r="V239">
        <f t="shared" si="116"/>
        <v>5.4348768141637605</v>
      </c>
      <c r="W239">
        <f t="shared" si="117"/>
        <v>70.160365806810759</v>
      </c>
      <c r="X239">
        <f t="shared" si="118"/>
        <v>3.7591196031299683</v>
      </c>
      <c r="Y239">
        <f t="shared" si="119"/>
        <v>5.3578962422756566</v>
      </c>
      <c r="Z239">
        <f t="shared" si="120"/>
        <v>1.6757572110337922</v>
      </c>
      <c r="AA239">
        <f t="shared" si="121"/>
        <v>-24.752366286591538</v>
      </c>
      <c r="AB239">
        <f t="shared" si="122"/>
        <v>-50.800871365669259</v>
      </c>
      <c r="AC239">
        <f t="shared" si="123"/>
        <v>-3.1984083839662056</v>
      </c>
      <c r="AD239">
        <f t="shared" si="124"/>
        <v>147.35862882258925</v>
      </c>
      <c r="AE239">
        <f t="shared" si="125"/>
        <v>30.70065728288375</v>
      </c>
      <c r="AF239">
        <f t="shared" si="126"/>
        <v>0.73869819555493277</v>
      </c>
      <c r="AG239">
        <f t="shared" si="127"/>
        <v>7.896868113608015</v>
      </c>
      <c r="AH239">
        <v>1537.75890519975</v>
      </c>
      <c r="AI239">
        <v>1527.4758181818181</v>
      </c>
      <c r="AJ239">
        <v>1.6885969582008009</v>
      </c>
      <c r="AK239">
        <v>66.797057559018882</v>
      </c>
      <c r="AL239">
        <f t="shared" si="128"/>
        <v>0.56127814708824353</v>
      </c>
      <c r="AM239">
        <v>36.802541785226509</v>
      </c>
      <c r="AN239">
        <v>37.083806593406628</v>
      </c>
      <c r="AO239">
        <v>-1.0757116840104729E-2</v>
      </c>
      <c r="AP239">
        <v>86.554030005960257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47163.777371388765</v>
      </c>
      <c r="AV239">
        <f t="shared" si="132"/>
        <v>1199.98</v>
      </c>
      <c r="AW239">
        <f t="shared" si="133"/>
        <v>1025.9072760926508</v>
      </c>
      <c r="AX239">
        <f t="shared" si="134"/>
        <v>0.8549369790268595</v>
      </c>
      <c r="AY239">
        <f t="shared" si="135"/>
        <v>0.18842836952183892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1665425887.1875</v>
      </c>
      <c r="BF239">
        <v>1467.8612499999999</v>
      </c>
      <c r="BG239">
        <v>1481.06375</v>
      </c>
      <c r="BH239">
        <v>37.097087500000001</v>
      </c>
      <c r="BI239">
        <v>36.801637499999998</v>
      </c>
      <c r="BJ239">
        <v>1466.29</v>
      </c>
      <c r="BK239">
        <v>36.820787500000002</v>
      </c>
      <c r="BL239">
        <v>650.02387500000009</v>
      </c>
      <c r="BM239">
        <v>101.23175000000001</v>
      </c>
      <c r="BN239">
        <v>0.1001834875</v>
      </c>
      <c r="BO239">
        <v>34.049887499999997</v>
      </c>
      <c r="BP239">
        <v>34.305962500000007</v>
      </c>
      <c r="BQ239">
        <v>999.9</v>
      </c>
      <c r="BR239">
        <v>0</v>
      </c>
      <c r="BS239">
        <v>0</v>
      </c>
      <c r="BT239">
        <v>8991.25</v>
      </c>
      <c r="BU239">
        <v>0</v>
      </c>
      <c r="BV239">
        <v>55.88505</v>
      </c>
      <c r="BW239">
        <v>-13.203749999999999</v>
      </c>
      <c r="BX239">
        <v>1524.41</v>
      </c>
      <c r="BY239">
        <v>1537.6524999999999</v>
      </c>
      <c r="BZ239">
        <v>0.29543387500000001</v>
      </c>
      <c r="CA239">
        <v>1481.06375</v>
      </c>
      <c r="CB239">
        <v>36.801637499999998</v>
      </c>
      <c r="CC239">
        <v>3.7554012499999998</v>
      </c>
      <c r="CD239">
        <v>3.72549375</v>
      </c>
      <c r="CE239">
        <v>27.820912499999999</v>
      </c>
      <c r="CF239">
        <v>27.684000000000001</v>
      </c>
      <c r="CG239">
        <v>1199.98</v>
      </c>
      <c r="CH239">
        <v>0.50001737499999999</v>
      </c>
      <c r="CI239">
        <v>0.49998287499999988</v>
      </c>
      <c r="CJ239">
        <v>0</v>
      </c>
      <c r="CK239">
        <v>1099.42875</v>
      </c>
      <c r="CL239">
        <v>4.9990899999999998</v>
      </c>
      <c r="CM239">
        <v>12918.5625</v>
      </c>
      <c r="CN239">
        <v>9557.7525000000005</v>
      </c>
      <c r="CO239">
        <v>44.546499999999988</v>
      </c>
      <c r="CP239">
        <v>46.436999999999998</v>
      </c>
      <c r="CQ239">
        <v>45.311999999999998</v>
      </c>
      <c r="CR239">
        <v>45.523249999999997</v>
      </c>
      <c r="CS239">
        <v>46</v>
      </c>
      <c r="CT239">
        <v>597.51125000000002</v>
      </c>
      <c r="CU239">
        <v>597.46875</v>
      </c>
      <c r="CV239">
        <v>0</v>
      </c>
      <c r="CW239">
        <v>1665425893.4000001</v>
      </c>
      <c r="CX239">
        <v>0</v>
      </c>
      <c r="CY239">
        <v>1665411210</v>
      </c>
      <c r="CZ239" t="s">
        <v>356</v>
      </c>
      <c r="DA239">
        <v>1665411210</v>
      </c>
      <c r="DB239">
        <v>1665411207</v>
      </c>
      <c r="DC239">
        <v>2</v>
      </c>
      <c r="DD239">
        <v>-1.1599999999999999</v>
      </c>
      <c r="DE239">
        <v>-4.0000000000000001E-3</v>
      </c>
      <c r="DF239">
        <v>0.52200000000000002</v>
      </c>
      <c r="DG239">
        <v>0.222</v>
      </c>
      <c r="DH239">
        <v>406</v>
      </c>
      <c r="DI239">
        <v>31</v>
      </c>
      <c r="DJ239">
        <v>0.33</v>
      </c>
      <c r="DK239">
        <v>0.17</v>
      </c>
      <c r="DL239">
        <v>-13.27536585365854</v>
      </c>
      <c r="DM239">
        <v>0.60417491289195868</v>
      </c>
      <c r="DN239">
        <v>0.1218597806952751</v>
      </c>
      <c r="DO239">
        <v>0</v>
      </c>
      <c r="DP239">
        <v>0.33781521951219512</v>
      </c>
      <c r="DQ239">
        <v>5.0971567944251318E-2</v>
      </c>
      <c r="DR239">
        <v>5.2290734598066907E-2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3.29515</v>
      </c>
      <c r="EB239">
        <v>2.6253799999999998</v>
      </c>
      <c r="EC239">
        <v>0.23632400000000001</v>
      </c>
      <c r="ED239">
        <v>0.23624000000000001</v>
      </c>
      <c r="EE239">
        <v>0.14707700000000001</v>
      </c>
      <c r="EF239">
        <v>0.14504800000000001</v>
      </c>
      <c r="EG239">
        <v>23055.7</v>
      </c>
      <c r="EH239">
        <v>23563</v>
      </c>
      <c r="EI239">
        <v>28108.400000000001</v>
      </c>
      <c r="EJ239">
        <v>29719.3</v>
      </c>
      <c r="EK239">
        <v>32927.4</v>
      </c>
      <c r="EL239">
        <v>35324.699999999997</v>
      </c>
      <c r="EM239">
        <v>39595</v>
      </c>
      <c r="EN239">
        <v>42533.1</v>
      </c>
      <c r="EO239">
        <v>2.2079300000000002</v>
      </c>
      <c r="EP239">
        <v>2.15158</v>
      </c>
      <c r="EQ239">
        <v>8.2761000000000001E-2</v>
      </c>
      <c r="ER239">
        <v>0</v>
      </c>
      <c r="ES239">
        <v>32.955399999999997</v>
      </c>
      <c r="ET239">
        <v>999.9</v>
      </c>
      <c r="EU239">
        <v>70.599999999999994</v>
      </c>
      <c r="EV239">
        <v>37.299999999999997</v>
      </c>
      <c r="EW239">
        <v>44.701099999999997</v>
      </c>
      <c r="EX239">
        <v>56.581400000000002</v>
      </c>
      <c r="EY239">
        <v>-2.5921500000000002</v>
      </c>
      <c r="EZ239">
        <v>2</v>
      </c>
      <c r="FA239">
        <v>0.61763199999999996</v>
      </c>
      <c r="FB239">
        <v>1.2496400000000001</v>
      </c>
      <c r="FC239">
        <v>20.264299999999999</v>
      </c>
      <c r="FD239">
        <v>5.21549</v>
      </c>
      <c r="FE239">
        <v>12.004</v>
      </c>
      <c r="FF239">
        <v>4.9855</v>
      </c>
      <c r="FG239">
        <v>3.2845800000000001</v>
      </c>
      <c r="FH239">
        <v>6038.7</v>
      </c>
      <c r="FI239">
        <v>9999</v>
      </c>
      <c r="FJ239">
        <v>9999</v>
      </c>
      <c r="FK239">
        <v>468.2</v>
      </c>
      <c r="FL239">
        <v>1.8658300000000001</v>
      </c>
      <c r="FM239">
        <v>1.8621799999999999</v>
      </c>
      <c r="FN239">
        <v>1.8642399999999999</v>
      </c>
      <c r="FO239">
        <v>1.8603499999999999</v>
      </c>
      <c r="FP239">
        <v>1.8611</v>
      </c>
      <c r="FQ239">
        <v>1.86015</v>
      </c>
      <c r="FR239">
        <v>1.86188</v>
      </c>
      <c r="FS239">
        <v>1.8584000000000001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1.57</v>
      </c>
      <c r="GH239">
        <v>0.27610000000000001</v>
      </c>
      <c r="GI239">
        <v>0.1107589500545309</v>
      </c>
      <c r="GJ239">
        <v>1.50489809740067E-3</v>
      </c>
      <c r="GK239">
        <v>-2.0552440134273611E-7</v>
      </c>
      <c r="GL239">
        <v>-9.6702536598140934E-11</v>
      </c>
      <c r="GM239">
        <v>-9.7891647304491333E-2</v>
      </c>
      <c r="GN239">
        <v>9.3380900660654225E-3</v>
      </c>
      <c r="GO239">
        <v>6.5945522138961576E-7</v>
      </c>
      <c r="GP239">
        <v>5.8990856701692426E-7</v>
      </c>
      <c r="GQ239">
        <v>7</v>
      </c>
      <c r="GR239">
        <v>2047</v>
      </c>
      <c r="GS239">
        <v>3</v>
      </c>
      <c r="GT239">
        <v>37</v>
      </c>
      <c r="GU239">
        <v>244.7</v>
      </c>
      <c r="GV239">
        <v>244.7</v>
      </c>
      <c r="GW239">
        <v>3.8293499999999998</v>
      </c>
      <c r="GX239">
        <v>2.5451700000000002</v>
      </c>
      <c r="GY239">
        <v>2.04834</v>
      </c>
      <c r="GZ239">
        <v>2.6184099999999999</v>
      </c>
      <c r="HA239">
        <v>2.1972700000000001</v>
      </c>
      <c r="HB239">
        <v>2.3059099999999999</v>
      </c>
      <c r="HC239">
        <v>41.691200000000002</v>
      </c>
      <c r="HD239">
        <v>16.040800000000001</v>
      </c>
      <c r="HE239">
        <v>18</v>
      </c>
      <c r="HF239">
        <v>709.79100000000005</v>
      </c>
      <c r="HG239">
        <v>736.43</v>
      </c>
      <c r="HH239">
        <v>30.999700000000001</v>
      </c>
      <c r="HI239">
        <v>34.965600000000002</v>
      </c>
      <c r="HJ239">
        <v>29.9999</v>
      </c>
      <c r="HK239">
        <v>34.782600000000002</v>
      </c>
      <c r="HL239">
        <v>34.747199999999999</v>
      </c>
      <c r="HM239">
        <v>76.587999999999994</v>
      </c>
      <c r="HN239">
        <v>23.069700000000001</v>
      </c>
      <c r="HO239">
        <v>100</v>
      </c>
      <c r="HP239">
        <v>31</v>
      </c>
      <c r="HQ239">
        <v>1495.31</v>
      </c>
      <c r="HR239">
        <v>36.784199999999998</v>
      </c>
      <c r="HS239">
        <v>98.927499999999995</v>
      </c>
      <c r="HT239">
        <v>98.579099999999997</v>
      </c>
    </row>
    <row r="240" spans="1:228" x14ac:dyDescent="0.2">
      <c r="A240">
        <v>225</v>
      </c>
      <c r="B240">
        <v>1665425893.5</v>
      </c>
      <c r="C240">
        <v>894.5</v>
      </c>
      <c r="D240" t="s">
        <v>809</v>
      </c>
      <c r="E240" t="s">
        <v>810</v>
      </c>
      <c r="F240">
        <v>4</v>
      </c>
      <c r="G240">
        <v>1665425891.5</v>
      </c>
      <c r="H240">
        <f t="shared" si="102"/>
        <v>5.8918248686957661E-4</v>
      </c>
      <c r="I240">
        <f t="shared" si="103"/>
        <v>0.58918248686957664</v>
      </c>
      <c r="J240">
        <f t="shared" si="104"/>
        <v>6.5039880425538943</v>
      </c>
      <c r="K240">
        <f t="shared" si="105"/>
        <v>1475.058571428571</v>
      </c>
      <c r="L240">
        <f t="shared" si="106"/>
        <v>1133.6637131019422</v>
      </c>
      <c r="M240">
        <f t="shared" si="107"/>
        <v>114.87394586800762</v>
      </c>
      <c r="N240">
        <f t="shared" si="108"/>
        <v>149.46742718154664</v>
      </c>
      <c r="O240">
        <f t="shared" si="109"/>
        <v>3.4234247629165125E-2</v>
      </c>
      <c r="P240">
        <f t="shared" si="110"/>
        <v>3.6850077056430948</v>
      </c>
      <c r="Q240">
        <f t="shared" si="111"/>
        <v>3.4058537314078312E-2</v>
      </c>
      <c r="R240">
        <f t="shared" si="112"/>
        <v>2.1302297345005237E-2</v>
      </c>
      <c r="S240">
        <f t="shared" si="113"/>
        <v>226.1052900500261</v>
      </c>
      <c r="T240">
        <f t="shared" si="114"/>
        <v>34.992304010632644</v>
      </c>
      <c r="U240">
        <f t="shared" si="115"/>
        <v>34.290071428571437</v>
      </c>
      <c r="V240">
        <f t="shared" si="116"/>
        <v>5.4300718518736133</v>
      </c>
      <c r="W240">
        <f t="shared" si="117"/>
        <v>70.134770451262128</v>
      </c>
      <c r="X240">
        <f t="shared" si="118"/>
        <v>3.756616532368231</v>
      </c>
      <c r="Y240">
        <f t="shared" si="119"/>
        <v>5.3562826372673014</v>
      </c>
      <c r="Z240">
        <f t="shared" si="120"/>
        <v>1.6734553195053823</v>
      </c>
      <c r="AA240">
        <f t="shared" si="121"/>
        <v>-25.982947670948327</v>
      </c>
      <c r="AB240">
        <f t="shared" si="122"/>
        <v>-48.789564773132042</v>
      </c>
      <c r="AC240">
        <f t="shared" si="123"/>
        <v>-3.0670769408461012</v>
      </c>
      <c r="AD240">
        <f t="shared" si="124"/>
        <v>148.26570066509962</v>
      </c>
      <c r="AE240">
        <f t="shared" si="125"/>
        <v>30.64480919121868</v>
      </c>
      <c r="AF240">
        <f t="shared" si="126"/>
        <v>0.68612462596457402</v>
      </c>
      <c r="AG240">
        <f t="shared" si="127"/>
        <v>6.5039880425538943</v>
      </c>
      <c r="AH240">
        <v>1544.606889440327</v>
      </c>
      <c r="AI240">
        <v>1534.532606060606</v>
      </c>
      <c r="AJ240">
        <v>1.7849476490451091</v>
      </c>
      <c r="AK240">
        <v>66.797057559018882</v>
      </c>
      <c r="AL240">
        <f t="shared" si="128"/>
        <v>0.58918248686957664</v>
      </c>
      <c r="AM240">
        <v>36.800360211948657</v>
      </c>
      <c r="AN240">
        <v>37.066717582417589</v>
      </c>
      <c r="AO240">
        <v>-5.8197979660401314E-3</v>
      </c>
      <c r="AP240">
        <v>86.554030005960257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47258.274404252435</v>
      </c>
      <c r="AV240">
        <f t="shared" si="132"/>
        <v>1199.9485714285711</v>
      </c>
      <c r="AW240">
        <f t="shared" si="133"/>
        <v>1025.8808922538992</v>
      </c>
      <c r="AX240">
        <f t="shared" si="134"/>
        <v>0.85493738371850414</v>
      </c>
      <c r="AY240">
        <f t="shared" si="135"/>
        <v>0.18842915057671319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1665425891.5</v>
      </c>
      <c r="BF240">
        <v>1475.058571428571</v>
      </c>
      <c r="BG240">
        <v>1488.207142857143</v>
      </c>
      <c r="BH240">
        <v>37.073157142857141</v>
      </c>
      <c r="BI240">
        <v>36.798742857142862</v>
      </c>
      <c r="BJ240">
        <v>1473.487142857143</v>
      </c>
      <c r="BK240">
        <v>36.797142857142838</v>
      </c>
      <c r="BL240">
        <v>650.05985714285714</v>
      </c>
      <c r="BM240">
        <v>101.2298571428572</v>
      </c>
      <c r="BN240">
        <v>9.996804285714285E-2</v>
      </c>
      <c r="BO240">
        <v>34.04448571428572</v>
      </c>
      <c r="BP240">
        <v>34.290071428571437</v>
      </c>
      <c r="BQ240">
        <v>999.89999999999986</v>
      </c>
      <c r="BR240">
        <v>0</v>
      </c>
      <c r="BS240">
        <v>0</v>
      </c>
      <c r="BT240">
        <v>9009.5528571428567</v>
      </c>
      <c r="BU240">
        <v>0</v>
      </c>
      <c r="BV240">
        <v>55.581599999999987</v>
      </c>
      <c r="BW240">
        <v>-13.14695714285714</v>
      </c>
      <c r="BX240">
        <v>1531.85</v>
      </c>
      <c r="BY240">
        <v>1545.0642857142859</v>
      </c>
      <c r="BZ240">
        <v>0.27442442857142862</v>
      </c>
      <c r="CA240">
        <v>1488.207142857143</v>
      </c>
      <c r="CB240">
        <v>36.798742857142862</v>
      </c>
      <c r="CC240">
        <v>3.7529157142857139</v>
      </c>
      <c r="CD240">
        <v>3.7251342857142862</v>
      </c>
      <c r="CE240">
        <v>27.80958571428571</v>
      </c>
      <c r="CF240">
        <v>27.682371428571429</v>
      </c>
      <c r="CG240">
        <v>1199.9485714285711</v>
      </c>
      <c r="CH240">
        <v>0.500004</v>
      </c>
      <c r="CI240">
        <v>0.49999628571428578</v>
      </c>
      <c r="CJ240">
        <v>0</v>
      </c>
      <c r="CK240">
        <v>1099.578571428571</v>
      </c>
      <c r="CL240">
        <v>4.9990899999999998</v>
      </c>
      <c r="CM240">
        <v>12920.7</v>
      </c>
      <c r="CN240">
        <v>9557.4528571428564</v>
      </c>
      <c r="CO240">
        <v>44.5</v>
      </c>
      <c r="CP240">
        <v>46.428142857142859</v>
      </c>
      <c r="CQ240">
        <v>45.311999999999998</v>
      </c>
      <c r="CR240">
        <v>45.5</v>
      </c>
      <c r="CS240">
        <v>46</v>
      </c>
      <c r="CT240">
        <v>597.4799999999999</v>
      </c>
      <c r="CU240">
        <v>597.47</v>
      </c>
      <c r="CV240">
        <v>0</v>
      </c>
      <c r="CW240">
        <v>1665425897</v>
      </c>
      <c r="CX240">
        <v>0</v>
      </c>
      <c r="CY240">
        <v>1665411210</v>
      </c>
      <c r="CZ240" t="s">
        <v>356</v>
      </c>
      <c r="DA240">
        <v>1665411210</v>
      </c>
      <c r="DB240">
        <v>1665411207</v>
      </c>
      <c r="DC240">
        <v>2</v>
      </c>
      <c r="DD240">
        <v>-1.1599999999999999</v>
      </c>
      <c r="DE240">
        <v>-4.0000000000000001E-3</v>
      </c>
      <c r="DF240">
        <v>0.52200000000000002</v>
      </c>
      <c r="DG240">
        <v>0.222</v>
      </c>
      <c r="DH240">
        <v>406</v>
      </c>
      <c r="DI240">
        <v>31</v>
      </c>
      <c r="DJ240">
        <v>0.33</v>
      </c>
      <c r="DK240">
        <v>0.17</v>
      </c>
      <c r="DL240">
        <v>-13.25</v>
      </c>
      <c r="DM240">
        <v>0.86850940766549001</v>
      </c>
      <c r="DN240">
        <v>0.1128009730108528</v>
      </c>
      <c r="DO240">
        <v>0</v>
      </c>
      <c r="DP240">
        <v>0.34034404878048791</v>
      </c>
      <c r="DQ240">
        <v>-0.41637420209059289</v>
      </c>
      <c r="DR240">
        <v>4.742965634775264E-2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365</v>
      </c>
      <c r="EA240">
        <v>3.29495</v>
      </c>
      <c r="EB240">
        <v>2.62527</v>
      </c>
      <c r="EC240">
        <v>0.236983</v>
      </c>
      <c r="ED240">
        <v>0.23687800000000001</v>
      </c>
      <c r="EE240">
        <v>0.14702899999999999</v>
      </c>
      <c r="EF240">
        <v>0.145038</v>
      </c>
      <c r="EG240">
        <v>23035.9</v>
      </c>
      <c r="EH240">
        <v>23543.4</v>
      </c>
      <c r="EI240">
        <v>28108.7</v>
      </c>
      <c r="EJ240">
        <v>29719.5</v>
      </c>
      <c r="EK240">
        <v>32929.1</v>
      </c>
      <c r="EL240">
        <v>35325.300000000003</v>
      </c>
      <c r="EM240">
        <v>39594.699999999997</v>
      </c>
      <c r="EN240">
        <v>42533.2</v>
      </c>
      <c r="EO240">
        <v>2.20783</v>
      </c>
      <c r="EP240">
        <v>2.15185</v>
      </c>
      <c r="EQ240">
        <v>8.3223000000000005E-2</v>
      </c>
      <c r="ER240">
        <v>0</v>
      </c>
      <c r="ES240">
        <v>32.944000000000003</v>
      </c>
      <c r="ET240">
        <v>999.9</v>
      </c>
      <c r="EU240">
        <v>70.599999999999994</v>
      </c>
      <c r="EV240">
        <v>37.299999999999997</v>
      </c>
      <c r="EW240">
        <v>44.697499999999998</v>
      </c>
      <c r="EX240">
        <v>56.791400000000003</v>
      </c>
      <c r="EY240">
        <v>-2.5841400000000001</v>
      </c>
      <c r="EZ240">
        <v>2</v>
      </c>
      <c r="FA240">
        <v>0.61720799999999998</v>
      </c>
      <c r="FB240">
        <v>1.2473399999999999</v>
      </c>
      <c r="FC240">
        <v>20.264399999999998</v>
      </c>
      <c r="FD240">
        <v>5.2160900000000003</v>
      </c>
      <c r="FE240">
        <v>12.004</v>
      </c>
      <c r="FF240">
        <v>4.9855499999999999</v>
      </c>
      <c r="FG240">
        <v>3.2845</v>
      </c>
      <c r="FH240">
        <v>6038.7</v>
      </c>
      <c r="FI240">
        <v>9999</v>
      </c>
      <c r="FJ240">
        <v>9999</v>
      </c>
      <c r="FK240">
        <v>468.2</v>
      </c>
      <c r="FL240">
        <v>1.8658399999999999</v>
      </c>
      <c r="FM240">
        <v>1.8621799999999999</v>
      </c>
      <c r="FN240">
        <v>1.86429</v>
      </c>
      <c r="FO240">
        <v>1.8603499999999999</v>
      </c>
      <c r="FP240">
        <v>1.8610800000000001</v>
      </c>
      <c r="FQ240">
        <v>1.86016</v>
      </c>
      <c r="FR240">
        <v>1.86188</v>
      </c>
      <c r="FS240">
        <v>1.85842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1.57</v>
      </c>
      <c r="GH240">
        <v>0.27600000000000002</v>
      </c>
      <c r="GI240">
        <v>0.1107589500545309</v>
      </c>
      <c r="GJ240">
        <v>1.50489809740067E-3</v>
      </c>
      <c r="GK240">
        <v>-2.0552440134273611E-7</v>
      </c>
      <c r="GL240">
        <v>-9.6702536598140934E-11</v>
      </c>
      <c r="GM240">
        <v>-9.7891647304491333E-2</v>
      </c>
      <c r="GN240">
        <v>9.3380900660654225E-3</v>
      </c>
      <c r="GO240">
        <v>6.5945522138961576E-7</v>
      </c>
      <c r="GP240">
        <v>5.8990856701692426E-7</v>
      </c>
      <c r="GQ240">
        <v>7</v>
      </c>
      <c r="GR240">
        <v>2047</v>
      </c>
      <c r="GS240">
        <v>3</v>
      </c>
      <c r="GT240">
        <v>37</v>
      </c>
      <c r="GU240">
        <v>244.7</v>
      </c>
      <c r="GV240">
        <v>244.8</v>
      </c>
      <c r="GW240">
        <v>3.8415499999999998</v>
      </c>
      <c r="GX240">
        <v>2.5476100000000002</v>
      </c>
      <c r="GY240">
        <v>2.04834</v>
      </c>
      <c r="GZ240">
        <v>2.6184099999999999</v>
      </c>
      <c r="HA240">
        <v>2.1972700000000001</v>
      </c>
      <c r="HB240">
        <v>2.34253</v>
      </c>
      <c r="HC240">
        <v>41.691200000000002</v>
      </c>
      <c r="HD240">
        <v>16.049600000000002</v>
      </c>
      <c r="HE240">
        <v>18</v>
      </c>
      <c r="HF240">
        <v>709.68899999999996</v>
      </c>
      <c r="HG240">
        <v>736.66499999999996</v>
      </c>
      <c r="HH240">
        <v>30.999500000000001</v>
      </c>
      <c r="HI240">
        <v>34.963200000000001</v>
      </c>
      <c r="HJ240">
        <v>29.9998</v>
      </c>
      <c r="HK240">
        <v>34.780999999999999</v>
      </c>
      <c r="HL240">
        <v>34.744799999999998</v>
      </c>
      <c r="HM240">
        <v>76.858599999999996</v>
      </c>
      <c r="HN240">
        <v>23.069700000000001</v>
      </c>
      <c r="HO240">
        <v>100</v>
      </c>
      <c r="HP240">
        <v>31</v>
      </c>
      <c r="HQ240">
        <v>1501.99</v>
      </c>
      <c r="HR240">
        <v>36.784199999999998</v>
      </c>
      <c r="HS240">
        <v>98.927499999999995</v>
      </c>
      <c r="HT240">
        <v>98.579599999999999</v>
      </c>
    </row>
    <row r="241" spans="1:228" x14ac:dyDescent="0.2">
      <c r="A241">
        <v>226</v>
      </c>
      <c r="B241">
        <v>1665425897.5</v>
      </c>
      <c r="C241">
        <v>898.5</v>
      </c>
      <c r="D241" t="s">
        <v>811</v>
      </c>
      <c r="E241" t="s">
        <v>812</v>
      </c>
      <c r="F241">
        <v>4</v>
      </c>
      <c r="G241">
        <v>1665425895.1875</v>
      </c>
      <c r="H241">
        <f t="shared" si="102"/>
        <v>6.0100604831330633E-4</v>
      </c>
      <c r="I241">
        <f t="shared" si="103"/>
        <v>0.60100604831330628</v>
      </c>
      <c r="J241">
        <f t="shared" si="104"/>
        <v>7.4530150204870171</v>
      </c>
      <c r="K241">
        <f t="shared" si="105"/>
        <v>1481.3150000000001</v>
      </c>
      <c r="L241">
        <f t="shared" si="106"/>
        <v>1101.9013545008659</v>
      </c>
      <c r="M241">
        <f t="shared" si="107"/>
        <v>111.65297269222916</v>
      </c>
      <c r="N241">
        <f t="shared" si="108"/>
        <v>150.09803061591526</v>
      </c>
      <c r="O241">
        <f t="shared" si="109"/>
        <v>3.4859424627708711E-2</v>
      </c>
      <c r="P241">
        <f t="shared" si="110"/>
        <v>3.6809528394030555</v>
      </c>
      <c r="Q241">
        <f t="shared" si="111"/>
        <v>3.467705705268035E-2</v>
      </c>
      <c r="R241">
        <f t="shared" si="112"/>
        <v>2.168946595539414E-2</v>
      </c>
      <c r="S241">
        <f t="shared" si="113"/>
        <v>226.11090594784187</v>
      </c>
      <c r="T241">
        <f t="shared" si="114"/>
        <v>34.988394009631577</v>
      </c>
      <c r="U241">
        <f t="shared" si="115"/>
        <v>34.295875000000002</v>
      </c>
      <c r="V241">
        <f t="shared" si="116"/>
        <v>5.4318262417903558</v>
      </c>
      <c r="W241">
        <f t="shared" si="117"/>
        <v>70.119372460136219</v>
      </c>
      <c r="X241">
        <f t="shared" si="118"/>
        <v>3.7552790708424131</v>
      </c>
      <c r="Y241">
        <f t="shared" si="119"/>
        <v>5.3555514533124757</v>
      </c>
      <c r="Z241">
        <f t="shared" si="120"/>
        <v>1.6765471709479427</v>
      </c>
      <c r="AA241">
        <f t="shared" si="121"/>
        <v>-26.504366730616809</v>
      </c>
      <c r="AB241">
        <f t="shared" si="122"/>
        <v>-50.373424763846415</v>
      </c>
      <c r="AC241">
        <f t="shared" si="123"/>
        <v>-3.1701840248455087</v>
      </c>
      <c r="AD241">
        <f t="shared" si="124"/>
        <v>146.06293042853315</v>
      </c>
      <c r="AE241">
        <f t="shared" si="125"/>
        <v>30.475395974249025</v>
      </c>
      <c r="AF241">
        <f t="shared" si="126"/>
        <v>0.65725034542066174</v>
      </c>
      <c r="AG241">
        <f t="shared" si="127"/>
        <v>7.4530150204870171</v>
      </c>
      <c r="AH241">
        <v>1551.5755565677839</v>
      </c>
      <c r="AI241">
        <v>1541.4218787878781</v>
      </c>
      <c r="AJ241">
        <v>1.703937128426934</v>
      </c>
      <c r="AK241">
        <v>66.797057559018882</v>
      </c>
      <c r="AL241">
        <f t="shared" si="128"/>
        <v>0.60100604831330628</v>
      </c>
      <c r="AM241">
        <v>36.797784201563651</v>
      </c>
      <c r="AN241">
        <v>37.058027472527492</v>
      </c>
      <c r="AO241">
        <v>-3.7638039490384611E-3</v>
      </c>
      <c r="AP241">
        <v>86.554030005960257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47186.356814377017</v>
      </c>
      <c r="AV241">
        <f t="shared" si="132"/>
        <v>1199.9737500000001</v>
      </c>
      <c r="AW241">
        <f t="shared" si="133"/>
        <v>1025.9028699211615</v>
      </c>
      <c r="AX241">
        <f t="shared" si="134"/>
        <v>0.8549377600311352</v>
      </c>
      <c r="AY241">
        <f t="shared" si="135"/>
        <v>0.18842987686009119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1665425895.1875</v>
      </c>
      <c r="BF241">
        <v>1481.3150000000001</v>
      </c>
      <c r="BG241">
        <v>1494.3775000000001</v>
      </c>
      <c r="BH241">
        <v>37.060787500000004</v>
      </c>
      <c r="BI241">
        <v>36.797912500000002</v>
      </c>
      <c r="BJ241">
        <v>1479.73875</v>
      </c>
      <c r="BK241">
        <v>36.784912499999997</v>
      </c>
      <c r="BL241">
        <v>650.04612500000007</v>
      </c>
      <c r="BM241">
        <v>101.22737499999999</v>
      </c>
      <c r="BN241">
        <v>0.10018235</v>
      </c>
      <c r="BO241">
        <v>34.042037499999999</v>
      </c>
      <c r="BP241">
        <v>34.295875000000002</v>
      </c>
      <c r="BQ241">
        <v>999.9</v>
      </c>
      <c r="BR241">
        <v>0</v>
      </c>
      <c r="BS241">
        <v>0</v>
      </c>
      <c r="BT241">
        <v>8995.78125</v>
      </c>
      <c r="BU241">
        <v>0</v>
      </c>
      <c r="BV241">
        <v>54.989800000000002</v>
      </c>
      <c r="BW241">
        <v>-13.0624</v>
      </c>
      <c r="BX241">
        <v>1538.3262500000001</v>
      </c>
      <c r="BY241">
        <v>1551.4662499999999</v>
      </c>
      <c r="BZ241">
        <v>0.26285674999999997</v>
      </c>
      <c r="CA241">
        <v>1494.3775000000001</v>
      </c>
      <c r="CB241">
        <v>36.797912500000002</v>
      </c>
      <c r="CC241">
        <v>3.75156</v>
      </c>
      <c r="CD241">
        <v>3.7249537500000001</v>
      </c>
      <c r="CE241">
        <v>27.803387499999999</v>
      </c>
      <c r="CF241">
        <v>27.681525000000001</v>
      </c>
      <c r="CG241">
        <v>1199.9737500000001</v>
      </c>
      <c r="CH241">
        <v>0.49999149999999998</v>
      </c>
      <c r="CI241">
        <v>0.50000887500000002</v>
      </c>
      <c r="CJ241">
        <v>0</v>
      </c>
      <c r="CK241">
        <v>1099.6287500000001</v>
      </c>
      <c r="CL241">
        <v>4.9990899999999998</v>
      </c>
      <c r="CM241">
        <v>12921.2875</v>
      </c>
      <c r="CN241">
        <v>9557.625</v>
      </c>
      <c r="CO241">
        <v>44.5</v>
      </c>
      <c r="CP241">
        <v>46.375</v>
      </c>
      <c r="CQ241">
        <v>45.311999999999998</v>
      </c>
      <c r="CR241">
        <v>45.5</v>
      </c>
      <c r="CS241">
        <v>45.976374999999997</v>
      </c>
      <c r="CT241">
        <v>597.47749999999996</v>
      </c>
      <c r="CU241">
        <v>597.49750000000006</v>
      </c>
      <c r="CV241">
        <v>0</v>
      </c>
      <c r="CW241">
        <v>1665425901.2</v>
      </c>
      <c r="CX241">
        <v>0</v>
      </c>
      <c r="CY241">
        <v>1665411210</v>
      </c>
      <c r="CZ241" t="s">
        <v>356</v>
      </c>
      <c r="DA241">
        <v>1665411210</v>
      </c>
      <c r="DB241">
        <v>1665411207</v>
      </c>
      <c r="DC241">
        <v>2</v>
      </c>
      <c r="DD241">
        <v>-1.1599999999999999</v>
      </c>
      <c r="DE241">
        <v>-4.0000000000000001E-3</v>
      </c>
      <c r="DF241">
        <v>0.52200000000000002</v>
      </c>
      <c r="DG241">
        <v>0.222</v>
      </c>
      <c r="DH241">
        <v>406</v>
      </c>
      <c r="DI241">
        <v>31</v>
      </c>
      <c r="DJ241">
        <v>0.33</v>
      </c>
      <c r="DK241">
        <v>0.17</v>
      </c>
      <c r="DL241">
        <v>-13.1919</v>
      </c>
      <c r="DM241">
        <v>0.83968222996514519</v>
      </c>
      <c r="DN241">
        <v>0.10911558874568331</v>
      </c>
      <c r="DO241">
        <v>0</v>
      </c>
      <c r="DP241">
        <v>0.31900426829268302</v>
      </c>
      <c r="DQ241">
        <v>-0.49573427874564452</v>
      </c>
      <c r="DR241">
        <v>5.0819595393914632E-2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365</v>
      </c>
      <c r="EA241">
        <v>3.29528</v>
      </c>
      <c r="EB241">
        <v>2.62568</v>
      </c>
      <c r="EC241">
        <v>0.23760999999999999</v>
      </c>
      <c r="ED241">
        <v>0.237507</v>
      </c>
      <c r="EE241">
        <v>0.147007</v>
      </c>
      <c r="EF241">
        <v>0.145034</v>
      </c>
      <c r="EG241">
        <v>23016.7</v>
      </c>
      <c r="EH241">
        <v>23523.4</v>
      </c>
      <c r="EI241">
        <v>28108.400000000001</v>
      </c>
      <c r="EJ241">
        <v>29718.9</v>
      </c>
      <c r="EK241">
        <v>32930.400000000001</v>
      </c>
      <c r="EL241">
        <v>35325</v>
      </c>
      <c r="EM241">
        <v>39595.1</v>
      </c>
      <c r="EN241">
        <v>42532.6</v>
      </c>
      <c r="EO241">
        <v>2.2079300000000002</v>
      </c>
      <c r="EP241">
        <v>2.15177</v>
      </c>
      <c r="EQ241">
        <v>8.4545499999999996E-2</v>
      </c>
      <c r="ER241">
        <v>0</v>
      </c>
      <c r="ES241">
        <v>32.934800000000003</v>
      </c>
      <c r="ET241">
        <v>999.9</v>
      </c>
      <c r="EU241">
        <v>70.599999999999994</v>
      </c>
      <c r="EV241">
        <v>37.299999999999997</v>
      </c>
      <c r="EW241">
        <v>44.695999999999998</v>
      </c>
      <c r="EX241">
        <v>56.851399999999998</v>
      </c>
      <c r="EY241">
        <v>-2.62019</v>
      </c>
      <c r="EZ241">
        <v>2</v>
      </c>
      <c r="FA241">
        <v>0.61696899999999999</v>
      </c>
      <c r="FB241">
        <v>1.2404200000000001</v>
      </c>
      <c r="FC241">
        <v>20.264299999999999</v>
      </c>
      <c r="FD241">
        <v>5.2156399999999996</v>
      </c>
      <c r="FE241">
        <v>12.004</v>
      </c>
      <c r="FF241">
        <v>4.9853500000000004</v>
      </c>
      <c r="FG241">
        <v>3.2845</v>
      </c>
      <c r="FH241">
        <v>6039</v>
      </c>
      <c r="FI241">
        <v>9999</v>
      </c>
      <c r="FJ241">
        <v>9999</v>
      </c>
      <c r="FK241">
        <v>468.2</v>
      </c>
      <c r="FL241">
        <v>1.8658300000000001</v>
      </c>
      <c r="FM241">
        <v>1.8621799999999999</v>
      </c>
      <c r="FN241">
        <v>1.8642700000000001</v>
      </c>
      <c r="FO241">
        <v>1.8603499999999999</v>
      </c>
      <c r="FP241">
        <v>1.86111</v>
      </c>
      <c r="FQ241">
        <v>1.86019</v>
      </c>
      <c r="FR241">
        <v>1.86188</v>
      </c>
      <c r="FS241">
        <v>1.85842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1.58</v>
      </c>
      <c r="GH241">
        <v>0.27589999999999998</v>
      </c>
      <c r="GI241">
        <v>0.1107589500545309</v>
      </c>
      <c r="GJ241">
        <v>1.50489809740067E-3</v>
      </c>
      <c r="GK241">
        <v>-2.0552440134273611E-7</v>
      </c>
      <c r="GL241">
        <v>-9.6702536598140934E-11</v>
      </c>
      <c r="GM241">
        <v>-9.7891647304491333E-2</v>
      </c>
      <c r="GN241">
        <v>9.3380900660654225E-3</v>
      </c>
      <c r="GO241">
        <v>6.5945522138961576E-7</v>
      </c>
      <c r="GP241">
        <v>5.8990856701692426E-7</v>
      </c>
      <c r="GQ241">
        <v>7</v>
      </c>
      <c r="GR241">
        <v>2047</v>
      </c>
      <c r="GS241">
        <v>3</v>
      </c>
      <c r="GT241">
        <v>37</v>
      </c>
      <c r="GU241">
        <v>244.8</v>
      </c>
      <c r="GV241">
        <v>244.8</v>
      </c>
      <c r="GW241">
        <v>3.8561999999999999</v>
      </c>
      <c r="GX241">
        <v>2.5476100000000002</v>
      </c>
      <c r="GY241">
        <v>2.04834</v>
      </c>
      <c r="GZ241">
        <v>2.6184099999999999</v>
      </c>
      <c r="HA241">
        <v>2.1972700000000001</v>
      </c>
      <c r="HB241">
        <v>2.3535200000000001</v>
      </c>
      <c r="HC241">
        <v>41.691200000000002</v>
      </c>
      <c r="HD241">
        <v>16.049600000000002</v>
      </c>
      <c r="HE241">
        <v>18</v>
      </c>
      <c r="HF241">
        <v>709.74400000000003</v>
      </c>
      <c r="HG241">
        <v>736.55899999999997</v>
      </c>
      <c r="HH241">
        <v>30.998699999999999</v>
      </c>
      <c r="HI241">
        <v>34.96</v>
      </c>
      <c r="HJ241">
        <v>29.9998</v>
      </c>
      <c r="HK241">
        <v>34.778399999999998</v>
      </c>
      <c r="HL241">
        <v>34.742100000000001</v>
      </c>
      <c r="HM241">
        <v>77.128600000000006</v>
      </c>
      <c r="HN241">
        <v>23.069700000000001</v>
      </c>
      <c r="HO241">
        <v>100</v>
      </c>
      <c r="HP241">
        <v>31</v>
      </c>
      <c r="HQ241">
        <v>1508.67</v>
      </c>
      <c r="HR241">
        <v>36.784599999999998</v>
      </c>
      <c r="HS241">
        <v>98.927700000000002</v>
      </c>
      <c r="HT241">
        <v>98.577799999999996</v>
      </c>
    </row>
    <row r="242" spans="1:228" x14ac:dyDescent="0.2">
      <c r="A242">
        <v>227</v>
      </c>
      <c r="B242">
        <v>1665425901.5</v>
      </c>
      <c r="C242">
        <v>902.5</v>
      </c>
      <c r="D242" t="s">
        <v>813</v>
      </c>
      <c r="E242" t="s">
        <v>814</v>
      </c>
      <c r="F242">
        <v>4</v>
      </c>
      <c r="G242">
        <v>1665425899.5</v>
      </c>
      <c r="H242">
        <f t="shared" si="102"/>
        <v>6.0561626495513423E-4</v>
      </c>
      <c r="I242">
        <f t="shared" si="103"/>
        <v>0.60561626495513421</v>
      </c>
      <c r="J242">
        <f t="shared" si="104"/>
        <v>6.9703318282271551</v>
      </c>
      <c r="K242">
        <f t="shared" si="105"/>
        <v>1488.4485714285711</v>
      </c>
      <c r="L242">
        <f t="shared" si="106"/>
        <v>1132.6007577940438</v>
      </c>
      <c r="M242">
        <f t="shared" si="107"/>
        <v>114.76216277901217</v>
      </c>
      <c r="N242">
        <f t="shared" si="108"/>
        <v>150.81887952748119</v>
      </c>
      <c r="O242">
        <f t="shared" si="109"/>
        <v>3.5067314793681546E-2</v>
      </c>
      <c r="P242">
        <f t="shared" si="110"/>
        <v>3.6848308583149061</v>
      </c>
      <c r="Q242">
        <f t="shared" si="111"/>
        <v>3.4882964902799456E-2</v>
      </c>
      <c r="R242">
        <f t="shared" si="112"/>
        <v>2.1818335207518358E-2</v>
      </c>
      <c r="S242">
        <f t="shared" si="113"/>
        <v>226.10385395119414</v>
      </c>
      <c r="T242">
        <f t="shared" si="114"/>
        <v>34.974900749067132</v>
      </c>
      <c r="U242">
        <f t="shared" si="115"/>
        <v>34.301085714285719</v>
      </c>
      <c r="V242">
        <f t="shared" si="116"/>
        <v>5.4334018338939956</v>
      </c>
      <c r="W242">
        <f t="shared" si="117"/>
        <v>70.140565226614086</v>
      </c>
      <c r="X242">
        <f t="shared" si="118"/>
        <v>3.7539920009383674</v>
      </c>
      <c r="Y242">
        <f t="shared" si="119"/>
        <v>5.3520983026152678</v>
      </c>
      <c r="Z242">
        <f t="shared" si="120"/>
        <v>1.6794098329556282</v>
      </c>
      <c r="AA242">
        <f t="shared" si="121"/>
        <v>-26.70767728452142</v>
      </c>
      <c r="AB242">
        <f t="shared" si="122"/>
        <v>-53.759314245227309</v>
      </c>
      <c r="AC242">
        <f t="shared" si="123"/>
        <v>-3.3796049865637268</v>
      </c>
      <c r="AD242">
        <f t="shared" si="124"/>
        <v>142.25725743488169</v>
      </c>
      <c r="AE242">
        <f t="shared" si="125"/>
        <v>30.867309544863311</v>
      </c>
      <c r="AF242">
        <f t="shared" si="126"/>
        <v>0.63143126109971515</v>
      </c>
      <c r="AG242">
        <f t="shared" si="127"/>
        <v>6.9703318282271551</v>
      </c>
      <c r="AH242">
        <v>1558.5564671670991</v>
      </c>
      <c r="AI242">
        <v>1548.367878787878</v>
      </c>
      <c r="AJ242">
        <v>1.7640847217874509</v>
      </c>
      <c r="AK242">
        <v>66.797057559018882</v>
      </c>
      <c r="AL242">
        <f t="shared" si="128"/>
        <v>0.60561626495513421</v>
      </c>
      <c r="AM242">
        <v>36.797138083301739</v>
      </c>
      <c r="AN242">
        <v>37.042026373626378</v>
      </c>
      <c r="AO242">
        <v>-5.1354069445730117E-4</v>
      </c>
      <c r="AP242">
        <v>86.554030005960257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47257.25108154081</v>
      </c>
      <c r="AV242">
        <f t="shared" si="132"/>
        <v>1199.924285714286</v>
      </c>
      <c r="AW242">
        <f t="shared" si="133"/>
        <v>1025.8617564513961</v>
      </c>
      <c r="AX242">
        <f t="shared" si="134"/>
        <v>0.85493873960616218</v>
      </c>
      <c r="AY242">
        <f t="shared" si="135"/>
        <v>0.18843176743989307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1665425899.5</v>
      </c>
      <c r="BF242">
        <v>1488.4485714285711</v>
      </c>
      <c r="BG242">
        <v>1501.6571428571431</v>
      </c>
      <c r="BH242">
        <v>37.048571428571428</v>
      </c>
      <c r="BI242">
        <v>36.79607142857143</v>
      </c>
      <c r="BJ242">
        <v>1486.87</v>
      </c>
      <c r="BK242">
        <v>36.772857142857141</v>
      </c>
      <c r="BL242">
        <v>650.17885714285705</v>
      </c>
      <c r="BM242">
        <v>101.226</v>
      </c>
      <c r="BN242">
        <v>0.1002281428571429</v>
      </c>
      <c r="BO242">
        <v>34.030471428571417</v>
      </c>
      <c r="BP242">
        <v>34.301085714285719</v>
      </c>
      <c r="BQ242">
        <v>999.89999999999986</v>
      </c>
      <c r="BR242">
        <v>0</v>
      </c>
      <c r="BS242">
        <v>0</v>
      </c>
      <c r="BT242">
        <v>9009.2857142857138</v>
      </c>
      <c r="BU242">
        <v>0</v>
      </c>
      <c r="BV242">
        <v>54.294014285714283</v>
      </c>
      <c r="BW242">
        <v>-13.21002857142857</v>
      </c>
      <c r="BX242">
        <v>1545.7157142857141</v>
      </c>
      <c r="BY242">
        <v>1559.022857142857</v>
      </c>
      <c r="BZ242">
        <v>0.2524952857142857</v>
      </c>
      <c r="CA242">
        <v>1501.6571428571431</v>
      </c>
      <c r="CB242">
        <v>36.79607142857143</v>
      </c>
      <c r="CC242">
        <v>3.7502842857142862</v>
      </c>
      <c r="CD242">
        <v>3.724725714285714</v>
      </c>
      <c r="CE242">
        <v>27.79757142857143</v>
      </c>
      <c r="CF242">
        <v>27.680471428571419</v>
      </c>
      <c r="CG242">
        <v>1199.924285714286</v>
      </c>
      <c r="CH242">
        <v>0.49995828571428569</v>
      </c>
      <c r="CI242">
        <v>0.50004199999999999</v>
      </c>
      <c r="CJ242">
        <v>0</v>
      </c>
      <c r="CK242">
        <v>1099.6357142857139</v>
      </c>
      <c r="CL242">
        <v>4.9990899999999998</v>
      </c>
      <c r="CM242">
        <v>12918.7</v>
      </c>
      <c r="CN242">
        <v>9557.1042857142857</v>
      </c>
      <c r="CO242">
        <v>44.5</v>
      </c>
      <c r="CP242">
        <v>46.375</v>
      </c>
      <c r="CQ242">
        <v>45.258857142857153</v>
      </c>
      <c r="CR242">
        <v>45.455000000000013</v>
      </c>
      <c r="CS242">
        <v>45.936999999999998</v>
      </c>
      <c r="CT242">
        <v>597.41285714285721</v>
      </c>
      <c r="CU242">
        <v>597.51142857142861</v>
      </c>
      <c r="CV242">
        <v>0</v>
      </c>
      <c r="CW242">
        <v>1665425905.4000001</v>
      </c>
      <c r="CX242">
        <v>0</v>
      </c>
      <c r="CY242">
        <v>1665411210</v>
      </c>
      <c r="CZ242" t="s">
        <v>356</v>
      </c>
      <c r="DA242">
        <v>1665411210</v>
      </c>
      <c r="DB242">
        <v>1665411207</v>
      </c>
      <c r="DC242">
        <v>2</v>
      </c>
      <c r="DD242">
        <v>-1.1599999999999999</v>
      </c>
      <c r="DE242">
        <v>-4.0000000000000001E-3</v>
      </c>
      <c r="DF242">
        <v>0.52200000000000002</v>
      </c>
      <c r="DG242">
        <v>0.222</v>
      </c>
      <c r="DH242">
        <v>406</v>
      </c>
      <c r="DI242">
        <v>31</v>
      </c>
      <c r="DJ242">
        <v>0.33</v>
      </c>
      <c r="DK242">
        <v>0.17</v>
      </c>
      <c r="DL242">
        <v>-13.147234146341461</v>
      </c>
      <c r="DM242">
        <v>0.15581602787453819</v>
      </c>
      <c r="DN242">
        <v>6.312628693595132E-2</v>
      </c>
      <c r="DO242">
        <v>0</v>
      </c>
      <c r="DP242">
        <v>0.29021890243902437</v>
      </c>
      <c r="DQ242">
        <v>-0.31502485714285638</v>
      </c>
      <c r="DR242">
        <v>3.2549479788136187E-2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365</v>
      </c>
      <c r="EA242">
        <v>3.2952300000000001</v>
      </c>
      <c r="EB242">
        <v>2.6253500000000001</v>
      </c>
      <c r="EC242">
        <v>0.23824999999999999</v>
      </c>
      <c r="ED242">
        <v>0.23815500000000001</v>
      </c>
      <c r="EE242">
        <v>0.14696100000000001</v>
      </c>
      <c r="EF242">
        <v>0.14502699999999999</v>
      </c>
      <c r="EG242">
        <v>22997.599999999999</v>
      </c>
      <c r="EH242">
        <v>23504.1</v>
      </c>
      <c r="EI242">
        <v>28108.799999999999</v>
      </c>
      <c r="EJ242">
        <v>29719.8</v>
      </c>
      <c r="EK242">
        <v>32932.199999999997</v>
      </c>
      <c r="EL242">
        <v>35326.1</v>
      </c>
      <c r="EM242">
        <v>39595.199999999997</v>
      </c>
      <c r="EN242">
        <v>42533.5</v>
      </c>
      <c r="EO242">
        <v>2.2078500000000001</v>
      </c>
      <c r="EP242">
        <v>2.1517300000000001</v>
      </c>
      <c r="EQ242">
        <v>8.4854700000000005E-2</v>
      </c>
      <c r="ER242">
        <v>0</v>
      </c>
      <c r="ES242">
        <v>32.923400000000001</v>
      </c>
      <c r="ET242">
        <v>999.9</v>
      </c>
      <c r="EU242">
        <v>70.599999999999994</v>
      </c>
      <c r="EV242">
        <v>37.299999999999997</v>
      </c>
      <c r="EW242">
        <v>44.6965</v>
      </c>
      <c r="EX242">
        <v>57.151400000000002</v>
      </c>
      <c r="EY242">
        <v>-2.8445499999999999</v>
      </c>
      <c r="EZ242">
        <v>2</v>
      </c>
      <c r="FA242">
        <v>0.61670000000000003</v>
      </c>
      <c r="FB242">
        <v>1.2347600000000001</v>
      </c>
      <c r="FC242">
        <v>20.264199999999999</v>
      </c>
      <c r="FD242">
        <v>5.21549</v>
      </c>
      <c r="FE242">
        <v>12.004</v>
      </c>
      <c r="FF242">
        <v>4.9854500000000002</v>
      </c>
      <c r="FG242">
        <v>3.2845</v>
      </c>
      <c r="FH242">
        <v>6039</v>
      </c>
      <c r="FI242">
        <v>9999</v>
      </c>
      <c r="FJ242">
        <v>9999</v>
      </c>
      <c r="FK242">
        <v>468.2</v>
      </c>
      <c r="FL242">
        <v>1.86581</v>
      </c>
      <c r="FM242">
        <v>1.8621799999999999</v>
      </c>
      <c r="FN242">
        <v>1.86426</v>
      </c>
      <c r="FO242">
        <v>1.8603499999999999</v>
      </c>
      <c r="FP242">
        <v>1.8611</v>
      </c>
      <c r="FQ242">
        <v>1.86016</v>
      </c>
      <c r="FR242">
        <v>1.86188</v>
      </c>
      <c r="FS242">
        <v>1.85842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1.58</v>
      </c>
      <c r="GH242">
        <v>0.27560000000000001</v>
      </c>
      <c r="GI242">
        <v>0.1107589500545309</v>
      </c>
      <c r="GJ242">
        <v>1.50489809740067E-3</v>
      </c>
      <c r="GK242">
        <v>-2.0552440134273611E-7</v>
      </c>
      <c r="GL242">
        <v>-9.6702536598140934E-11</v>
      </c>
      <c r="GM242">
        <v>-9.7891647304491333E-2</v>
      </c>
      <c r="GN242">
        <v>9.3380900660654225E-3</v>
      </c>
      <c r="GO242">
        <v>6.5945522138961576E-7</v>
      </c>
      <c r="GP242">
        <v>5.8990856701692426E-7</v>
      </c>
      <c r="GQ242">
        <v>7</v>
      </c>
      <c r="GR242">
        <v>2047</v>
      </c>
      <c r="GS242">
        <v>3</v>
      </c>
      <c r="GT242">
        <v>37</v>
      </c>
      <c r="GU242">
        <v>244.9</v>
      </c>
      <c r="GV242">
        <v>244.9</v>
      </c>
      <c r="GW242">
        <v>3.8684099999999999</v>
      </c>
      <c r="GX242">
        <v>2.5512700000000001</v>
      </c>
      <c r="GY242">
        <v>2.04834</v>
      </c>
      <c r="GZ242">
        <v>2.6184099999999999</v>
      </c>
      <c r="HA242">
        <v>2.1972700000000001</v>
      </c>
      <c r="HB242">
        <v>2.2863799999999999</v>
      </c>
      <c r="HC242">
        <v>41.691200000000002</v>
      </c>
      <c r="HD242">
        <v>16.040800000000001</v>
      </c>
      <c r="HE242">
        <v>18</v>
      </c>
      <c r="HF242">
        <v>709.65</v>
      </c>
      <c r="HG242">
        <v>736.48900000000003</v>
      </c>
      <c r="HH242">
        <v>30.9986</v>
      </c>
      <c r="HI242">
        <v>34.956800000000001</v>
      </c>
      <c r="HJ242">
        <v>29.999700000000001</v>
      </c>
      <c r="HK242">
        <v>34.775500000000001</v>
      </c>
      <c r="HL242">
        <v>34.740099999999998</v>
      </c>
      <c r="HM242">
        <v>77.390799999999999</v>
      </c>
      <c r="HN242">
        <v>23.069700000000001</v>
      </c>
      <c r="HO242">
        <v>100</v>
      </c>
      <c r="HP242">
        <v>31</v>
      </c>
      <c r="HQ242">
        <v>1515.35</v>
      </c>
      <c r="HR242">
        <v>36.799799999999998</v>
      </c>
      <c r="HS242">
        <v>98.9285</v>
      </c>
      <c r="HT242">
        <v>98.580299999999994</v>
      </c>
    </row>
    <row r="243" spans="1:228" x14ac:dyDescent="0.2">
      <c r="A243">
        <v>228</v>
      </c>
      <c r="B243">
        <v>1665425905.5</v>
      </c>
      <c r="C243">
        <v>906.5</v>
      </c>
      <c r="D243" t="s">
        <v>815</v>
      </c>
      <c r="E243" t="s">
        <v>816</v>
      </c>
      <c r="F243">
        <v>4</v>
      </c>
      <c r="G243">
        <v>1665425903.1875</v>
      </c>
      <c r="H243">
        <f t="shared" si="102"/>
        <v>5.7938826886852772E-4</v>
      </c>
      <c r="I243">
        <f t="shared" si="103"/>
        <v>0.57938826886852768</v>
      </c>
      <c r="J243">
        <f t="shared" si="104"/>
        <v>6.7746134708733337</v>
      </c>
      <c r="K243">
        <f t="shared" si="105"/>
        <v>1494.7474999999999</v>
      </c>
      <c r="L243">
        <f t="shared" si="106"/>
        <v>1134.1827376753438</v>
      </c>
      <c r="M243">
        <f t="shared" si="107"/>
        <v>114.92040862188043</v>
      </c>
      <c r="N243">
        <f t="shared" si="108"/>
        <v>151.4544242126394</v>
      </c>
      <c r="O243">
        <f t="shared" si="109"/>
        <v>3.3586813055449395E-2</v>
      </c>
      <c r="P243">
        <f t="shared" si="110"/>
        <v>3.6820979691208473</v>
      </c>
      <c r="Q243">
        <f t="shared" si="111"/>
        <v>3.3417535266808587E-2</v>
      </c>
      <c r="R243">
        <f t="shared" si="112"/>
        <v>2.0901097189799933E-2</v>
      </c>
      <c r="S243">
        <f t="shared" si="113"/>
        <v>226.11082982232955</v>
      </c>
      <c r="T243">
        <f t="shared" si="114"/>
        <v>34.97135950788924</v>
      </c>
      <c r="U243">
        <f t="shared" si="115"/>
        <v>34.289137500000002</v>
      </c>
      <c r="V243">
        <f t="shared" si="116"/>
        <v>5.4297895760755148</v>
      </c>
      <c r="W243">
        <f t="shared" si="117"/>
        <v>70.153396269051655</v>
      </c>
      <c r="X243">
        <f t="shared" si="118"/>
        <v>3.7526436378435131</v>
      </c>
      <c r="Y243">
        <f t="shared" si="119"/>
        <v>5.3491973837608784</v>
      </c>
      <c r="Z243">
        <f t="shared" si="120"/>
        <v>1.6771459382320018</v>
      </c>
      <c r="AA243">
        <f t="shared" si="121"/>
        <v>-25.551022657102074</v>
      </c>
      <c r="AB243">
        <f t="shared" si="122"/>
        <v>-53.277405551076839</v>
      </c>
      <c r="AC243">
        <f t="shared" si="123"/>
        <v>-3.3514407694586055</v>
      </c>
      <c r="AD243">
        <f t="shared" si="124"/>
        <v>143.93096084469204</v>
      </c>
      <c r="AE243">
        <f t="shared" si="125"/>
        <v>30.740382577534628</v>
      </c>
      <c r="AF243">
        <f t="shared" si="126"/>
        <v>0.60104588340759302</v>
      </c>
      <c r="AG243">
        <f t="shared" si="127"/>
        <v>6.7746134708733337</v>
      </c>
      <c r="AH243">
        <v>1565.590789653113</v>
      </c>
      <c r="AI243">
        <v>1555.448969696969</v>
      </c>
      <c r="AJ243">
        <v>1.772802064988656</v>
      </c>
      <c r="AK243">
        <v>66.797057559018882</v>
      </c>
      <c r="AL243">
        <f t="shared" si="128"/>
        <v>0.57938826886852768</v>
      </c>
      <c r="AM243">
        <v>36.79536254606829</v>
      </c>
      <c r="AN243">
        <v>37.031112087912078</v>
      </c>
      <c r="AO243">
        <v>-7.5996229551214133E-4</v>
      </c>
      <c r="AP243">
        <v>86.554030005960257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47210.018941961411</v>
      </c>
      <c r="AV243">
        <f t="shared" si="132"/>
        <v>1199.9637499999999</v>
      </c>
      <c r="AW243">
        <f t="shared" si="133"/>
        <v>1025.8952574208961</v>
      </c>
      <c r="AX243">
        <f t="shared" si="134"/>
        <v>0.85493854078583298</v>
      </c>
      <c r="AY243">
        <f t="shared" si="135"/>
        <v>0.18843138371665774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1665425903.1875</v>
      </c>
      <c r="BF243">
        <v>1494.7474999999999</v>
      </c>
      <c r="BG243">
        <v>1507.8887500000001</v>
      </c>
      <c r="BH243">
        <v>37.035924999999999</v>
      </c>
      <c r="BI243">
        <v>36.795524999999998</v>
      </c>
      <c r="BJ243">
        <v>1493.17</v>
      </c>
      <c r="BK243">
        <v>36.760362499999999</v>
      </c>
      <c r="BL243">
        <v>650.05037500000003</v>
      </c>
      <c r="BM243">
        <v>101.22437499999999</v>
      </c>
      <c r="BN243">
        <v>0.1000454875</v>
      </c>
      <c r="BO243">
        <v>34.02075</v>
      </c>
      <c r="BP243">
        <v>34.289137500000002</v>
      </c>
      <c r="BQ243">
        <v>999.9</v>
      </c>
      <c r="BR243">
        <v>0</v>
      </c>
      <c r="BS243">
        <v>0</v>
      </c>
      <c r="BT243">
        <v>8999.9987499999988</v>
      </c>
      <c r="BU243">
        <v>0</v>
      </c>
      <c r="BV243">
        <v>53.693249999999999</v>
      </c>
      <c r="BW243">
        <v>-13.142775</v>
      </c>
      <c r="BX243">
        <v>1552.2375</v>
      </c>
      <c r="BY243">
        <v>1565.4925000000001</v>
      </c>
      <c r="BZ243">
        <v>0.24039612499999999</v>
      </c>
      <c r="CA243">
        <v>1507.8887500000001</v>
      </c>
      <c r="CB243">
        <v>36.795524999999998</v>
      </c>
      <c r="CC243">
        <v>3.7489412500000001</v>
      </c>
      <c r="CD243">
        <v>3.7246087499999998</v>
      </c>
      <c r="CE243">
        <v>27.791399999999999</v>
      </c>
      <c r="CF243">
        <v>27.679937500000001</v>
      </c>
      <c r="CG243">
        <v>1199.9637499999999</v>
      </c>
      <c r="CH243">
        <v>0.49996562500000002</v>
      </c>
      <c r="CI243">
        <v>0.50003487499999999</v>
      </c>
      <c r="CJ243">
        <v>0</v>
      </c>
      <c r="CK243">
        <v>1099.76125</v>
      </c>
      <c r="CL243">
        <v>4.9990899999999998</v>
      </c>
      <c r="CM243">
        <v>12918.387500000001</v>
      </c>
      <c r="CN243">
        <v>9557.4524999999994</v>
      </c>
      <c r="CO243">
        <v>44.492125000000001</v>
      </c>
      <c r="CP243">
        <v>46.375</v>
      </c>
      <c r="CQ243">
        <v>45.265500000000003</v>
      </c>
      <c r="CR243">
        <v>45.429250000000003</v>
      </c>
      <c r="CS243">
        <v>45.898249999999997</v>
      </c>
      <c r="CT243">
        <v>597.44125000000008</v>
      </c>
      <c r="CU243">
        <v>597.52375000000006</v>
      </c>
      <c r="CV243">
        <v>0</v>
      </c>
      <c r="CW243">
        <v>1665425909</v>
      </c>
      <c r="CX243">
        <v>0</v>
      </c>
      <c r="CY243">
        <v>1665411210</v>
      </c>
      <c r="CZ243" t="s">
        <v>356</v>
      </c>
      <c r="DA243">
        <v>1665411210</v>
      </c>
      <c r="DB243">
        <v>1665411207</v>
      </c>
      <c r="DC243">
        <v>2</v>
      </c>
      <c r="DD243">
        <v>-1.1599999999999999</v>
      </c>
      <c r="DE243">
        <v>-4.0000000000000001E-3</v>
      </c>
      <c r="DF243">
        <v>0.52200000000000002</v>
      </c>
      <c r="DG243">
        <v>0.222</v>
      </c>
      <c r="DH243">
        <v>406</v>
      </c>
      <c r="DI243">
        <v>31</v>
      </c>
      <c r="DJ243">
        <v>0.33</v>
      </c>
      <c r="DK243">
        <v>0.17</v>
      </c>
      <c r="DL243">
        <v>-13.15556585365854</v>
      </c>
      <c r="DM243">
        <v>7.3030662020885581E-2</v>
      </c>
      <c r="DN243">
        <v>6.4945424029103541E-2</v>
      </c>
      <c r="DO243">
        <v>1</v>
      </c>
      <c r="DP243">
        <v>0.27048104878048779</v>
      </c>
      <c r="DQ243">
        <v>-0.2185645923344951</v>
      </c>
      <c r="DR243">
        <v>2.2100448863062491E-2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3.2947099999999998</v>
      </c>
      <c r="EB243">
        <v>2.6253899999999999</v>
      </c>
      <c r="EC243">
        <v>0.238902</v>
      </c>
      <c r="ED243">
        <v>0.238784</v>
      </c>
      <c r="EE243">
        <v>0.14693000000000001</v>
      </c>
      <c r="EF243">
        <v>0.14502999999999999</v>
      </c>
      <c r="EG243">
        <v>22978.1</v>
      </c>
      <c r="EH243">
        <v>23484.5</v>
      </c>
      <c r="EI243">
        <v>28109.1</v>
      </c>
      <c r="EJ243">
        <v>29719.599999999999</v>
      </c>
      <c r="EK243">
        <v>32933.800000000003</v>
      </c>
      <c r="EL243">
        <v>35325.9</v>
      </c>
      <c r="EM243">
        <v>39595.699999999997</v>
      </c>
      <c r="EN243">
        <v>42533.3</v>
      </c>
      <c r="EO243">
        <v>2.2074199999999999</v>
      </c>
      <c r="EP243">
        <v>2.1520800000000002</v>
      </c>
      <c r="EQ243">
        <v>8.4623699999999996E-2</v>
      </c>
      <c r="ER243">
        <v>0</v>
      </c>
      <c r="ES243">
        <v>32.911299999999997</v>
      </c>
      <c r="ET243">
        <v>999.9</v>
      </c>
      <c r="EU243">
        <v>70.599999999999994</v>
      </c>
      <c r="EV243">
        <v>37.299999999999997</v>
      </c>
      <c r="EW243">
        <v>44.697600000000001</v>
      </c>
      <c r="EX243">
        <v>57.151400000000002</v>
      </c>
      <c r="EY243">
        <v>-2.7163499999999998</v>
      </c>
      <c r="EZ243">
        <v>2</v>
      </c>
      <c r="FA243">
        <v>0.61635200000000001</v>
      </c>
      <c r="FB243">
        <v>1.2297800000000001</v>
      </c>
      <c r="FC243">
        <v>20.264299999999999</v>
      </c>
      <c r="FD243">
        <v>5.2163899999999996</v>
      </c>
      <c r="FE243">
        <v>12.004</v>
      </c>
      <c r="FF243">
        <v>4.9858500000000001</v>
      </c>
      <c r="FG243">
        <v>3.2845</v>
      </c>
      <c r="FH243">
        <v>6039</v>
      </c>
      <c r="FI243">
        <v>9999</v>
      </c>
      <c r="FJ243">
        <v>9999</v>
      </c>
      <c r="FK243">
        <v>468.2</v>
      </c>
      <c r="FL243">
        <v>1.8658300000000001</v>
      </c>
      <c r="FM243">
        <v>1.8621799999999999</v>
      </c>
      <c r="FN243">
        <v>1.8642700000000001</v>
      </c>
      <c r="FO243">
        <v>1.8603499999999999</v>
      </c>
      <c r="FP243">
        <v>1.86111</v>
      </c>
      <c r="FQ243">
        <v>1.8601000000000001</v>
      </c>
      <c r="FR243">
        <v>1.86188</v>
      </c>
      <c r="FS243">
        <v>1.8584099999999999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1.58</v>
      </c>
      <c r="GH243">
        <v>0.27550000000000002</v>
      </c>
      <c r="GI243">
        <v>0.1107589500545309</v>
      </c>
      <c r="GJ243">
        <v>1.50489809740067E-3</v>
      </c>
      <c r="GK243">
        <v>-2.0552440134273611E-7</v>
      </c>
      <c r="GL243">
        <v>-9.6702536598140934E-11</v>
      </c>
      <c r="GM243">
        <v>-9.7891647304491333E-2</v>
      </c>
      <c r="GN243">
        <v>9.3380900660654225E-3</v>
      </c>
      <c r="GO243">
        <v>6.5945522138961576E-7</v>
      </c>
      <c r="GP243">
        <v>5.8990856701692426E-7</v>
      </c>
      <c r="GQ243">
        <v>7</v>
      </c>
      <c r="GR243">
        <v>2047</v>
      </c>
      <c r="GS243">
        <v>3</v>
      </c>
      <c r="GT243">
        <v>37</v>
      </c>
      <c r="GU243">
        <v>244.9</v>
      </c>
      <c r="GV243">
        <v>245</v>
      </c>
      <c r="GW243">
        <v>3.88184</v>
      </c>
      <c r="GX243">
        <v>2.5476100000000002</v>
      </c>
      <c r="GY243">
        <v>2.04834</v>
      </c>
      <c r="GZ243">
        <v>2.6184099999999999</v>
      </c>
      <c r="HA243">
        <v>2.1972700000000001</v>
      </c>
      <c r="HB243">
        <v>2.3107899999999999</v>
      </c>
      <c r="HC243">
        <v>41.691200000000002</v>
      </c>
      <c r="HD243">
        <v>16.0321</v>
      </c>
      <c r="HE243">
        <v>18</v>
      </c>
      <c r="HF243">
        <v>709.28099999999995</v>
      </c>
      <c r="HG243">
        <v>736.80499999999995</v>
      </c>
      <c r="HH243">
        <v>30.9986</v>
      </c>
      <c r="HI243">
        <v>34.9544</v>
      </c>
      <c r="HJ243">
        <v>29.9998</v>
      </c>
      <c r="HK243">
        <v>34.774700000000003</v>
      </c>
      <c r="HL243">
        <v>34.738500000000002</v>
      </c>
      <c r="HM243">
        <v>77.659499999999994</v>
      </c>
      <c r="HN243">
        <v>23.069700000000001</v>
      </c>
      <c r="HO243">
        <v>100</v>
      </c>
      <c r="HP243">
        <v>31</v>
      </c>
      <c r="HQ243">
        <v>1522.02</v>
      </c>
      <c r="HR243">
        <v>36.808</v>
      </c>
      <c r="HS243">
        <v>98.929500000000004</v>
      </c>
      <c r="HT243">
        <v>98.579899999999995</v>
      </c>
    </row>
    <row r="244" spans="1:228" x14ac:dyDescent="0.2">
      <c r="A244">
        <v>229</v>
      </c>
      <c r="B244">
        <v>1665425909</v>
      </c>
      <c r="C244">
        <v>910</v>
      </c>
      <c r="D244" t="s">
        <v>817</v>
      </c>
      <c r="E244" t="s">
        <v>818</v>
      </c>
      <c r="F244">
        <v>4</v>
      </c>
      <c r="G244">
        <v>1665425906.625</v>
      </c>
      <c r="H244">
        <f t="shared" si="102"/>
        <v>5.6194971967553646E-4</v>
      </c>
      <c r="I244">
        <f t="shared" si="103"/>
        <v>0.56194971967553642</v>
      </c>
      <c r="J244">
        <f t="shared" si="104"/>
        <v>8.063488293119244</v>
      </c>
      <c r="K244">
        <f t="shared" si="105"/>
        <v>1500.4974999999999</v>
      </c>
      <c r="L244">
        <f t="shared" si="106"/>
        <v>1068.095842164129</v>
      </c>
      <c r="M244">
        <f t="shared" si="107"/>
        <v>108.22449112565886</v>
      </c>
      <c r="N244">
        <f t="shared" si="108"/>
        <v>152.03745952591166</v>
      </c>
      <c r="O244">
        <f t="shared" si="109"/>
        <v>3.2644283445882383E-2</v>
      </c>
      <c r="P244">
        <f t="shared" si="110"/>
        <v>3.6905545300299374</v>
      </c>
      <c r="Q244">
        <f t="shared" si="111"/>
        <v>3.2484713187834156E-2</v>
      </c>
      <c r="R244">
        <f t="shared" si="112"/>
        <v>2.0317217309903737E-2</v>
      </c>
      <c r="S244">
        <f t="shared" si="113"/>
        <v>226.12972648445648</v>
      </c>
      <c r="T244">
        <f t="shared" si="114"/>
        <v>34.96004348073005</v>
      </c>
      <c r="U244">
        <f t="shared" si="115"/>
        <v>34.273962500000003</v>
      </c>
      <c r="V244">
        <f t="shared" si="116"/>
        <v>5.4252047866741933</v>
      </c>
      <c r="W244">
        <f t="shared" si="117"/>
        <v>70.188030406885972</v>
      </c>
      <c r="X244">
        <f t="shared" si="118"/>
        <v>3.7517750101088563</v>
      </c>
      <c r="Y244">
        <f t="shared" si="119"/>
        <v>5.3453202609611612</v>
      </c>
      <c r="Z244">
        <f t="shared" si="120"/>
        <v>1.673429776565337</v>
      </c>
      <c r="AA244">
        <f t="shared" si="121"/>
        <v>-24.781982637691158</v>
      </c>
      <c r="AB244">
        <f t="shared" si="122"/>
        <v>-52.967016868773811</v>
      </c>
      <c r="AC244">
        <f t="shared" si="123"/>
        <v>-3.32382345867192</v>
      </c>
      <c r="AD244">
        <f t="shared" si="124"/>
        <v>145.0569035193196</v>
      </c>
      <c r="AE244">
        <f t="shared" si="125"/>
        <v>30.63410648410046</v>
      </c>
      <c r="AF244">
        <f t="shared" si="126"/>
        <v>0.5802173125990191</v>
      </c>
      <c r="AG244">
        <f t="shared" si="127"/>
        <v>8.063488293119244</v>
      </c>
      <c r="AH244">
        <v>1571.6106091137631</v>
      </c>
      <c r="AI244">
        <v>1561.330727272727</v>
      </c>
      <c r="AJ244">
        <v>1.6693039764567681</v>
      </c>
      <c r="AK244">
        <v>66.797057559018882</v>
      </c>
      <c r="AL244">
        <f t="shared" si="128"/>
        <v>0.56194971967553642</v>
      </c>
      <c r="AM244">
        <v>36.796509980993207</v>
      </c>
      <c r="AN244">
        <v>37.023607692307721</v>
      </c>
      <c r="AO244">
        <v>-4.2728035172746599E-4</v>
      </c>
      <c r="AP244">
        <v>86.554030005960257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47362.79546810277</v>
      </c>
      <c r="AV244">
        <f t="shared" si="132"/>
        <v>1200.0787499999999</v>
      </c>
      <c r="AW244">
        <f t="shared" si="133"/>
        <v>1025.9921385929827</v>
      </c>
      <c r="AX244">
        <f t="shared" si="134"/>
        <v>0.85493734356431417</v>
      </c>
      <c r="AY244">
        <f t="shared" si="135"/>
        <v>0.18842907307912626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1665425906.625</v>
      </c>
      <c r="BF244">
        <v>1500.4974999999999</v>
      </c>
      <c r="BG244">
        <v>1513.5875000000001</v>
      </c>
      <c r="BH244">
        <v>37.027250000000002</v>
      </c>
      <c r="BI244">
        <v>36.795100000000012</v>
      </c>
      <c r="BJ244">
        <v>1498.9175</v>
      </c>
      <c r="BK244">
        <v>36.751787499999999</v>
      </c>
      <c r="BL244">
        <v>649.82999999999993</v>
      </c>
      <c r="BM244">
        <v>101.22499999999999</v>
      </c>
      <c r="BN244">
        <v>9.9700325000000006E-2</v>
      </c>
      <c r="BO244">
        <v>34.007750000000001</v>
      </c>
      <c r="BP244">
        <v>34.273962500000003</v>
      </c>
      <c r="BQ244">
        <v>999.9</v>
      </c>
      <c r="BR244">
        <v>0</v>
      </c>
      <c r="BS244">
        <v>0</v>
      </c>
      <c r="BT244">
        <v>9029.14</v>
      </c>
      <c r="BU244">
        <v>0</v>
      </c>
      <c r="BV244">
        <v>53.157775000000001</v>
      </c>
      <c r="BW244">
        <v>-13.0918125</v>
      </c>
      <c r="BX244">
        <v>1558.1912500000001</v>
      </c>
      <c r="BY244">
        <v>1571.4075</v>
      </c>
      <c r="BZ244">
        <v>0.23215825000000001</v>
      </c>
      <c r="CA244">
        <v>1513.5875000000001</v>
      </c>
      <c r="CB244">
        <v>36.795100000000012</v>
      </c>
      <c r="CC244">
        <v>3.7480825000000002</v>
      </c>
      <c r="CD244">
        <v>3.7245862500000002</v>
      </c>
      <c r="CE244">
        <v>27.787487500000001</v>
      </c>
      <c r="CF244">
        <v>27.679837500000001</v>
      </c>
      <c r="CG244">
        <v>1200.0787499999999</v>
      </c>
      <c r="CH244">
        <v>0.50000500000000003</v>
      </c>
      <c r="CI244">
        <v>0.49999500000000002</v>
      </c>
      <c r="CJ244">
        <v>0</v>
      </c>
      <c r="CK244">
        <v>1099.9612500000001</v>
      </c>
      <c r="CL244">
        <v>4.9990899999999998</v>
      </c>
      <c r="CM244">
        <v>12921.5375</v>
      </c>
      <c r="CN244">
        <v>9558.5112499999996</v>
      </c>
      <c r="CO244">
        <v>44.444875000000003</v>
      </c>
      <c r="CP244">
        <v>46.375</v>
      </c>
      <c r="CQ244">
        <v>45.257750000000001</v>
      </c>
      <c r="CR244">
        <v>45.382750000000001</v>
      </c>
      <c r="CS244">
        <v>45.905999999999999</v>
      </c>
      <c r="CT244">
        <v>597.54624999999999</v>
      </c>
      <c r="CU244">
        <v>597.53250000000003</v>
      </c>
      <c r="CV244">
        <v>0</v>
      </c>
      <c r="CW244">
        <v>1665425912.5999999</v>
      </c>
      <c r="CX244">
        <v>0</v>
      </c>
      <c r="CY244">
        <v>1665411210</v>
      </c>
      <c r="CZ244" t="s">
        <v>356</v>
      </c>
      <c r="DA244">
        <v>1665411210</v>
      </c>
      <c r="DB244">
        <v>1665411207</v>
      </c>
      <c r="DC244">
        <v>2</v>
      </c>
      <c r="DD244">
        <v>-1.1599999999999999</v>
      </c>
      <c r="DE244">
        <v>-4.0000000000000001E-3</v>
      </c>
      <c r="DF244">
        <v>0.52200000000000002</v>
      </c>
      <c r="DG244">
        <v>0.222</v>
      </c>
      <c r="DH244">
        <v>406</v>
      </c>
      <c r="DI244">
        <v>31</v>
      </c>
      <c r="DJ244">
        <v>0.33</v>
      </c>
      <c r="DK244">
        <v>0.17</v>
      </c>
      <c r="DL244">
        <v>-13.13317804878049</v>
      </c>
      <c r="DM244">
        <v>0.1120850174215797</v>
      </c>
      <c r="DN244">
        <v>6.5552736216431429E-2</v>
      </c>
      <c r="DO244">
        <v>0</v>
      </c>
      <c r="DP244">
        <v>0.2560430243902439</v>
      </c>
      <c r="DQ244">
        <v>-0.17454683623693321</v>
      </c>
      <c r="DR244">
        <v>1.7291285502138879E-2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365</v>
      </c>
      <c r="EA244">
        <v>3.2947199999999999</v>
      </c>
      <c r="EB244">
        <v>2.6252800000000001</v>
      </c>
      <c r="EC244">
        <v>0.239451</v>
      </c>
      <c r="ED244">
        <v>0.239338</v>
      </c>
      <c r="EE244">
        <v>0.14691699999999999</v>
      </c>
      <c r="EF244">
        <v>0.14502100000000001</v>
      </c>
      <c r="EG244">
        <v>22961.4</v>
      </c>
      <c r="EH244">
        <v>23467.1</v>
      </c>
      <c r="EI244">
        <v>28109.1</v>
      </c>
      <c r="EJ244">
        <v>29719.4</v>
      </c>
      <c r="EK244">
        <v>32934.800000000003</v>
      </c>
      <c r="EL244">
        <v>35326.1</v>
      </c>
      <c r="EM244">
        <v>39596.1</v>
      </c>
      <c r="EN244">
        <v>42533.1</v>
      </c>
      <c r="EO244">
        <v>2.2075800000000001</v>
      </c>
      <c r="EP244">
        <v>2.15212</v>
      </c>
      <c r="EQ244">
        <v>8.4631100000000001E-2</v>
      </c>
      <c r="ER244">
        <v>0</v>
      </c>
      <c r="ES244">
        <v>32.896999999999998</v>
      </c>
      <c r="ET244">
        <v>999.9</v>
      </c>
      <c r="EU244">
        <v>70.599999999999994</v>
      </c>
      <c r="EV244">
        <v>37.299999999999997</v>
      </c>
      <c r="EW244">
        <v>44.700299999999999</v>
      </c>
      <c r="EX244">
        <v>56.821399999999997</v>
      </c>
      <c r="EY244">
        <v>-2.5961500000000002</v>
      </c>
      <c r="EZ244">
        <v>2</v>
      </c>
      <c r="FA244">
        <v>0.61619699999999999</v>
      </c>
      <c r="FB244">
        <v>1.2245900000000001</v>
      </c>
      <c r="FC244">
        <v>20.264299999999999</v>
      </c>
      <c r="FD244">
        <v>5.2159399999999998</v>
      </c>
      <c r="FE244">
        <v>12.004099999999999</v>
      </c>
      <c r="FF244">
        <v>4.9854500000000002</v>
      </c>
      <c r="FG244">
        <v>3.2844799999999998</v>
      </c>
      <c r="FH244">
        <v>6039.3</v>
      </c>
      <c r="FI244">
        <v>9999</v>
      </c>
      <c r="FJ244">
        <v>9999</v>
      </c>
      <c r="FK244">
        <v>468.2</v>
      </c>
      <c r="FL244">
        <v>1.86582</v>
      </c>
      <c r="FM244">
        <v>1.8621799999999999</v>
      </c>
      <c r="FN244">
        <v>1.86426</v>
      </c>
      <c r="FO244">
        <v>1.8603499999999999</v>
      </c>
      <c r="FP244">
        <v>1.8611</v>
      </c>
      <c r="FQ244">
        <v>1.86016</v>
      </c>
      <c r="FR244">
        <v>1.86188</v>
      </c>
      <c r="FS244">
        <v>1.85842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1.58</v>
      </c>
      <c r="GH244">
        <v>0.27539999999999998</v>
      </c>
      <c r="GI244">
        <v>0.1107589500545309</v>
      </c>
      <c r="GJ244">
        <v>1.50489809740067E-3</v>
      </c>
      <c r="GK244">
        <v>-2.0552440134273611E-7</v>
      </c>
      <c r="GL244">
        <v>-9.6702536598140934E-11</v>
      </c>
      <c r="GM244">
        <v>-9.7891647304491333E-2</v>
      </c>
      <c r="GN244">
        <v>9.3380900660654225E-3</v>
      </c>
      <c r="GO244">
        <v>6.5945522138961576E-7</v>
      </c>
      <c r="GP244">
        <v>5.8990856701692426E-7</v>
      </c>
      <c r="GQ244">
        <v>7</v>
      </c>
      <c r="GR244">
        <v>2047</v>
      </c>
      <c r="GS244">
        <v>3</v>
      </c>
      <c r="GT244">
        <v>37</v>
      </c>
      <c r="GU244">
        <v>245</v>
      </c>
      <c r="GV244">
        <v>245</v>
      </c>
      <c r="GW244">
        <v>3.8940399999999999</v>
      </c>
      <c r="GX244">
        <v>2.5439500000000002</v>
      </c>
      <c r="GY244">
        <v>2.04834</v>
      </c>
      <c r="GZ244">
        <v>2.6184099999999999</v>
      </c>
      <c r="HA244">
        <v>2.1972700000000001</v>
      </c>
      <c r="HB244">
        <v>2.34253</v>
      </c>
      <c r="HC244">
        <v>41.664999999999999</v>
      </c>
      <c r="HD244">
        <v>16.049600000000002</v>
      </c>
      <c r="HE244">
        <v>18</v>
      </c>
      <c r="HF244">
        <v>709.37800000000004</v>
      </c>
      <c r="HG244">
        <v>736.82</v>
      </c>
      <c r="HH244">
        <v>30.9985</v>
      </c>
      <c r="HI244">
        <v>34.951599999999999</v>
      </c>
      <c r="HJ244">
        <v>29.9998</v>
      </c>
      <c r="HK244">
        <v>34.772100000000002</v>
      </c>
      <c r="HL244">
        <v>34.735799999999998</v>
      </c>
      <c r="HM244">
        <v>77.8994</v>
      </c>
      <c r="HN244">
        <v>23.069700000000001</v>
      </c>
      <c r="HO244">
        <v>100</v>
      </c>
      <c r="HP244">
        <v>31</v>
      </c>
      <c r="HQ244">
        <v>1528.73</v>
      </c>
      <c r="HR244">
        <v>36.826700000000002</v>
      </c>
      <c r="HS244">
        <v>98.930099999999996</v>
      </c>
      <c r="HT244">
        <v>98.579300000000003</v>
      </c>
    </row>
    <row r="245" spans="1:228" x14ac:dyDescent="0.2">
      <c r="A245">
        <v>230</v>
      </c>
      <c r="B245">
        <v>1665425913</v>
      </c>
      <c r="C245">
        <v>914</v>
      </c>
      <c r="D245" t="s">
        <v>819</v>
      </c>
      <c r="E245" t="s">
        <v>820</v>
      </c>
      <c r="F245">
        <v>4</v>
      </c>
      <c r="G245">
        <v>1665425911</v>
      </c>
      <c r="H245">
        <f t="shared" si="102"/>
        <v>5.6352669373389451E-4</v>
      </c>
      <c r="I245">
        <f t="shared" si="103"/>
        <v>0.56352669373389452</v>
      </c>
      <c r="J245">
        <f t="shared" si="104"/>
        <v>7.2287975988928466</v>
      </c>
      <c r="K245">
        <f t="shared" si="105"/>
        <v>1507.684285714286</v>
      </c>
      <c r="L245">
        <f t="shared" si="106"/>
        <v>1117.6510218605874</v>
      </c>
      <c r="M245">
        <f t="shared" si="107"/>
        <v>113.24927130922281</v>
      </c>
      <c r="N245">
        <f t="shared" si="108"/>
        <v>152.77053694029289</v>
      </c>
      <c r="O245">
        <f t="shared" si="109"/>
        <v>3.2827123721799481E-2</v>
      </c>
      <c r="P245">
        <f t="shared" si="110"/>
        <v>3.6831713158249162</v>
      </c>
      <c r="Q245">
        <f t="shared" si="111"/>
        <v>3.2665443988458734E-2</v>
      </c>
      <c r="R245">
        <f t="shared" si="112"/>
        <v>2.0430362228776713E-2</v>
      </c>
      <c r="S245">
        <f t="shared" si="113"/>
        <v>226.12776737871118</v>
      </c>
      <c r="T245">
        <f t="shared" si="114"/>
        <v>34.947901165731039</v>
      </c>
      <c r="U245">
        <f t="shared" si="115"/>
        <v>34.256914285714288</v>
      </c>
      <c r="V245">
        <f t="shared" si="116"/>
        <v>5.4200580623795878</v>
      </c>
      <c r="W245">
        <f t="shared" si="117"/>
        <v>70.228891491361495</v>
      </c>
      <c r="X245">
        <f t="shared" si="118"/>
        <v>3.7511109774670426</v>
      </c>
      <c r="Y245">
        <f t="shared" si="119"/>
        <v>5.3412646815427065</v>
      </c>
      <c r="Z245">
        <f t="shared" si="120"/>
        <v>1.6689470849125452</v>
      </c>
      <c r="AA245">
        <f t="shared" si="121"/>
        <v>-24.851527193664747</v>
      </c>
      <c r="AB245">
        <f t="shared" si="122"/>
        <v>-52.177768937387825</v>
      </c>
      <c r="AC245">
        <f t="shared" si="123"/>
        <v>-3.2803684294074569</v>
      </c>
      <c r="AD245">
        <f t="shared" si="124"/>
        <v>145.81810281825119</v>
      </c>
      <c r="AE245">
        <f t="shared" si="125"/>
        <v>30.897916598688717</v>
      </c>
      <c r="AF245">
        <f t="shared" si="126"/>
        <v>0.57091976448622095</v>
      </c>
      <c r="AG245">
        <f t="shared" si="127"/>
        <v>7.2287975988928466</v>
      </c>
      <c r="AH245">
        <v>1578.521881331038</v>
      </c>
      <c r="AI245">
        <v>1568.2735151515139</v>
      </c>
      <c r="AJ245">
        <v>1.7503213339674679</v>
      </c>
      <c r="AK245">
        <v>66.797057559018882</v>
      </c>
      <c r="AL245">
        <f t="shared" si="128"/>
        <v>0.56352669373389452</v>
      </c>
      <c r="AM245">
        <v>36.791498268011388</v>
      </c>
      <c r="AN245">
        <v>37.018103296703309</v>
      </c>
      <c r="AO245">
        <v>-2.228554240942323E-4</v>
      </c>
      <c r="AP245">
        <v>86.554030005960257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47233.26999248303</v>
      </c>
      <c r="AV245">
        <f t="shared" si="132"/>
        <v>1200.058571428571</v>
      </c>
      <c r="AW245">
        <f t="shared" si="133"/>
        <v>1025.9758421651347</v>
      </c>
      <c r="AX245">
        <f t="shared" si="134"/>
        <v>0.85493813934747787</v>
      </c>
      <c r="AY245">
        <f t="shared" si="135"/>
        <v>0.18843060894063252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1665425911</v>
      </c>
      <c r="BF245">
        <v>1507.684285714286</v>
      </c>
      <c r="BG245">
        <v>1520.8771428571431</v>
      </c>
      <c r="BH245">
        <v>37.019514285714287</v>
      </c>
      <c r="BI245">
        <v>36.79112857142858</v>
      </c>
      <c r="BJ245">
        <v>1506.1042857142861</v>
      </c>
      <c r="BK245">
        <v>36.744142857142847</v>
      </c>
      <c r="BL245">
        <v>649.9611428571427</v>
      </c>
      <c r="BM245">
        <v>101.2278571428571</v>
      </c>
      <c r="BN245">
        <v>0.10007894285714281</v>
      </c>
      <c r="BO245">
        <v>33.994142857142862</v>
      </c>
      <c r="BP245">
        <v>34.256914285714288</v>
      </c>
      <c r="BQ245">
        <v>999.89999999999986</v>
      </c>
      <c r="BR245">
        <v>0</v>
      </c>
      <c r="BS245">
        <v>0</v>
      </c>
      <c r="BT245">
        <v>9003.3928571428569</v>
      </c>
      <c r="BU245">
        <v>0</v>
      </c>
      <c r="BV245">
        <v>52.578042857142847</v>
      </c>
      <c r="BW245">
        <v>-13.191742857142859</v>
      </c>
      <c r="BX245">
        <v>1565.6442857142861</v>
      </c>
      <c r="BY245">
        <v>1578.97</v>
      </c>
      <c r="BZ245">
        <v>0.22838214285714281</v>
      </c>
      <c r="CA245">
        <v>1520.8771428571431</v>
      </c>
      <c r="CB245">
        <v>36.79112857142858</v>
      </c>
      <c r="CC245">
        <v>3.747409999999999</v>
      </c>
      <c r="CD245">
        <v>3.7242899999999999</v>
      </c>
      <c r="CE245">
        <v>27.784400000000002</v>
      </c>
      <c r="CF245">
        <v>27.678471428571431</v>
      </c>
      <c r="CG245">
        <v>1200.058571428571</v>
      </c>
      <c r="CH245">
        <v>0.49997999999999998</v>
      </c>
      <c r="CI245">
        <v>0.5000201428571428</v>
      </c>
      <c r="CJ245">
        <v>0</v>
      </c>
      <c r="CK245">
        <v>1100.1585714285709</v>
      </c>
      <c r="CL245">
        <v>4.9990899999999998</v>
      </c>
      <c r="CM245">
        <v>12923.957142857151</v>
      </c>
      <c r="CN245">
        <v>9558.2428571428572</v>
      </c>
      <c r="CO245">
        <v>44.436999999999998</v>
      </c>
      <c r="CP245">
        <v>46.375</v>
      </c>
      <c r="CQ245">
        <v>45.25</v>
      </c>
      <c r="CR245">
        <v>45.375</v>
      </c>
      <c r="CS245">
        <v>45.910428571428568</v>
      </c>
      <c r="CT245">
        <v>597.50428571428563</v>
      </c>
      <c r="CU245">
        <v>597.5542857142857</v>
      </c>
      <c r="CV245">
        <v>0</v>
      </c>
      <c r="CW245">
        <v>1665425916.8</v>
      </c>
      <c r="CX245">
        <v>0</v>
      </c>
      <c r="CY245">
        <v>1665411210</v>
      </c>
      <c r="CZ245" t="s">
        <v>356</v>
      </c>
      <c r="DA245">
        <v>1665411210</v>
      </c>
      <c r="DB245">
        <v>1665411207</v>
      </c>
      <c r="DC245">
        <v>2</v>
      </c>
      <c r="DD245">
        <v>-1.1599999999999999</v>
      </c>
      <c r="DE245">
        <v>-4.0000000000000001E-3</v>
      </c>
      <c r="DF245">
        <v>0.52200000000000002</v>
      </c>
      <c r="DG245">
        <v>0.222</v>
      </c>
      <c r="DH245">
        <v>406</v>
      </c>
      <c r="DI245">
        <v>31</v>
      </c>
      <c r="DJ245">
        <v>0.33</v>
      </c>
      <c r="DK245">
        <v>0.17</v>
      </c>
      <c r="DL245">
        <v>-13.133819512195119</v>
      </c>
      <c r="DM245">
        <v>-0.21852334494778061</v>
      </c>
      <c r="DN245">
        <v>6.6481632231408863E-2</v>
      </c>
      <c r="DO245">
        <v>0</v>
      </c>
      <c r="DP245">
        <v>0.2459307560975609</v>
      </c>
      <c r="DQ245">
        <v>-0.14379832055749089</v>
      </c>
      <c r="DR245">
        <v>1.4427152293726059E-2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365</v>
      </c>
      <c r="EA245">
        <v>3.29495</v>
      </c>
      <c r="EB245">
        <v>2.6253199999999999</v>
      </c>
      <c r="EC245">
        <v>0.240093</v>
      </c>
      <c r="ED245">
        <v>0.23998</v>
      </c>
      <c r="EE245">
        <v>0.14690700000000001</v>
      </c>
      <c r="EF245">
        <v>0.14502399999999999</v>
      </c>
      <c r="EG245">
        <v>22942.1</v>
      </c>
      <c r="EH245">
        <v>23447.7</v>
      </c>
      <c r="EI245">
        <v>28109.3</v>
      </c>
      <c r="EJ245">
        <v>29720</v>
      </c>
      <c r="EK245">
        <v>32935.4</v>
      </c>
      <c r="EL245">
        <v>35326.400000000001</v>
      </c>
      <c r="EM245">
        <v>39596.300000000003</v>
      </c>
      <c r="EN245">
        <v>42533.599999999999</v>
      </c>
      <c r="EO245">
        <v>2.2080000000000002</v>
      </c>
      <c r="EP245">
        <v>2.15198</v>
      </c>
      <c r="EQ245">
        <v>8.4333099999999994E-2</v>
      </c>
      <c r="ER245">
        <v>0</v>
      </c>
      <c r="ES245">
        <v>32.878700000000002</v>
      </c>
      <c r="ET245">
        <v>999.9</v>
      </c>
      <c r="EU245">
        <v>70.599999999999994</v>
      </c>
      <c r="EV245">
        <v>37.299999999999997</v>
      </c>
      <c r="EW245">
        <v>44.697099999999999</v>
      </c>
      <c r="EX245">
        <v>57.001399999999997</v>
      </c>
      <c r="EY245">
        <v>-2.5280499999999999</v>
      </c>
      <c r="EZ245">
        <v>2</v>
      </c>
      <c r="FA245">
        <v>0.615788</v>
      </c>
      <c r="FB245">
        <v>1.21929</v>
      </c>
      <c r="FC245">
        <v>20.264299999999999</v>
      </c>
      <c r="FD245">
        <v>5.2168400000000004</v>
      </c>
      <c r="FE245">
        <v>12.004</v>
      </c>
      <c r="FF245">
        <v>4.9856999999999996</v>
      </c>
      <c r="FG245">
        <v>3.2846500000000001</v>
      </c>
      <c r="FH245">
        <v>6039.3</v>
      </c>
      <c r="FI245">
        <v>9999</v>
      </c>
      <c r="FJ245">
        <v>9999</v>
      </c>
      <c r="FK245">
        <v>468.2</v>
      </c>
      <c r="FL245">
        <v>1.86581</v>
      </c>
      <c r="FM245">
        <v>1.8621799999999999</v>
      </c>
      <c r="FN245">
        <v>1.86425</v>
      </c>
      <c r="FO245">
        <v>1.8603499999999999</v>
      </c>
      <c r="FP245">
        <v>1.8610899999999999</v>
      </c>
      <c r="FQ245">
        <v>1.86016</v>
      </c>
      <c r="FR245">
        <v>1.86188</v>
      </c>
      <c r="FS245">
        <v>1.8584000000000001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1.58</v>
      </c>
      <c r="GH245">
        <v>0.27539999999999998</v>
      </c>
      <c r="GI245">
        <v>0.1107589500545309</v>
      </c>
      <c r="GJ245">
        <v>1.50489809740067E-3</v>
      </c>
      <c r="GK245">
        <v>-2.0552440134273611E-7</v>
      </c>
      <c r="GL245">
        <v>-9.6702536598140934E-11</v>
      </c>
      <c r="GM245">
        <v>-9.7891647304491333E-2</v>
      </c>
      <c r="GN245">
        <v>9.3380900660654225E-3</v>
      </c>
      <c r="GO245">
        <v>6.5945522138961576E-7</v>
      </c>
      <c r="GP245">
        <v>5.8990856701692426E-7</v>
      </c>
      <c r="GQ245">
        <v>7</v>
      </c>
      <c r="GR245">
        <v>2047</v>
      </c>
      <c r="GS245">
        <v>3</v>
      </c>
      <c r="GT245">
        <v>37</v>
      </c>
      <c r="GU245">
        <v>245.1</v>
      </c>
      <c r="GV245">
        <v>245.1</v>
      </c>
      <c r="GW245">
        <v>3.90747</v>
      </c>
      <c r="GX245">
        <v>2.5415000000000001</v>
      </c>
      <c r="GY245">
        <v>2.04834</v>
      </c>
      <c r="GZ245">
        <v>2.6184099999999999</v>
      </c>
      <c r="HA245">
        <v>2.1972700000000001</v>
      </c>
      <c r="HB245">
        <v>2.34497</v>
      </c>
      <c r="HC245">
        <v>41.664999999999999</v>
      </c>
      <c r="HD245">
        <v>16.040800000000001</v>
      </c>
      <c r="HE245">
        <v>18</v>
      </c>
      <c r="HF245">
        <v>709.72900000000004</v>
      </c>
      <c r="HG245">
        <v>736.67600000000004</v>
      </c>
      <c r="HH245">
        <v>30.9985</v>
      </c>
      <c r="HI245">
        <v>34.948599999999999</v>
      </c>
      <c r="HJ245">
        <v>29.9998</v>
      </c>
      <c r="HK245">
        <v>34.771099999999997</v>
      </c>
      <c r="HL245">
        <v>34.735799999999998</v>
      </c>
      <c r="HM245">
        <v>78.165300000000002</v>
      </c>
      <c r="HN245">
        <v>23.069700000000001</v>
      </c>
      <c r="HO245">
        <v>100</v>
      </c>
      <c r="HP245">
        <v>31</v>
      </c>
      <c r="HQ245">
        <v>1535.43</v>
      </c>
      <c r="HR245">
        <v>36.838299999999997</v>
      </c>
      <c r="HS245">
        <v>98.930800000000005</v>
      </c>
      <c r="HT245">
        <v>98.580699999999993</v>
      </c>
    </row>
    <row r="246" spans="1:228" x14ac:dyDescent="0.2">
      <c r="A246">
        <v>231</v>
      </c>
      <c r="B246">
        <v>1665425917</v>
      </c>
      <c r="C246">
        <v>918</v>
      </c>
      <c r="D246" t="s">
        <v>821</v>
      </c>
      <c r="E246" t="s">
        <v>822</v>
      </c>
      <c r="F246">
        <v>4</v>
      </c>
      <c r="G246">
        <v>1665425914.6875</v>
      </c>
      <c r="H246">
        <f t="shared" si="102"/>
        <v>5.7234159277902408E-4</v>
      </c>
      <c r="I246">
        <f t="shared" si="103"/>
        <v>0.57234159277902408</v>
      </c>
      <c r="J246">
        <f t="shared" si="104"/>
        <v>7.7697350383068482</v>
      </c>
      <c r="K246">
        <f t="shared" si="105"/>
        <v>1513.885</v>
      </c>
      <c r="L246">
        <f t="shared" si="106"/>
        <v>1104.5450785232465</v>
      </c>
      <c r="M246">
        <f t="shared" si="107"/>
        <v>111.92208793146381</v>
      </c>
      <c r="N246">
        <f t="shared" si="108"/>
        <v>153.39995929786585</v>
      </c>
      <c r="O246">
        <f t="shared" si="109"/>
        <v>3.344260311926163E-2</v>
      </c>
      <c r="P246">
        <f t="shared" si="110"/>
        <v>3.6797684549526908</v>
      </c>
      <c r="Q246">
        <f t="shared" si="111"/>
        <v>3.3274666256609735E-2</v>
      </c>
      <c r="R246">
        <f t="shared" si="112"/>
        <v>2.0811684402621589E-2</v>
      </c>
      <c r="S246">
        <f t="shared" si="113"/>
        <v>226.11967832249192</v>
      </c>
      <c r="T246">
        <f t="shared" si="114"/>
        <v>34.945581823128357</v>
      </c>
      <c r="U246">
        <f t="shared" si="115"/>
        <v>34.240875000000003</v>
      </c>
      <c r="V246">
        <f t="shared" si="116"/>
        <v>5.4152198022201965</v>
      </c>
      <c r="W246">
        <f t="shared" si="117"/>
        <v>70.234532518354825</v>
      </c>
      <c r="X246">
        <f t="shared" si="118"/>
        <v>3.7511469716809898</v>
      </c>
      <c r="Y246">
        <f t="shared" si="119"/>
        <v>5.3408869357828781</v>
      </c>
      <c r="Z246">
        <f t="shared" si="120"/>
        <v>1.6640728305392067</v>
      </c>
      <c r="AA246">
        <f t="shared" si="121"/>
        <v>-25.240264241554961</v>
      </c>
      <c r="AB246">
        <f t="shared" si="122"/>
        <v>-49.199151881966479</v>
      </c>
      <c r="AC246">
        <f t="shared" si="123"/>
        <v>-3.0957041044915847</v>
      </c>
      <c r="AD246">
        <f t="shared" si="124"/>
        <v>148.58455809447889</v>
      </c>
      <c r="AE246">
        <f t="shared" si="125"/>
        <v>30.905865613291752</v>
      </c>
      <c r="AF246">
        <f t="shared" si="126"/>
        <v>0.57083381431016267</v>
      </c>
      <c r="AG246">
        <f t="shared" si="127"/>
        <v>7.7697350383068482</v>
      </c>
      <c r="AH246">
        <v>1585.5305628106451</v>
      </c>
      <c r="AI246">
        <v>1575.1948484848481</v>
      </c>
      <c r="AJ246">
        <v>1.7144875679139351</v>
      </c>
      <c r="AK246">
        <v>66.797057559018882</v>
      </c>
      <c r="AL246">
        <f t="shared" si="128"/>
        <v>0.57234159277902408</v>
      </c>
      <c r="AM246">
        <v>36.791823403309152</v>
      </c>
      <c r="AN246">
        <v>37.021083516483557</v>
      </c>
      <c r="AO246">
        <v>-5.8213905145567778E-5</v>
      </c>
      <c r="AP246">
        <v>86.554030005960257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47172.811582374576</v>
      </c>
      <c r="AV246">
        <f t="shared" si="132"/>
        <v>1200.0137500000001</v>
      </c>
      <c r="AW246">
        <f t="shared" si="133"/>
        <v>1025.9377074209804</v>
      </c>
      <c r="AX246">
        <f t="shared" si="134"/>
        <v>0.85493829334953886</v>
      </c>
      <c r="AY246">
        <f t="shared" si="135"/>
        <v>0.18843090616461011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1665425914.6875</v>
      </c>
      <c r="BF246">
        <v>1513.885</v>
      </c>
      <c r="BG246">
        <v>1527.0825</v>
      </c>
      <c r="BH246">
        <v>37.019599999999997</v>
      </c>
      <c r="BI246">
        <v>36.791250000000012</v>
      </c>
      <c r="BJ246">
        <v>1512.3050000000001</v>
      </c>
      <c r="BK246">
        <v>36.744199999999999</v>
      </c>
      <c r="BL246">
        <v>649.96487500000001</v>
      </c>
      <c r="BM246">
        <v>101.228875</v>
      </c>
      <c r="BN246">
        <v>9.9798775000000006E-2</v>
      </c>
      <c r="BO246">
        <v>33.992874999999998</v>
      </c>
      <c r="BP246">
        <v>34.240875000000003</v>
      </c>
      <c r="BQ246">
        <v>999.9</v>
      </c>
      <c r="BR246">
        <v>0</v>
      </c>
      <c r="BS246">
        <v>0</v>
      </c>
      <c r="BT246">
        <v>8991.5625</v>
      </c>
      <c r="BU246">
        <v>0</v>
      </c>
      <c r="BV246">
        <v>52.191637499999999</v>
      </c>
      <c r="BW246">
        <v>-13.1990125</v>
      </c>
      <c r="BX246">
        <v>1572.08</v>
      </c>
      <c r="BY246">
        <v>1585.4124999999999</v>
      </c>
      <c r="BZ246">
        <v>0.22835525000000001</v>
      </c>
      <c r="CA246">
        <v>1527.0825</v>
      </c>
      <c r="CB246">
        <v>36.791250000000012</v>
      </c>
      <c r="CC246">
        <v>3.7474487500000002</v>
      </c>
      <c r="CD246">
        <v>3.7243312500000001</v>
      </c>
      <c r="CE246">
        <v>27.784600000000001</v>
      </c>
      <c r="CF246">
        <v>27.678662500000002</v>
      </c>
      <c r="CG246">
        <v>1200.0137500000001</v>
      </c>
      <c r="CH246">
        <v>0.49997437500000003</v>
      </c>
      <c r="CI246">
        <v>0.50002600000000008</v>
      </c>
      <c r="CJ246">
        <v>0</v>
      </c>
      <c r="CK246">
        <v>1100.2474999999999</v>
      </c>
      <c r="CL246">
        <v>4.9990899999999998</v>
      </c>
      <c r="CM246">
        <v>12923.475</v>
      </c>
      <c r="CN246">
        <v>9557.8662499999991</v>
      </c>
      <c r="CO246">
        <v>44.436999999999998</v>
      </c>
      <c r="CP246">
        <v>46.375</v>
      </c>
      <c r="CQ246">
        <v>45.25</v>
      </c>
      <c r="CR246">
        <v>45.375</v>
      </c>
      <c r="CS246">
        <v>45.875</v>
      </c>
      <c r="CT246">
        <v>597.47625000000005</v>
      </c>
      <c r="CU246">
        <v>597.53875000000005</v>
      </c>
      <c r="CV246">
        <v>0</v>
      </c>
      <c r="CW246">
        <v>1665425921</v>
      </c>
      <c r="CX246">
        <v>0</v>
      </c>
      <c r="CY246">
        <v>1665411210</v>
      </c>
      <c r="CZ246" t="s">
        <v>356</v>
      </c>
      <c r="DA246">
        <v>1665411210</v>
      </c>
      <c r="DB246">
        <v>1665411207</v>
      </c>
      <c r="DC246">
        <v>2</v>
      </c>
      <c r="DD246">
        <v>-1.1599999999999999</v>
      </c>
      <c r="DE246">
        <v>-4.0000000000000001E-3</v>
      </c>
      <c r="DF246">
        <v>0.52200000000000002</v>
      </c>
      <c r="DG246">
        <v>0.222</v>
      </c>
      <c r="DH246">
        <v>406</v>
      </c>
      <c r="DI246">
        <v>31</v>
      </c>
      <c r="DJ246">
        <v>0.33</v>
      </c>
      <c r="DK246">
        <v>0.17</v>
      </c>
      <c r="DL246">
        <v>-13.15754878048781</v>
      </c>
      <c r="DM246">
        <v>-0.19528013937282759</v>
      </c>
      <c r="DN246">
        <v>6.3598255544227711E-2</v>
      </c>
      <c r="DO246">
        <v>0</v>
      </c>
      <c r="DP246">
        <v>0.2384069024390244</v>
      </c>
      <c r="DQ246">
        <v>-0.1081511498257836</v>
      </c>
      <c r="DR246">
        <v>1.147772882013382E-2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365</v>
      </c>
      <c r="EA246">
        <v>3.2949600000000001</v>
      </c>
      <c r="EB246">
        <v>2.62493</v>
      </c>
      <c r="EC246">
        <v>0.240728</v>
      </c>
      <c r="ED246">
        <v>0.24060300000000001</v>
      </c>
      <c r="EE246">
        <v>0.14691899999999999</v>
      </c>
      <c r="EF246">
        <v>0.14502000000000001</v>
      </c>
      <c r="EG246">
        <v>22923.1</v>
      </c>
      <c r="EH246">
        <v>23428.1</v>
      </c>
      <c r="EI246">
        <v>28109.599999999999</v>
      </c>
      <c r="EJ246">
        <v>29719.7</v>
      </c>
      <c r="EK246">
        <v>32935.4</v>
      </c>
      <c r="EL246">
        <v>35326.199999999997</v>
      </c>
      <c r="EM246">
        <v>39596.800000000003</v>
      </c>
      <c r="EN246">
        <v>42533.1</v>
      </c>
      <c r="EO246">
        <v>2.2081200000000001</v>
      </c>
      <c r="EP246">
        <v>2.1520800000000002</v>
      </c>
      <c r="EQ246">
        <v>8.51378E-2</v>
      </c>
      <c r="ER246">
        <v>0</v>
      </c>
      <c r="ES246">
        <v>32.863300000000002</v>
      </c>
      <c r="ET246">
        <v>999.9</v>
      </c>
      <c r="EU246">
        <v>70.599999999999994</v>
      </c>
      <c r="EV246">
        <v>37.299999999999997</v>
      </c>
      <c r="EW246">
        <v>44.697600000000001</v>
      </c>
      <c r="EX246">
        <v>56.641399999999997</v>
      </c>
      <c r="EY246">
        <v>-2.6322100000000002</v>
      </c>
      <c r="EZ246">
        <v>2</v>
      </c>
      <c r="FA246">
        <v>0.61571699999999996</v>
      </c>
      <c r="FB246">
        <v>1.21824</v>
      </c>
      <c r="FC246">
        <v>20.2638</v>
      </c>
      <c r="FD246">
        <v>5.2138499999999999</v>
      </c>
      <c r="FE246">
        <v>12.004</v>
      </c>
      <c r="FF246">
        <v>4.9843999999999999</v>
      </c>
      <c r="FG246">
        <v>3.2841300000000002</v>
      </c>
      <c r="FH246">
        <v>6039.3</v>
      </c>
      <c r="FI246">
        <v>9999</v>
      </c>
      <c r="FJ246">
        <v>9999</v>
      </c>
      <c r="FK246">
        <v>468.2</v>
      </c>
      <c r="FL246">
        <v>1.8657999999999999</v>
      </c>
      <c r="FM246">
        <v>1.8621799999999999</v>
      </c>
      <c r="FN246">
        <v>1.8642300000000001</v>
      </c>
      <c r="FO246">
        <v>1.8603499999999999</v>
      </c>
      <c r="FP246">
        <v>1.8610899999999999</v>
      </c>
      <c r="FQ246">
        <v>1.86015</v>
      </c>
      <c r="FR246">
        <v>1.86188</v>
      </c>
      <c r="FS246">
        <v>1.85842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1.59</v>
      </c>
      <c r="GH246">
        <v>0.27539999999999998</v>
      </c>
      <c r="GI246">
        <v>0.1107589500545309</v>
      </c>
      <c r="GJ246">
        <v>1.50489809740067E-3</v>
      </c>
      <c r="GK246">
        <v>-2.0552440134273611E-7</v>
      </c>
      <c r="GL246">
        <v>-9.6702536598140934E-11</v>
      </c>
      <c r="GM246">
        <v>-9.7891647304491333E-2</v>
      </c>
      <c r="GN246">
        <v>9.3380900660654225E-3</v>
      </c>
      <c r="GO246">
        <v>6.5945522138961576E-7</v>
      </c>
      <c r="GP246">
        <v>5.8990856701692426E-7</v>
      </c>
      <c r="GQ246">
        <v>7</v>
      </c>
      <c r="GR246">
        <v>2047</v>
      </c>
      <c r="GS246">
        <v>3</v>
      </c>
      <c r="GT246">
        <v>37</v>
      </c>
      <c r="GU246">
        <v>245.1</v>
      </c>
      <c r="GV246">
        <v>245.2</v>
      </c>
      <c r="GW246">
        <v>3.9209000000000001</v>
      </c>
      <c r="GX246">
        <v>2.5524900000000001</v>
      </c>
      <c r="GY246">
        <v>2.04834</v>
      </c>
      <c r="GZ246">
        <v>2.6184099999999999</v>
      </c>
      <c r="HA246">
        <v>2.1972700000000001</v>
      </c>
      <c r="HB246">
        <v>2.3022499999999999</v>
      </c>
      <c r="HC246">
        <v>41.664999999999999</v>
      </c>
      <c r="HD246">
        <v>16.0321</v>
      </c>
      <c r="HE246">
        <v>18</v>
      </c>
      <c r="HF246">
        <v>709.81</v>
      </c>
      <c r="HG246">
        <v>736.77099999999996</v>
      </c>
      <c r="HH246">
        <v>30.999199999999998</v>
      </c>
      <c r="HI246">
        <v>34.946100000000001</v>
      </c>
      <c r="HJ246">
        <v>29.9998</v>
      </c>
      <c r="HK246">
        <v>34.768900000000002</v>
      </c>
      <c r="HL246">
        <v>34.735799999999998</v>
      </c>
      <c r="HM246">
        <v>78.433700000000002</v>
      </c>
      <c r="HN246">
        <v>23.069700000000001</v>
      </c>
      <c r="HO246">
        <v>100</v>
      </c>
      <c r="HP246">
        <v>31</v>
      </c>
      <c r="HQ246">
        <v>1542.11</v>
      </c>
      <c r="HR246">
        <v>36.720399999999998</v>
      </c>
      <c r="HS246">
        <v>98.931899999999999</v>
      </c>
      <c r="HT246">
        <v>98.579599999999999</v>
      </c>
    </row>
    <row r="247" spans="1:228" x14ac:dyDescent="0.2">
      <c r="A247">
        <v>232</v>
      </c>
      <c r="B247">
        <v>1665425921</v>
      </c>
      <c r="C247">
        <v>922</v>
      </c>
      <c r="D247" t="s">
        <v>823</v>
      </c>
      <c r="E247" t="s">
        <v>824</v>
      </c>
      <c r="F247">
        <v>4</v>
      </c>
      <c r="G247">
        <v>1665425919</v>
      </c>
      <c r="H247">
        <f t="shared" si="102"/>
        <v>5.6673011469829014E-4</v>
      </c>
      <c r="I247">
        <f t="shared" si="103"/>
        <v>0.56673011469829015</v>
      </c>
      <c r="J247">
        <f t="shared" si="104"/>
        <v>8.1122016124536795</v>
      </c>
      <c r="K247">
        <f t="shared" si="105"/>
        <v>1520.9557142857141</v>
      </c>
      <c r="L247">
        <f t="shared" si="106"/>
        <v>1091.3335640397465</v>
      </c>
      <c r="M247">
        <f t="shared" si="107"/>
        <v>110.58481429776324</v>
      </c>
      <c r="N247">
        <f t="shared" si="108"/>
        <v>154.11842058335327</v>
      </c>
      <c r="O247">
        <f t="shared" si="109"/>
        <v>3.3109155643627132E-2</v>
      </c>
      <c r="P247">
        <f t="shared" si="110"/>
        <v>3.6839509695278947</v>
      </c>
      <c r="Q247">
        <f t="shared" si="111"/>
        <v>3.2944727987496855E-2</v>
      </c>
      <c r="R247">
        <f t="shared" si="112"/>
        <v>2.06051599261135E-2</v>
      </c>
      <c r="S247">
        <f t="shared" si="113"/>
        <v>226.11268890757779</v>
      </c>
      <c r="T247">
        <f t="shared" si="114"/>
        <v>34.947827188762716</v>
      </c>
      <c r="U247">
        <f t="shared" si="115"/>
        <v>34.241514285714288</v>
      </c>
      <c r="V247">
        <f t="shared" si="116"/>
        <v>5.4154125712602879</v>
      </c>
      <c r="W247">
        <f t="shared" si="117"/>
        <v>70.225924270226656</v>
      </c>
      <c r="X247">
        <f t="shared" si="118"/>
        <v>3.7511318407262704</v>
      </c>
      <c r="Y247">
        <f t="shared" si="119"/>
        <v>5.3415200721204599</v>
      </c>
      <c r="Z247">
        <f t="shared" si="120"/>
        <v>1.6642807305340175</v>
      </c>
      <c r="AA247">
        <f t="shared" si="121"/>
        <v>-24.992798058194595</v>
      </c>
      <c r="AB247">
        <f t="shared" si="122"/>
        <v>-48.95999636473681</v>
      </c>
      <c r="AC247">
        <f t="shared" si="123"/>
        <v>-3.0771999510424743</v>
      </c>
      <c r="AD247">
        <f t="shared" si="124"/>
        <v>149.0826945336039</v>
      </c>
      <c r="AE247">
        <f t="shared" si="125"/>
        <v>31.192667212380364</v>
      </c>
      <c r="AF247">
        <f t="shared" si="126"/>
        <v>0.57492561976279588</v>
      </c>
      <c r="AG247">
        <f t="shared" si="127"/>
        <v>8.1122016124536795</v>
      </c>
      <c r="AH247">
        <v>1592.4172205399809</v>
      </c>
      <c r="AI247">
        <v>1581.9811515151509</v>
      </c>
      <c r="AJ247">
        <v>1.703035189116614</v>
      </c>
      <c r="AK247">
        <v>66.797057559018882</v>
      </c>
      <c r="AL247">
        <f t="shared" si="128"/>
        <v>0.56673011469829015</v>
      </c>
      <c r="AM247">
        <v>36.790106645834342</v>
      </c>
      <c r="AN247">
        <v>37.016501098901117</v>
      </c>
      <c r="AO247">
        <v>5.6707216809224312E-5</v>
      </c>
      <c r="AP247">
        <v>86.554030005960257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47247.052992832978</v>
      </c>
      <c r="AV247">
        <f t="shared" si="132"/>
        <v>1199.992857142857</v>
      </c>
      <c r="AW247">
        <f t="shared" si="133"/>
        <v>1025.9182636826824</v>
      </c>
      <c r="AX247">
        <f t="shared" si="134"/>
        <v>0.85493697531280288</v>
      </c>
      <c r="AY247">
        <f t="shared" si="135"/>
        <v>0.1884283623537098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1665425919</v>
      </c>
      <c r="BF247">
        <v>1520.9557142857141</v>
      </c>
      <c r="BG247">
        <v>1534.275714285714</v>
      </c>
      <c r="BH247">
        <v>37.018971428571433</v>
      </c>
      <c r="BI247">
        <v>36.788999999999987</v>
      </c>
      <c r="BJ247">
        <v>1519.3742857142861</v>
      </c>
      <c r="BK247">
        <v>36.743585714285707</v>
      </c>
      <c r="BL247">
        <v>650.0088571428571</v>
      </c>
      <c r="BM247">
        <v>101.23</v>
      </c>
      <c r="BN247">
        <v>9.9985571428571424E-2</v>
      </c>
      <c r="BO247">
        <v>33.994999999999997</v>
      </c>
      <c r="BP247">
        <v>34.241514285714288</v>
      </c>
      <c r="BQ247">
        <v>999.89999999999986</v>
      </c>
      <c r="BR247">
        <v>0</v>
      </c>
      <c r="BS247">
        <v>0</v>
      </c>
      <c r="BT247">
        <v>9005.8928571428569</v>
      </c>
      <c r="BU247">
        <v>0</v>
      </c>
      <c r="BV247">
        <v>51.729042857142858</v>
      </c>
      <c r="BW247">
        <v>-13.31767142857143</v>
      </c>
      <c r="BX247">
        <v>1579.4257142857141</v>
      </c>
      <c r="BY247">
        <v>1592.8742857142861</v>
      </c>
      <c r="BZ247">
        <v>0.22997385714285709</v>
      </c>
      <c r="CA247">
        <v>1534.275714285714</v>
      </c>
      <c r="CB247">
        <v>36.788999999999987</v>
      </c>
      <c r="CC247">
        <v>3.7474285714285709</v>
      </c>
      <c r="CD247">
        <v>3.7241457142857151</v>
      </c>
      <c r="CE247">
        <v>27.784485714285719</v>
      </c>
      <c r="CF247">
        <v>27.677814285714291</v>
      </c>
      <c r="CG247">
        <v>1199.992857142857</v>
      </c>
      <c r="CH247">
        <v>0.50001971428571435</v>
      </c>
      <c r="CI247">
        <v>0.49998042857142849</v>
      </c>
      <c r="CJ247">
        <v>0</v>
      </c>
      <c r="CK247">
        <v>1100.474285714286</v>
      </c>
      <c r="CL247">
        <v>4.9990899999999998</v>
      </c>
      <c r="CM247">
        <v>12924.428571428571</v>
      </c>
      <c r="CN247">
        <v>9557.8514285714282</v>
      </c>
      <c r="CO247">
        <v>44.436999999999998</v>
      </c>
      <c r="CP247">
        <v>46.348000000000013</v>
      </c>
      <c r="CQ247">
        <v>45.25</v>
      </c>
      <c r="CR247">
        <v>45.375</v>
      </c>
      <c r="CS247">
        <v>45.883857142857153</v>
      </c>
      <c r="CT247">
        <v>597.51857142857148</v>
      </c>
      <c r="CU247">
        <v>597.47571428571428</v>
      </c>
      <c r="CV247">
        <v>0</v>
      </c>
      <c r="CW247">
        <v>1665425924.5999999</v>
      </c>
      <c r="CX247">
        <v>0</v>
      </c>
      <c r="CY247">
        <v>1665411210</v>
      </c>
      <c r="CZ247" t="s">
        <v>356</v>
      </c>
      <c r="DA247">
        <v>1665411210</v>
      </c>
      <c r="DB247">
        <v>1665411207</v>
      </c>
      <c r="DC247">
        <v>2</v>
      </c>
      <c r="DD247">
        <v>-1.1599999999999999</v>
      </c>
      <c r="DE247">
        <v>-4.0000000000000001E-3</v>
      </c>
      <c r="DF247">
        <v>0.52200000000000002</v>
      </c>
      <c r="DG247">
        <v>0.222</v>
      </c>
      <c r="DH247">
        <v>406</v>
      </c>
      <c r="DI247">
        <v>31</v>
      </c>
      <c r="DJ247">
        <v>0.33</v>
      </c>
      <c r="DK247">
        <v>0.17</v>
      </c>
      <c r="DL247">
        <v>-13.18660731707317</v>
      </c>
      <c r="DM247">
        <v>-0.4115874564460057</v>
      </c>
      <c r="DN247">
        <v>7.7158412880046531E-2</v>
      </c>
      <c r="DO247">
        <v>0</v>
      </c>
      <c r="DP247">
        <v>0.23307441463414641</v>
      </c>
      <c r="DQ247">
        <v>-5.0502229965156839E-2</v>
      </c>
      <c r="DR247">
        <v>6.4795629217831354E-3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3.2949899999999999</v>
      </c>
      <c r="EB247">
        <v>2.6253600000000001</v>
      </c>
      <c r="EC247">
        <v>0.24135100000000001</v>
      </c>
      <c r="ED247">
        <v>0.24124399999999999</v>
      </c>
      <c r="EE247">
        <v>0.14690600000000001</v>
      </c>
      <c r="EF247">
        <v>0.14501800000000001</v>
      </c>
      <c r="EG247">
        <v>22904.2</v>
      </c>
      <c r="EH247">
        <v>23409</v>
      </c>
      <c r="EI247">
        <v>28109.599999999999</v>
      </c>
      <c r="EJ247">
        <v>29720.6</v>
      </c>
      <c r="EK247">
        <v>32935.800000000003</v>
      </c>
      <c r="EL247">
        <v>35327.4</v>
      </c>
      <c r="EM247">
        <v>39596.699999999997</v>
      </c>
      <c r="EN247">
        <v>42534.400000000001</v>
      </c>
      <c r="EO247">
        <v>2.2081499999999998</v>
      </c>
      <c r="EP247">
        <v>2.1522800000000002</v>
      </c>
      <c r="EQ247">
        <v>8.5718900000000001E-2</v>
      </c>
      <c r="ER247">
        <v>0</v>
      </c>
      <c r="ES247">
        <v>32.856000000000002</v>
      </c>
      <c r="ET247">
        <v>999.9</v>
      </c>
      <c r="EU247">
        <v>70.599999999999994</v>
      </c>
      <c r="EV247">
        <v>37.299999999999997</v>
      </c>
      <c r="EW247">
        <v>44.6982</v>
      </c>
      <c r="EX247">
        <v>56.401400000000002</v>
      </c>
      <c r="EY247">
        <v>-2.6041599999999998</v>
      </c>
      <c r="EZ247">
        <v>2</v>
      </c>
      <c r="FA247">
        <v>0.61535099999999998</v>
      </c>
      <c r="FB247">
        <v>1.2184699999999999</v>
      </c>
      <c r="FC247">
        <v>20.264299999999999</v>
      </c>
      <c r="FD247">
        <v>5.2166899999999998</v>
      </c>
      <c r="FE247">
        <v>12.004</v>
      </c>
      <c r="FF247">
        <v>4.9853500000000004</v>
      </c>
      <c r="FG247">
        <v>3.2846500000000001</v>
      </c>
      <c r="FH247">
        <v>6039.6</v>
      </c>
      <c r="FI247">
        <v>9999</v>
      </c>
      <c r="FJ247">
        <v>9999</v>
      </c>
      <c r="FK247">
        <v>468.2</v>
      </c>
      <c r="FL247">
        <v>1.86581</v>
      </c>
      <c r="FM247">
        <v>1.8621799999999999</v>
      </c>
      <c r="FN247">
        <v>1.86426</v>
      </c>
      <c r="FO247">
        <v>1.8603400000000001</v>
      </c>
      <c r="FP247">
        <v>1.86107</v>
      </c>
      <c r="FQ247">
        <v>1.8601399999999999</v>
      </c>
      <c r="FR247">
        <v>1.8618699999999999</v>
      </c>
      <c r="FS247">
        <v>1.8584499999999999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1.58</v>
      </c>
      <c r="GH247">
        <v>0.27529999999999999</v>
      </c>
      <c r="GI247">
        <v>0.1107589500545309</v>
      </c>
      <c r="GJ247">
        <v>1.50489809740067E-3</v>
      </c>
      <c r="GK247">
        <v>-2.0552440134273611E-7</v>
      </c>
      <c r="GL247">
        <v>-9.6702536598140934E-11</v>
      </c>
      <c r="GM247">
        <v>-9.7891647304491333E-2</v>
      </c>
      <c r="GN247">
        <v>9.3380900660654225E-3</v>
      </c>
      <c r="GO247">
        <v>6.5945522138961576E-7</v>
      </c>
      <c r="GP247">
        <v>5.8990856701692426E-7</v>
      </c>
      <c r="GQ247">
        <v>7</v>
      </c>
      <c r="GR247">
        <v>2047</v>
      </c>
      <c r="GS247">
        <v>3</v>
      </c>
      <c r="GT247">
        <v>37</v>
      </c>
      <c r="GU247">
        <v>245.2</v>
      </c>
      <c r="GV247">
        <v>245.2</v>
      </c>
      <c r="GW247">
        <v>3.9343300000000001</v>
      </c>
      <c r="GX247">
        <v>2.5476100000000002</v>
      </c>
      <c r="GY247">
        <v>2.04834</v>
      </c>
      <c r="GZ247">
        <v>2.6171899999999999</v>
      </c>
      <c r="HA247">
        <v>2.1972700000000001</v>
      </c>
      <c r="HB247">
        <v>2.34009</v>
      </c>
      <c r="HC247">
        <v>41.664999999999999</v>
      </c>
      <c r="HD247">
        <v>16.049600000000002</v>
      </c>
      <c r="HE247">
        <v>18</v>
      </c>
      <c r="HF247">
        <v>709.822</v>
      </c>
      <c r="HG247">
        <v>736.92600000000004</v>
      </c>
      <c r="HH247">
        <v>30.999700000000001</v>
      </c>
      <c r="HI247">
        <v>34.942799999999998</v>
      </c>
      <c r="HJ247">
        <v>29.9998</v>
      </c>
      <c r="HK247">
        <v>34.768000000000001</v>
      </c>
      <c r="HL247">
        <v>34.732599999999998</v>
      </c>
      <c r="HM247">
        <v>78.696899999999999</v>
      </c>
      <c r="HN247">
        <v>23.069700000000001</v>
      </c>
      <c r="HO247">
        <v>100</v>
      </c>
      <c r="HP247">
        <v>31</v>
      </c>
      <c r="HQ247">
        <v>1548.79</v>
      </c>
      <c r="HR247">
        <v>36.693899999999999</v>
      </c>
      <c r="HS247">
        <v>98.931799999999996</v>
      </c>
      <c r="HT247">
        <v>98.582599999999999</v>
      </c>
    </row>
    <row r="248" spans="1:228" x14ac:dyDescent="0.2">
      <c r="A248">
        <v>233</v>
      </c>
      <c r="B248">
        <v>1665425925</v>
      </c>
      <c r="C248">
        <v>926</v>
      </c>
      <c r="D248" t="s">
        <v>825</v>
      </c>
      <c r="E248" t="s">
        <v>826</v>
      </c>
      <c r="F248">
        <v>4</v>
      </c>
      <c r="G248">
        <v>1665425922.6875</v>
      </c>
      <c r="H248">
        <f t="shared" si="102"/>
        <v>5.9209682534461716E-4</v>
      </c>
      <c r="I248">
        <f t="shared" si="103"/>
        <v>0.59209682534461716</v>
      </c>
      <c r="J248">
        <f t="shared" si="104"/>
        <v>7.2792867306228688</v>
      </c>
      <c r="K248">
        <f t="shared" si="105"/>
        <v>1527.11</v>
      </c>
      <c r="L248">
        <f t="shared" si="106"/>
        <v>1151.8530089056874</v>
      </c>
      <c r="M248">
        <f t="shared" si="107"/>
        <v>116.71796187473332</v>
      </c>
      <c r="N248">
        <f t="shared" si="108"/>
        <v>154.74297968615039</v>
      </c>
      <c r="O248">
        <f t="shared" si="109"/>
        <v>3.457228499153929E-2</v>
      </c>
      <c r="P248">
        <f t="shared" si="110"/>
        <v>3.6820112100067295</v>
      </c>
      <c r="Q248">
        <f t="shared" si="111"/>
        <v>3.4392952323374484E-2</v>
      </c>
      <c r="R248">
        <f t="shared" si="112"/>
        <v>2.1511629812616655E-2</v>
      </c>
      <c r="S248">
        <f t="shared" si="113"/>
        <v>226.11919119783011</v>
      </c>
      <c r="T248">
        <f t="shared" si="114"/>
        <v>34.950161449655795</v>
      </c>
      <c r="U248">
        <f t="shared" si="115"/>
        <v>34.246287500000001</v>
      </c>
      <c r="V248">
        <f t="shared" si="116"/>
        <v>5.4168520661255197</v>
      </c>
      <c r="W248">
        <f t="shared" si="117"/>
        <v>70.201084572352329</v>
      </c>
      <c r="X248">
        <f t="shared" si="118"/>
        <v>3.7512982502150565</v>
      </c>
      <c r="Y248">
        <f t="shared" si="119"/>
        <v>5.3436471431560335</v>
      </c>
      <c r="Z248">
        <f t="shared" si="120"/>
        <v>1.6655538159104633</v>
      </c>
      <c r="AA248">
        <f t="shared" si="121"/>
        <v>-26.111469997697618</v>
      </c>
      <c r="AB248">
        <f t="shared" si="122"/>
        <v>-48.464895246600022</v>
      </c>
      <c r="AC248">
        <f t="shared" si="123"/>
        <v>-3.0478642236939981</v>
      </c>
      <c r="AD248">
        <f t="shared" si="124"/>
        <v>148.49496172983845</v>
      </c>
      <c r="AE248">
        <f t="shared" si="125"/>
        <v>31.097637202450223</v>
      </c>
      <c r="AF248">
        <f t="shared" si="126"/>
        <v>0.58268337582102492</v>
      </c>
      <c r="AG248">
        <f t="shared" si="127"/>
        <v>7.2792867306228688</v>
      </c>
      <c r="AH248">
        <v>1599.3019182896071</v>
      </c>
      <c r="AI248">
        <v>1589.002545454546</v>
      </c>
      <c r="AJ248">
        <v>1.7578099065341191</v>
      </c>
      <c r="AK248">
        <v>66.797057559018882</v>
      </c>
      <c r="AL248">
        <f t="shared" si="128"/>
        <v>0.59209682534461716</v>
      </c>
      <c r="AM248">
        <v>36.787746940440378</v>
      </c>
      <c r="AN248">
        <v>37.024941758241781</v>
      </c>
      <c r="AO248">
        <v>-6.9763541541212429E-5</v>
      </c>
      <c r="AP248">
        <v>86.554030005960257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47211.378715095329</v>
      </c>
      <c r="AV248">
        <f t="shared" si="132"/>
        <v>1200.0174999999999</v>
      </c>
      <c r="AW248">
        <f t="shared" si="133"/>
        <v>1025.9402949211556</v>
      </c>
      <c r="AX248">
        <f t="shared" si="134"/>
        <v>0.85493777792503489</v>
      </c>
      <c r="AY248">
        <f t="shared" si="135"/>
        <v>0.18842991139531726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1665425922.6875</v>
      </c>
      <c r="BF248">
        <v>1527.11</v>
      </c>
      <c r="BG248">
        <v>1540.39625</v>
      </c>
      <c r="BH248">
        <v>37.020387499999998</v>
      </c>
      <c r="BI248">
        <v>36.787325000000003</v>
      </c>
      <c r="BJ248">
        <v>1525.5250000000001</v>
      </c>
      <c r="BK248">
        <v>36.745012500000001</v>
      </c>
      <c r="BL248">
        <v>650.04150000000004</v>
      </c>
      <c r="BM248">
        <v>101.230625</v>
      </c>
      <c r="BN248">
        <v>9.9979662499999997E-2</v>
      </c>
      <c r="BO248">
        <v>34.002137500000003</v>
      </c>
      <c r="BP248">
        <v>34.246287500000001</v>
      </c>
      <c r="BQ248">
        <v>999.9</v>
      </c>
      <c r="BR248">
        <v>0</v>
      </c>
      <c r="BS248">
        <v>0</v>
      </c>
      <c r="BT248">
        <v>8999.1437499999993</v>
      </c>
      <c r="BU248">
        <v>0</v>
      </c>
      <c r="BV248">
        <v>51.404287500000002</v>
      </c>
      <c r="BW248">
        <v>-13.286099999999999</v>
      </c>
      <c r="BX248">
        <v>1585.8175000000001</v>
      </c>
      <c r="BY248">
        <v>1599.22875</v>
      </c>
      <c r="BZ248">
        <v>0.23306474999999999</v>
      </c>
      <c r="CA248">
        <v>1540.39625</v>
      </c>
      <c r="CB248">
        <v>36.787325000000003</v>
      </c>
      <c r="CC248">
        <v>3.7475925000000001</v>
      </c>
      <c r="CD248">
        <v>3.7240012500000002</v>
      </c>
      <c r="CE248">
        <v>27.785262500000002</v>
      </c>
      <c r="CF248">
        <v>27.677137500000001</v>
      </c>
      <c r="CG248">
        <v>1200.0174999999999</v>
      </c>
      <c r="CH248">
        <v>0.49999187499999997</v>
      </c>
      <c r="CI248">
        <v>0.50000837499999995</v>
      </c>
      <c r="CJ248">
        <v>0</v>
      </c>
      <c r="CK248">
        <v>1100.3599999999999</v>
      </c>
      <c r="CL248">
        <v>4.9990899999999998</v>
      </c>
      <c r="CM248">
        <v>12924.05</v>
      </c>
      <c r="CN248">
        <v>9557.9625000000015</v>
      </c>
      <c r="CO248">
        <v>44.436999999999998</v>
      </c>
      <c r="CP248">
        <v>46.319875000000003</v>
      </c>
      <c r="CQ248">
        <v>45.25</v>
      </c>
      <c r="CR248">
        <v>45.375</v>
      </c>
      <c r="CS248">
        <v>45.875</v>
      </c>
      <c r="CT248">
        <v>597.49874999999997</v>
      </c>
      <c r="CU248">
        <v>597.52</v>
      </c>
      <c r="CV248">
        <v>0</v>
      </c>
      <c r="CW248">
        <v>1665425928.8</v>
      </c>
      <c r="CX248">
        <v>0</v>
      </c>
      <c r="CY248">
        <v>1665411210</v>
      </c>
      <c r="CZ248" t="s">
        <v>356</v>
      </c>
      <c r="DA248">
        <v>1665411210</v>
      </c>
      <c r="DB248">
        <v>1665411207</v>
      </c>
      <c r="DC248">
        <v>2</v>
      </c>
      <c r="DD248">
        <v>-1.1599999999999999</v>
      </c>
      <c r="DE248">
        <v>-4.0000000000000001E-3</v>
      </c>
      <c r="DF248">
        <v>0.52200000000000002</v>
      </c>
      <c r="DG248">
        <v>0.222</v>
      </c>
      <c r="DH248">
        <v>406</v>
      </c>
      <c r="DI248">
        <v>31</v>
      </c>
      <c r="DJ248">
        <v>0.33</v>
      </c>
      <c r="DK248">
        <v>0.17</v>
      </c>
      <c r="DL248">
        <v>-13.2134225</v>
      </c>
      <c r="DM248">
        <v>-0.77206266416507274</v>
      </c>
      <c r="DN248">
        <v>9.1207701120848236E-2</v>
      </c>
      <c r="DO248">
        <v>0</v>
      </c>
      <c r="DP248">
        <v>0.23037055000000001</v>
      </c>
      <c r="DQ248">
        <v>6.1546491557215094E-3</v>
      </c>
      <c r="DR248">
        <v>2.4970904964578271E-3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3.2950499999999998</v>
      </c>
      <c r="EB248">
        <v>2.6251899999999999</v>
      </c>
      <c r="EC248">
        <v>0.24198500000000001</v>
      </c>
      <c r="ED248">
        <v>0.24186099999999999</v>
      </c>
      <c r="EE248">
        <v>0.146929</v>
      </c>
      <c r="EF248">
        <v>0.14500299999999999</v>
      </c>
      <c r="EG248">
        <v>22885.1</v>
      </c>
      <c r="EH248">
        <v>23389.8</v>
      </c>
      <c r="EI248">
        <v>28109.7</v>
      </c>
      <c r="EJ248">
        <v>29720.5</v>
      </c>
      <c r="EK248">
        <v>32935.5</v>
      </c>
      <c r="EL248">
        <v>35328.300000000003</v>
      </c>
      <c r="EM248">
        <v>39597.300000000003</v>
      </c>
      <c r="EN248">
        <v>42534.6</v>
      </c>
      <c r="EO248">
        <v>2.20825</v>
      </c>
      <c r="EP248">
        <v>2.1522299999999999</v>
      </c>
      <c r="EQ248">
        <v>8.6799299999999996E-2</v>
      </c>
      <c r="ER248">
        <v>0</v>
      </c>
      <c r="ES248">
        <v>32.853099999999998</v>
      </c>
      <c r="ET248">
        <v>999.9</v>
      </c>
      <c r="EU248">
        <v>70.599999999999994</v>
      </c>
      <c r="EV248">
        <v>37.299999999999997</v>
      </c>
      <c r="EW248">
        <v>44.698500000000003</v>
      </c>
      <c r="EX248">
        <v>56.971400000000003</v>
      </c>
      <c r="EY248">
        <v>-2.53606</v>
      </c>
      <c r="EZ248">
        <v>2</v>
      </c>
      <c r="FA248">
        <v>0.61518499999999998</v>
      </c>
      <c r="FB248">
        <v>1.2229399999999999</v>
      </c>
      <c r="FC248">
        <v>20.264299999999999</v>
      </c>
      <c r="FD248">
        <v>5.2163899999999996</v>
      </c>
      <c r="FE248">
        <v>12.004099999999999</v>
      </c>
      <c r="FF248">
        <v>4.9852499999999997</v>
      </c>
      <c r="FG248">
        <v>3.2845499999999999</v>
      </c>
      <c r="FH248">
        <v>6039.6</v>
      </c>
      <c r="FI248">
        <v>9999</v>
      </c>
      <c r="FJ248">
        <v>9999</v>
      </c>
      <c r="FK248">
        <v>468.2</v>
      </c>
      <c r="FL248">
        <v>1.86582</v>
      </c>
      <c r="FM248">
        <v>1.8621799999999999</v>
      </c>
      <c r="FN248">
        <v>1.86425</v>
      </c>
      <c r="FO248">
        <v>1.8603499999999999</v>
      </c>
      <c r="FP248">
        <v>1.8610800000000001</v>
      </c>
      <c r="FQ248">
        <v>1.8601399999999999</v>
      </c>
      <c r="FR248">
        <v>1.86188</v>
      </c>
      <c r="FS248">
        <v>1.8584400000000001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1.58</v>
      </c>
      <c r="GH248">
        <v>0.27550000000000002</v>
      </c>
      <c r="GI248">
        <v>0.1107589500545309</v>
      </c>
      <c r="GJ248">
        <v>1.50489809740067E-3</v>
      </c>
      <c r="GK248">
        <v>-2.0552440134273611E-7</v>
      </c>
      <c r="GL248">
        <v>-9.6702536598140934E-11</v>
      </c>
      <c r="GM248">
        <v>-9.7891647304491333E-2</v>
      </c>
      <c r="GN248">
        <v>9.3380900660654225E-3</v>
      </c>
      <c r="GO248">
        <v>6.5945522138961576E-7</v>
      </c>
      <c r="GP248">
        <v>5.8990856701692426E-7</v>
      </c>
      <c r="GQ248">
        <v>7</v>
      </c>
      <c r="GR248">
        <v>2047</v>
      </c>
      <c r="GS248">
        <v>3</v>
      </c>
      <c r="GT248">
        <v>37</v>
      </c>
      <c r="GU248">
        <v>245.2</v>
      </c>
      <c r="GV248">
        <v>245.3</v>
      </c>
      <c r="GW248">
        <v>3.9477500000000001</v>
      </c>
      <c r="GX248">
        <v>2.5451700000000002</v>
      </c>
      <c r="GY248">
        <v>2.04834</v>
      </c>
      <c r="GZ248">
        <v>2.6171899999999999</v>
      </c>
      <c r="HA248">
        <v>2.1972700000000001</v>
      </c>
      <c r="HB248">
        <v>2.3584000000000001</v>
      </c>
      <c r="HC248">
        <v>41.664999999999999</v>
      </c>
      <c r="HD248">
        <v>16.049600000000002</v>
      </c>
      <c r="HE248">
        <v>18</v>
      </c>
      <c r="HF248">
        <v>709.88099999999997</v>
      </c>
      <c r="HG248">
        <v>736.87699999999995</v>
      </c>
      <c r="HH248">
        <v>31.000599999999999</v>
      </c>
      <c r="HI248">
        <v>34.9405</v>
      </c>
      <c r="HJ248">
        <v>29.9998</v>
      </c>
      <c r="HK248">
        <v>34.765799999999999</v>
      </c>
      <c r="HL248">
        <v>34.732599999999998</v>
      </c>
      <c r="HM248">
        <v>78.964399999999998</v>
      </c>
      <c r="HN248">
        <v>23.3551</v>
      </c>
      <c r="HO248">
        <v>100</v>
      </c>
      <c r="HP248">
        <v>31</v>
      </c>
      <c r="HQ248">
        <v>1555.46</v>
      </c>
      <c r="HR248">
        <v>36.655000000000001</v>
      </c>
      <c r="HS248">
        <v>98.9328</v>
      </c>
      <c r="HT248">
        <v>98.582800000000006</v>
      </c>
    </row>
    <row r="249" spans="1:228" x14ac:dyDescent="0.2">
      <c r="A249">
        <v>234</v>
      </c>
      <c r="B249">
        <v>1665425929</v>
      </c>
      <c r="C249">
        <v>930</v>
      </c>
      <c r="D249" t="s">
        <v>827</v>
      </c>
      <c r="E249" t="s">
        <v>828</v>
      </c>
      <c r="F249">
        <v>4</v>
      </c>
      <c r="G249">
        <v>1665425927</v>
      </c>
      <c r="H249">
        <f t="shared" si="102"/>
        <v>5.9174173659437437E-4</v>
      </c>
      <c r="I249">
        <f t="shared" si="103"/>
        <v>0.59174173659437435</v>
      </c>
      <c r="J249">
        <f t="shared" si="104"/>
        <v>7.6837435668603957</v>
      </c>
      <c r="K249">
        <f t="shared" si="105"/>
        <v>1534.3728571428569</v>
      </c>
      <c r="L249">
        <f t="shared" si="106"/>
        <v>1139.1869935896225</v>
      </c>
      <c r="M249">
        <f t="shared" si="107"/>
        <v>115.43231924838305</v>
      </c>
      <c r="N249">
        <f t="shared" si="108"/>
        <v>155.47598286183711</v>
      </c>
      <c r="O249">
        <f t="shared" si="109"/>
        <v>3.4465111509987607E-2</v>
      </c>
      <c r="P249">
        <f t="shared" si="110"/>
        <v>3.6738432594758805</v>
      </c>
      <c r="Q249">
        <f t="shared" si="111"/>
        <v>3.4286491854000491E-2</v>
      </c>
      <c r="R249">
        <f t="shared" si="112"/>
        <v>2.1445028334621842E-2</v>
      </c>
      <c r="S249">
        <f t="shared" si="113"/>
        <v>226.11072051946022</v>
      </c>
      <c r="T249">
        <f t="shared" si="114"/>
        <v>34.956424359904048</v>
      </c>
      <c r="U249">
        <f t="shared" si="115"/>
        <v>34.260171428571432</v>
      </c>
      <c r="V249">
        <f t="shared" si="116"/>
        <v>5.4210410404748677</v>
      </c>
      <c r="W249">
        <f t="shared" si="117"/>
        <v>70.186124491512132</v>
      </c>
      <c r="X249">
        <f t="shared" si="118"/>
        <v>3.7513876555782191</v>
      </c>
      <c r="Y249">
        <f t="shared" si="119"/>
        <v>5.3449135178163152</v>
      </c>
      <c r="Z249">
        <f t="shared" si="120"/>
        <v>1.6696533848966486</v>
      </c>
      <c r="AA249">
        <f t="shared" si="121"/>
        <v>-26.095810583811911</v>
      </c>
      <c r="AB249">
        <f t="shared" si="122"/>
        <v>-50.265874065763875</v>
      </c>
      <c r="AC249">
        <f t="shared" si="123"/>
        <v>-3.1684329743149195</v>
      </c>
      <c r="AD249">
        <f t="shared" si="124"/>
        <v>146.58060289556951</v>
      </c>
      <c r="AE249">
        <f t="shared" si="125"/>
        <v>31.188882882572244</v>
      </c>
      <c r="AF249">
        <f t="shared" si="126"/>
        <v>0.68221350830203564</v>
      </c>
      <c r="AG249">
        <f t="shared" si="127"/>
        <v>7.6837435668603957</v>
      </c>
      <c r="AH249">
        <v>1606.3927365819591</v>
      </c>
      <c r="AI249">
        <v>1595.9787272727281</v>
      </c>
      <c r="AJ249">
        <v>1.743101548741991</v>
      </c>
      <c r="AK249">
        <v>66.797057559018882</v>
      </c>
      <c r="AL249">
        <f t="shared" si="128"/>
        <v>0.59174173659437435</v>
      </c>
      <c r="AM249">
        <v>36.78194918383042</v>
      </c>
      <c r="AN249">
        <v>37.01790439560444</v>
      </c>
      <c r="AO249">
        <v>1.4071577980066379E-4</v>
      </c>
      <c r="AP249">
        <v>86.554030005960257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47065.134761715963</v>
      </c>
      <c r="AV249">
        <f t="shared" si="132"/>
        <v>1199.982857142857</v>
      </c>
      <c r="AW249">
        <f t="shared" si="133"/>
        <v>1025.9096707354715</v>
      </c>
      <c r="AX249">
        <f t="shared" si="134"/>
        <v>0.85493693899773582</v>
      </c>
      <c r="AY249">
        <f t="shared" si="135"/>
        <v>0.18842829226563018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1665425927</v>
      </c>
      <c r="BF249">
        <v>1534.3728571428569</v>
      </c>
      <c r="BG249">
        <v>1547.762857142857</v>
      </c>
      <c r="BH249">
        <v>37.021971428571433</v>
      </c>
      <c r="BI249">
        <v>36.749085714285719</v>
      </c>
      <c r="BJ249">
        <v>1532.79</v>
      </c>
      <c r="BK249">
        <v>36.746557142857149</v>
      </c>
      <c r="BL249">
        <v>650.00942857142854</v>
      </c>
      <c r="BM249">
        <v>101.2285714285714</v>
      </c>
      <c r="BN249">
        <v>0.1001128857142857</v>
      </c>
      <c r="BO249">
        <v>34.006385714285713</v>
      </c>
      <c r="BP249">
        <v>34.260171428571432</v>
      </c>
      <c r="BQ249">
        <v>999.89999999999986</v>
      </c>
      <c r="BR249">
        <v>0</v>
      </c>
      <c r="BS249">
        <v>0</v>
      </c>
      <c r="BT249">
        <v>8971.1614285714277</v>
      </c>
      <c r="BU249">
        <v>0</v>
      </c>
      <c r="BV249">
        <v>51.083085714285708</v>
      </c>
      <c r="BW249">
        <v>-13.38818571428572</v>
      </c>
      <c r="BX249">
        <v>1593.3657142857139</v>
      </c>
      <c r="BY249">
        <v>1606.8114285714289</v>
      </c>
      <c r="BZ249">
        <v>0.27289142857142862</v>
      </c>
      <c r="CA249">
        <v>1547.762857142857</v>
      </c>
      <c r="CB249">
        <v>36.749085714285719</v>
      </c>
      <c r="CC249">
        <v>3.7476814285714291</v>
      </c>
      <c r="CD249">
        <v>3.7200571428571432</v>
      </c>
      <c r="CE249">
        <v>27.78565714285714</v>
      </c>
      <c r="CF249">
        <v>27.659014285714289</v>
      </c>
      <c r="CG249">
        <v>1199.982857142857</v>
      </c>
      <c r="CH249">
        <v>0.50001785714285718</v>
      </c>
      <c r="CI249">
        <v>0.49998242857142849</v>
      </c>
      <c r="CJ249">
        <v>0</v>
      </c>
      <c r="CK249">
        <v>1100.3714285714291</v>
      </c>
      <c r="CL249">
        <v>4.9990899999999998</v>
      </c>
      <c r="CM249">
        <v>12923.185714285721</v>
      </c>
      <c r="CN249">
        <v>9557.7742857142875</v>
      </c>
      <c r="CO249">
        <v>44.436999999999998</v>
      </c>
      <c r="CP249">
        <v>46.311999999999998</v>
      </c>
      <c r="CQ249">
        <v>45.214000000000013</v>
      </c>
      <c r="CR249">
        <v>45.375</v>
      </c>
      <c r="CS249">
        <v>45.875</v>
      </c>
      <c r="CT249">
        <v>597.51428571428573</v>
      </c>
      <c r="CU249">
        <v>597.46857142857141</v>
      </c>
      <c r="CV249">
        <v>0</v>
      </c>
      <c r="CW249">
        <v>1665425933</v>
      </c>
      <c r="CX249">
        <v>0</v>
      </c>
      <c r="CY249">
        <v>1665411210</v>
      </c>
      <c r="CZ249" t="s">
        <v>356</v>
      </c>
      <c r="DA249">
        <v>1665411210</v>
      </c>
      <c r="DB249">
        <v>1665411207</v>
      </c>
      <c r="DC249">
        <v>2</v>
      </c>
      <c r="DD249">
        <v>-1.1599999999999999</v>
      </c>
      <c r="DE249">
        <v>-4.0000000000000001E-3</v>
      </c>
      <c r="DF249">
        <v>0.52200000000000002</v>
      </c>
      <c r="DG249">
        <v>0.222</v>
      </c>
      <c r="DH249">
        <v>406</v>
      </c>
      <c r="DI249">
        <v>31</v>
      </c>
      <c r="DJ249">
        <v>0.33</v>
      </c>
      <c r="DK249">
        <v>0.17</v>
      </c>
      <c r="DL249">
        <v>-13.271535</v>
      </c>
      <c r="DM249">
        <v>-0.68407429643525453</v>
      </c>
      <c r="DN249">
        <v>8.4091101045235414E-2</v>
      </c>
      <c r="DO249">
        <v>0</v>
      </c>
      <c r="DP249">
        <v>0.23783617500000001</v>
      </c>
      <c r="DQ249">
        <v>0.1312926191369603</v>
      </c>
      <c r="DR249">
        <v>1.781702084929955E-2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365</v>
      </c>
      <c r="EA249">
        <v>3.29495</v>
      </c>
      <c r="EB249">
        <v>2.6251500000000001</v>
      </c>
      <c r="EC249">
        <v>0.242617</v>
      </c>
      <c r="ED249">
        <v>0.24248700000000001</v>
      </c>
      <c r="EE249">
        <v>0.1469</v>
      </c>
      <c r="EF249">
        <v>0.144819</v>
      </c>
      <c r="EG249">
        <v>22865.9</v>
      </c>
      <c r="EH249">
        <v>23370.9</v>
      </c>
      <c r="EI249">
        <v>28109.7</v>
      </c>
      <c r="EJ249">
        <v>29721.1</v>
      </c>
      <c r="EK249">
        <v>32936.300000000003</v>
      </c>
      <c r="EL249">
        <v>35336.199999999997</v>
      </c>
      <c r="EM249">
        <v>39596.9</v>
      </c>
      <c r="EN249">
        <v>42535</v>
      </c>
      <c r="EO249">
        <v>2.2080799999999998</v>
      </c>
      <c r="EP249">
        <v>2.1522999999999999</v>
      </c>
      <c r="EQ249">
        <v>8.6560799999999993E-2</v>
      </c>
      <c r="ER249">
        <v>0</v>
      </c>
      <c r="ES249">
        <v>32.853099999999998</v>
      </c>
      <c r="ET249">
        <v>999.9</v>
      </c>
      <c r="EU249">
        <v>70.599999999999994</v>
      </c>
      <c r="EV249">
        <v>37.299999999999997</v>
      </c>
      <c r="EW249">
        <v>44.695</v>
      </c>
      <c r="EX249">
        <v>56.971400000000003</v>
      </c>
      <c r="EY249">
        <v>-2.5600999999999998</v>
      </c>
      <c r="EZ249">
        <v>2</v>
      </c>
      <c r="FA249">
        <v>0.615147</v>
      </c>
      <c r="FB249">
        <v>1.2259599999999999</v>
      </c>
      <c r="FC249">
        <v>20.264299999999999</v>
      </c>
      <c r="FD249">
        <v>5.2157900000000001</v>
      </c>
      <c r="FE249">
        <v>12.004</v>
      </c>
      <c r="FF249">
        <v>4.98475</v>
      </c>
      <c r="FG249">
        <v>3.28443</v>
      </c>
      <c r="FH249">
        <v>6040</v>
      </c>
      <c r="FI249">
        <v>9999</v>
      </c>
      <c r="FJ249">
        <v>9999</v>
      </c>
      <c r="FK249">
        <v>468.2</v>
      </c>
      <c r="FL249">
        <v>1.86582</v>
      </c>
      <c r="FM249">
        <v>1.8621799999999999</v>
      </c>
      <c r="FN249">
        <v>1.86426</v>
      </c>
      <c r="FO249">
        <v>1.8603400000000001</v>
      </c>
      <c r="FP249">
        <v>1.8610899999999999</v>
      </c>
      <c r="FQ249">
        <v>1.8601099999999999</v>
      </c>
      <c r="FR249">
        <v>1.86188</v>
      </c>
      <c r="FS249">
        <v>1.8584000000000001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1.59</v>
      </c>
      <c r="GH249">
        <v>0.27529999999999999</v>
      </c>
      <c r="GI249">
        <v>0.1107589500545309</v>
      </c>
      <c r="GJ249">
        <v>1.50489809740067E-3</v>
      </c>
      <c r="GK249">
        <v>-2.0552440134273611E-7</v>
      </c>
      <c r="GL249">
        <v>-9.6702536598140934E-11</v>
      </c>
      <c r="GM249">
        <v>-9.7891647304491333E-2</v>
      </c>
      <c r="GN249">
        <v>9.3380900660654225E-3</v>
      </c>
      <c r="GO249">
        <v>6.5945522138961576E-7</v>
      </c>
      <c r="GP249">
        <v>5.8990856701692426E-7</v>
      </c>
      <c r="GQ249">
        <v>7</v>
      </c>
      <c r="GR249">
        <v>2047</v>
      </c>
      <c r="GS249">
        <v>3</v>
      </c>
      <c r="GT249">
        <v>37</v>
      </c>
      <c r="GU249">
        <v>245.3</v>
      </c>
      <c r="GV249">
        <v>245.4</v>
      </c>
      <c r="GW249">
        <v>3.9611800000000001</v>
      </c>
      <c r="GX249">
        <v>2.5366200000000001</v>
      </c>
      <c r="GY249">
        <v>2.04834</v>
      </c>
      <c r="GZ249">
        <v>2.6184099999999999</v>
      </c>
      <c r="HA249">
        <v>2.1972700000000001</v>
      </c>
      <c r="HB249">
        <v>2.35229</v>
      </c>
      <c r="HC249">
        <v>41.691200000000002</v>
      </c>
      <c r="HD249">
        <v>16.040800000000001</v>
      </c>
      <c r="HE249">
        <v>18</v>
      </c>
      <c r="HF249">
        <v>709.73199999999997</v>
      </c>
      <c r="HG249">
        <v>736.92200000000003</v>
      </c>
      <c r="HH249">
        <v>31.000800000000002</v>
      </c>
      <c r="HI249">
        <v>34.938099999999999</v>
      </c>
      <c r="HJ249">
        <v>29.9998</v>
      </c>
      <c r="HK249">
        <v>34.765599999999999</v>
      </c>
      <c r="HL249">
        <v>34.730200000000004</v>
      </c>
      <c r="HM249">
        <v>79.229699999999994</v>
      </c>
      <c r="HN249">
        <v>23.3551</v>
      </c>
      <c r="HO249">
        <v>100</v>
      </c>
      <c r="HP249">
        <v>31</v>
      </c>
      <c r="HQ249">
        <v>1562.14</v>
      </c>
      <c r="HR249">
        <v>36.633600000000001</v>
      </c>
      <c r="HS249">
        <v>98.932199999999995</v>
      </c>
      <c r="HT249">
        <v>98.584199999999996</v>
      </c>
    </row>
    <row r="250" spans="1:228" x14ac:dyDescent="0.2">
      <c r="A250">
        <v>235</v>
      </c>
      <c r="B250">
        <v>1665425933</v>
      </c>
      <c r="C250">
        <v>934</v>
      </c>
      <c r="D250" t="s">
        <v>829</v>
      </c>
      <c r="E250" t="s">
        <v>830</v>
      </c>
      <c r="F250">
        <v>4</v>
      </c>
      <c r="G250">
        <v>1665425930.6875</v>
      </c>
      <c r="H250">
        <f t="shared" si="102"/>
        <v>6.9268599795487364E-4</v>
      </c>
      <c r="I250">
        <f t="shared" si="103"/>
        <v>0.69268599795487362</v>
      </c>
      <c r="J250">
        <f t="shared" si="104"/>
        <v>7.7351732186587183</v>
      </c>
      <c r="K250">
        <f t="shared" si="105"/>
        <v>1540.5550000000001</v>
      </c>
      <c r="L250">
        <f t="shared" si="106"/>
        <v>1194.8139502667816</v>
      </c>
      <c r="M250">
        <f t="shared" si="107"/>
        <v>121.06661002931817</v>
      </c>
      <c r="N250">
        <f t="shared" si="108"/>
        <v>156.09942566545342</v>
      </c>
      <c r="O250">
        <f t="shared" si="109"/>
        <v>4.0390405185853052E-2</v>
      </c>
      <c r="P250">
        <f t="shared" si="110"/>
        <v>3.6779014651904358</v>
      </c>
      <c r="Q250">
        <f t="shared" si="111"/>
        <v>4.0145593298983789E-2</v>
      </c>
      <c r="R250">
        <f t="shared" si="112"/>
        <v>2.511286730604749E-2</v>
      </c>
      <c r="S250">
        <f t="shared" si="113"/>
        <v>226.11892573269611</v>
      </c>
      <c r="T250">
        <f t="shared" si="114"/>
        <v>34.939490935329609</v>
      </c>
      <c r="U250">
        <f t="shared" si="115"/>
        <v>34.252862499999999</v>
      </c>
      <c r="V250">
        <f t="shared" si="116"/>
        <v>5.4188354841138304</v>
      </c>
      <c r="W250">
        <f t="shared" si="117"/>
        <v>70.132691399214508</v>
      </c>
      <c r="X250">
        <f t="shared" si="118"/>
        <v>3.7496063799686934</v>
      </c>
      <c r="Y250">
        <f t="shared" si="119"/>
        <v>5.346445865915662</v>
      </c>
      <c r="Z250">
        <f t="shared" si="120"/>
        <v>1.669229104145137</v>
      </c>
      <c r="AA250">
        <f t="shared" si="121"/>
        <v>-30.547452509809929</v>
      </c>
      <c r="AB250">
        <f t="shared" si="122"/>
        <v>-47.853129254244195</v>
      </c>
      <c r="AC250">
        <f t="shared" si="123"/>
        <v>-3.0129890489520545</v>
      </c>
      <c r="AD250">
        <f t="shared" si="124"/>
        <v>144.70535491968991</v>
      </c>
      <c r="AE250">
        <f t="shared" si="125"/>
        <v>30.827663781815357</v>
      </c>
      <c r="AF250">
        <f t="shared" si="126"/>
        <v>0.73617313632565184</v>
      </c>
      <c r="AG250">
        <f t="shared" si="127"/>
        <v>7.7351732186587183</v>
      </c>
      <c r="AH250">
        <v>1613.1070746590119</v>
      </c>
      <c r="AI250">
        <v>1602.8444242424241</v>
      </c>
      <c r="AJ250">
        <v>1.700590121307811</v>
      </c>
      <c r="AK250">
        <v>66.797057559018882</v>
      </c>
      <c r="AL250">
        <f t="shared" si="128"/>
        <v>0.69268599795487362</v>
      </c>
      <c r="AM250">
        <v>36.715435098789257</v>
      </c>
      <c r="AN250">
        <v>36.993561538461549</v>
      </c>
      <c r="AO250">
        <v>-1.9766454288088479E-4</v>
      </c>
      <c r="AP250">
        <v>86.554030005960257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47136.65551861345</v>
      </c>
      <c r="AV250">
        <f t="shared" si="132"/>
        <v>1200.0337500000001</v>
      </c>
      <c r="AW250">
        <f t="shared" si="133"/>
        <v>1025.9524635920704</v>
      </c>
      <c r="AX250">
        <f t="shared" si="134"/>
        <v>0.85493634124212792</v>
      </c>
      <c r="AY250">
        <f t="shared" si="135"/>
        <v>0.18842713859730703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1665425930.6875</v>
      </c>
      <c r="BF250">
        <v>1540.5550000000001</v>
      </c>
      <c r="BG250">
        <v>1553.83125</v>
      </c>
      <c r="BH250">
        <v>37.005099999999999</v>
      </c>
      <c r="BI250">
        <v>36.710625</v>
      </c>
      <c r="BJ250">
        <v>1538.97</v>
      </c>
      <c r="BK250">
        <v>36.729874999999993</v>
      </c>
      <c r="BL250">
        <v>650.00887499999999</v>
      </c>
      <c r="BM250">
        <v>101.22675</v>
      </c>
      <c r="BN250">
        <v>9.9996312500000004E-2</v>
      </c>
      <c r="BO250">
        <v>34.011524999999999</v>
      </c>
      <c r="BP250">
        <v>34.252862499999999</v>
      </c>
      <c r="BQ250">
        <v>999.9</v>
      </c>
      <c r="BR250">
        <v>0</v>
      </c>
      <c r="BS250">
        <v>0</v>
      </c>
      <c r="BT250">
        <v>8985.3125</v>
      </c>
      <c r="BU250">
        <v>0</v>
      </c>
      <c r="BV250">
        <v>50.998562499999991</v>
      </c>
      <c r="BW250">
        <v>-13.274575</v>
      </c>
      <c r="BX250">
        <v>1599.7562499999999</v>
      </c>
      <c r="BY250">
        <v>1613.0462500000001</v>
      </c>
      <c r="BZ250">
        <v>0.2944425</v>
      </c>
      <c r="CA250">
        <v>1553.83125</v>
      </c>
      <c r="CB250">
        <v>36.710625</v>
      </c>
      <c r="CC250">
        <v>3.7458987499999998</v>
      </c>
      <c r="CD250">
        <v>3.7160950000000001</v>
      </c>
      <c r="CE250">
        <v>27.7775125</v>
      </c>
      <c r="CF250">
        <v>27.640775000000001</v>
      </c>
      <c r="CG250">
        <v>1200.0337500000001</v>
      </c>
      <c r="CH250">
        <v>0.50003837499999992</v>
      </c>
      <c r="CI250">
        <v>0.49996174999999998</v>
      </c>
      <c r="CJ250">
        <v>0</v>
      </c>
      <c r="CK250">
        <v>1100.6087500000001</v>
      </c>
      <c r="CL250">
        <v>4.9990899999999998</v>
      </c>
      <c r="CM250">
        <v>12923.75</v>
      </c>
      <c r="CN250">
        <v>9558.2674999999999</v>
      </c>
      <c r="CO250">
        <v>44.436999999999998</v>
      </c>
      <c r="CP250">
        <v>46.311999999999998</v>
      </c>
      <c r="CQ250">
        <v>45.242125000000001</v>
      </c>
      <c r="CR250">
        <v>45.375</v>
      </c>
      <c r="CS250">
        <v>45.875</v>
      </c>
      <c r="CT250">
        <v>597.56375000000003</v>
      </c>
      <c r="CU250">
        <v>597.47</v>
      </c>
      <c r="CV250">
        <v>0</v>
      </c>
      <c r="CW250">
        <v>1665425936.5999999</v>
      </c>
      <c r="CX250">
        <v>0</v>
      </c>
      <c r="CY250">
        <v>1665411210</v>
      </c>
      <c r="CZ250" t="s">
        <v>356</v>
      </c>
      <c r="DA250">
        <v>1665411210</v>
      </c>
      <c r="DB250">
        <v>1665411207</v>
      </c>
      <c r="DC250">
        <v>2</v>
      </c>
      <c r="DD250">
        <v>-1.1599999999999999</v>
      </c>
      <c r="DE250">
        <v>-4.0000000000000001E-3</v>
      </c>
      <c r="DF250">
        <v>0.52200000000000002</v>
      </c>
      <c r="DG250">
        <v>0.222</v>
      </c>
      <c r="DH250">
        <v>406</v>
      </c>
      <c r="DI250">
        <v>31</v>
      </c>
      <c r="DJ250">
        <v>0.33</v>
      </c>
      <c r="DK250">
        <v>0.17</v>
      </c>
      <c r="DL250">
        <v>-13.2807</v>
      </c>
      <c r="DM250">
        <v>-0.37222739212004408</v>
      </c>
      <c r="DN250">
        <v>7.7481368728230374E-2</v>
      </c>
      <c r="DO250">
        <v>0</v>
      </c>
      <c r="DP250">
        <v>0.24800710000000001</v>
      </c>
      <c r="DQ250">
        <v>0.24124133583489629</v>
      </c>
      <c r="DR250">
        <v>2.7124907044817681E-2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365</v>
      </c>
      <c r="EA250">
        <v>3.2950300000000001</v>
      </c>
      <c r="EB250">
        <v>2.6250499999999999</v>
      </c>
      <c r="EC250">
        <v>0.24323800000000001</v>
      </c>
      <c r="ED250">
        <v>0.24310799999999999</v>
      </c>
      <c r="EE250">
        <v>0.146837</v>
      </c>
      <c r="EF250">
        <v>0.14480199999999999</v>
      </c>
      <c r="EG250">
        <v>22847</v>
      </c>
      <c r="EH250">
        <v>23351.5</v>
      </c>
      <c r="EI250">
        <v>28109.7</v>
      </c>
      <c r="EJ250">
        <v>29720.9</v>
      </c>
      <c r="EK250">
        <v>32938.9</v>
      </c>
      <c r="EL250">
        <v>35337</v>
      </c>
      <c r="EM250">
        <v>39597.1</v>
      </c>
      <c r="EN250">
        <v>42534.9</v>
      </c>
      <c r="EO250">
        <v>2.20818</v>
      </c>
      <c r="EP250">
        <v>2.1522800000000002</v>
      </c>
      <c r="EQ250">
        <v>8.6277699999999999E-2</v>
      </c>
      <c r="ER250">
        <v>0</v>
      </c>
      <c r="ES250">
        <v>32.854500000000002</v>
      </c>
      <c r="ET250">
        <v>999.9</v>
      </c>
      <c r="EU250">
        <v>70.599999999999994</v>
      </c>
      <c r="EV250">
        <v>37.299999999999997</v>
      </c>
      <c r="EW250">
        <v>44.698</v>
      </c>
      <c r="EX250">
        <v>56.821399999999997</v>
      </c>
      <c r="EY250">
        <v>-2.6482399999999999</v>
      </c>
      <c r="EZ250">
        <v>2</v>
      </c>
      <c r="FA250">
        <v>0.61466500000000002</v>
      </c>
      <c r="FB250">
        <v>1.22864</v>
      </c>
      <c r="FC250">
        <v>20.264399999999998</v>
      </c>
      <c r="FD250">
        <v>5.2163899999999996</v>
      </c>
      <c r="FE250">
        <v>12.004</v>
      </c>
      <c r="FF250">
        <v>4.9847000000000001</v>
      </c>
      <c r="FG250">
        <v>3.2844500000000001</v>
      </c>
      <c r="FH250">
        <v>6040</v>
      </c>
      <c r="FI250">
        <v>9999</v>
      </c>
      <c r="FJ250">
        <v>9999</v>
      </c>
      <c r="FK250">
        <v>468.2</v>
      </c>
      <c r="FL250">
        <v>1.86582</v>
      </c>
      <c r="FM250">
        <v>1.8621799999999999</v>
      </c>
      <c r="FN250">
        <v>1.8642399999999999</v>
      </c>
      <c r="FO250">
        <v>1.8603499999999999</v>
      </c>
      <c r="FP250">
        <v>1.8611</v>
      </c>
      <c r="FQ250">
        <v>1.86012</v>
      </c>
      <c r="FR250">
        <v>1.86188</v>
      </c>
      <c r="FS250">
        <v>1.8584000000000001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1.58</v>
      </c>
      <c r="GH250">
        <v>0.27510000000000001</v>
      </c>
      <c r="GI250">
        <v>0.1107589500545309</v>
      </c>
      <c r="GJ250">
        <v>1.50489809740067E-3</v>
      </c>
      <c r="GK250">
        <v>-2.0552440134273611E-7</v>
      </c>
      <c r="GL250">
        <v>-9.6702536598140934E-11</v>
      </c>
      <c r="GM250">
        <v>-9.7891647304491333E-2</v>
      </c>
      <c r="GN250">
        <v>9.3380900660654225E-3</v>
      </c>
      <c r="GO250">
        <v>6.5945522138961576E-7</v>
      </c>
      <c r="GP250">
        <v>5.8990856701692426E-7</v>
      </c>
      <c r="GQ250">
        <v>7</v>
      </c>
      <c r="GR250">
        <v>2047</v>
      </c>
      <c r="GS250">
        <v>3</v>
      </c>
      <c r="GT250">
        <v>37</v>
      </c>
      <c r="GU250">
        <v>245.4</v>
      </c>
      <c r="GV250">
        <v>245.4</v>
      </c>
      <c r="GW250">
        <v>3.9746100000000002</v>
      </c>
      <c r="GX250">
        <v>2.5451700000000002</v>
      </c>
      <c r="GY250">
        <v>2.04834</v>
      </c>
      <c r="GZ250">
        <v>2.6184099999999999</v>
      </c>
      <c r="HA250">
        <v>2.1972700000000001</v>
      </c>
      <c r="HB250">
        <v>2.2997999999999998</v>
      </c>
      <c r="HC250">
        <v>41.691200000000002</v>
      </c>
      <c r="HD250">
        <v>16.040800000000001</v>
      </c>
      <c r="HE250">
        <v>18</v>
      </c>
      <c r="HF250">
        <v>709.78300000000002</v>
      </c>
      <c r="HG250">
        <v>736.88699999999994</v>
      </c>
      <c r="HH250">
        <v>31.000800000000002</v>
      </c>
      <c r="HI250">
        <v>34.935899999999997</v>
      </c>
      <c r="HJ250">
        <v>29.9998</v>
      </c>
      <c r="HK250">
        <v>34.762599999999999</v>
      </c>
      <c r="HL250">
        <v>34.729500000000002</v>
      </c>
      <c r="HM250">
        <v>79.490799999999993</v>
      </c>
      <c r="HN250">
        <v>23.3551</v>
      </c>
      <c r="HO250">
        <v>100</v>
      </c>
      <c r="HP250">
        <v>31</v>
      </c>
      <c r="HQ250">
        <v>1568.82</v>
      </c>
      <c r="HR250">
        <v>36.6265</v>
      </c>
      <c r="HS250">
        <v>98.932400000000001</v>
      </c>
      <c r="HT250">
        <v>98.5839</v>
      </c>
    </row>
    <row r="251" spans="1:228" x14ac:dyDescent="0.2">
      <c r="A251">
        <v>236</v>
      </c>
      <c r="B251">
        <v>1665425937</v>
      </c>
      <c r="C251">
        <v>938</v>
      </c>
      <c r="D251" t="s">
        <v>831</v>
      </c>
      <c r="E251" t="s">
        <v>832</v>
      </c>
      <c r="F251">
        <v>4</v>
      </c>
      <c r="G251">
        <v>1665425935</v>
      </c>
      <c r="H251">
        <f t="shared" si="102"/>
        <v>6.0320977577019803E-4</v>
      </c>
      <c r="I251">
        <f t="shared" si="103"/>
        <v>0.60320977577019808</v>
      </c>
      <c r="J251">
        <f t="shared" si="104"/>
        <v>7.4302371870818291</v>
      </c>
      <c r="K251">
        <f t="shared" si="105"/>
        <v>1547.747142857143</v>
      </c>
      <c r="L251">
        <f t="shared" si="106"/>
        <v>1169.6143385390101</v>
      </c>
      <c r="M251">
        <f t="shared" si="107"/>
        <v>118.51049943865546</v>
      </c>
      <c r="N251">
        <f t="shared" si="108"/>
        <v>156.82458812352726</v>
      </c>
      <c r="O251">
        <f t="shared" si="109"/>
        <v>3.5065694750893009E-2</v>
      </c>
      <c r="P251">
        <f t="shared" si="110"/>
        <v>3.6806541547467226</v>
      </c>
      <c r="Q251">
        <f t="shared" si="111"/>
        <v>3.488115385691689E-2</v>
      </c>
      <c r="R251">
        <f t="shared" si="112"/>
        <v>2.181722029353695E-2</v>
      </c>
      <c r="S251">
        <f t="shared" si="113"/>
        <v>226.12057796159465</v>
      </c>
      <c r="T251">
        <f t="shared" si="114"/>
        <v>34.963127458589383</v>
      </c>
      <c r="U251">
        <f t="shared" si="115"/>
        <v>34.258085714285713</v>
      </c>
      <c r="V251">
        <f t="shared" si="116"/>
        <v>5.4204115717421422</v>
      </c>
      <c r="W251">
        <f t="shared" si="117"/>
        <v>70.070577217580208</v>
      </c>
      <c r="X251">
        <f t="shared" si="118"/>
        <v>3.74745053831125</v>
      </c>
      <c r="Y251">
        <f t="shared" si="119"/>
        <v>5.3481085601376224</v>
      </c>
      <c r="Z251">
        <f t="shared" si="120"/>
        <v>1.6729610334308922</v>
      </c>
      <c r="AA251">
        <f t="shared" si="121"/>
        <v>-26.601551111465731</v>
      </c>
      <c r="AB251">
        <f t="shared" si="122"/>
        <v>-47.819139121892796</v>
      </c>
      <c r="AC251">
        <f t="shared" si="123"/>
        <v>-3.0087558308233699</v>
      </c>
      <c r="AD251">
        <f t="shared" si="124"/>
        <v>148.69113189741276</v>
      </c>
      <c r="AE251">
        <f t="shared" si="125"/>
        <v>31.199765199720073</v>
      </c>
      <c r="AF251">
        <f t="shared" si="126"/>
        <v>0.6935743046312457</v>
      </c>
      <c r="AG251">
        <f t="shared" si="127"/>
        <v>7.4302371870818291</v>
      </c>
      <c r="AH251">
        <v>1620.216610012398</v>
      </c>
      <c r="AI251">
        <v>1609.837575757575</v>
      </c>
      <c r="AJ251">
        <v>1.761498088531787</v>
      </c>
      <c r="AK251">
        <v>66.797057559018882</v>
      </c>
      <c r="AL251">
        <f t="shared" si="128"/>
        <v>0.60320977577019808</v>
      </c>
      <c r="AM251">
        <v>36.707758115083728</v>
      </c>
      <c r="AN251">
        <v>36.981398901098913</v>
      </c>
      <c r="AO251">
        <v>-6.1281600626125164E-3</v>
      </c>
      <c r="AP251">
        <v>86.554030005960257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47184.846020787576</v>
      </c>
      <c r="AV251">
        <f t="shared" si="132"/>
        <v>1200.02</v>
      </c>
      <c r="AW251">
        <f t="shared" si="133"/>
        <v>1025.9429067158521</v>
      </c>
      <c r="AX251">
        <f t="shared" si="134"/>
        <v>0.85493817329365518</v>
      </c>
      <c r="AY251">
        <f t="shared" si="135"/>
        <v>0.1884306744567546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1665425935</v>
      </c>
      <c r="BF251">
        <v>1547.747142857143</v>
      </c>
      <c r="BG251">
        <v>1561.1528571428571</v>
      </c>
      <c r="BH251">
        <v>36.984671428571417</v>
      </c>
      <c r="BI251">
        <v>36.707228571428573</v>
      </c>
      <c r="BJ251">
        <v>1546.158571428572</v>
      </c>
      <c r="BK251">
        <v>36.709685714285719</v>
      </c>
      <c r="BL251">
        <v>650.00457142857147</v>
      </c>
      <c r="BM251">
        <v>101.22457142857149</v>
      </c>
      <c r="BN251">
        <v>9.9852814285714284E-2</v>
      </c>
      <c r="BO251">
        <v>34.017099999999992</v>
      </c>
      <c r="BP251">
        <v>34.258085714285713</v>
      </c>
      <c r="BQ251">
        <v>999.89999999999986</v>
      </c>
      <c r="BR251">
        <v>0</v>
      </c>
      <c r="BS251">
        <v>0</v>
      </c>
      <c r="BT251">
        <v>8995</v>
      </c>
      <c r="BU251">
        <v>0</v>
      </c>
      <c r="BV251">
        <v>51.008500000000012</v>
      </c>
      <c r="BW251">
        <v>-13.403742857142859</v>
      </c>
      <c r="BX251">
        <v>1607.19</v>
      </c>
      <c r="BY251">
        <v>1620.6442857142849</v>
      </c>
      <c r="BZ251">
        <v>0.27743314285714288</v>
      </c>
      <c r="CA251">
        <v>1561.1528571428571</v>
      </c>
      <c r="CB251">
        <v>36.707228571428573</v>
      </c>
      <c r="CC251">
        <v>3.7437628571428569</v>
      </c>
      <c r="CD251">
        <v>3.7156799999999999</v>
      </c>
      <c r="CE251">
        <v>27.767757142857139</v>
      </c>
      <c r="CF251">
        <v>27.6389</v>
      </c>
      <c r="CG251">
        <v>1200.02</v>
      </c>
      <c r="CH251">
        <v>0.49997799999999998</v>
      </c>
      <c r="CI251">
        <v>0.50002228571428564</v>
      </c>
      <c r="CJ251">
        <v>0</v>
      </c>
      <c r="CK251">
        <v>1100.1171428571431</v>
      </c>
      <c r="CL251">
        <v>4.9990899999999998</v>
      </c>
      <c r="CM251">
        <v>12923.38571428571</v>
      </c>
      <c r="CN251">
        <v>9557.9557142857138</v>
      </c>
      <c r="CO251">
        <v>44.436999999999998</v>
      </c>
      <c r="CP251">
        <v>46.311999999999998</v>
      </c>
      <c r="CQ251">
        <v>45.213999999999999</v>
      </c>
      <c r="CR251">
        <v>45.375</v>
      </c>
      <c r="CS251">
        <v>45.875</v>
      </c>
      <c r="CT251">
        <v>597.48571428571427</v>
      </c>
      <c r="CU251">
        <v>597.53857142857146</v>
      </c>
      <c r="CV251">
        <v>0</v>
      </c>
      <c r="CW251">
        <v>1665425940.8</v>
      </c>
      <c r="CX251">
        <v>0</v>
      </c>
      <c r="CY251">
        <v>1665411210</v>
      </c>
      <c r="CZ251" t="s">
        <v>356</v>
      </c>
      <c r="DA251">
        <v>1665411210</v>
      </c>
      <c r="DB251">
        <v>1665411207</v>
      </c>
      <c r="DC251">
        <v>2</v>
      </c>
      <c r="DD251">
        <v>-1.1599999999999999</v>
      </c>
      <c r="DE251">
        <v>-4.0000000000000001E-3</v>
      </c>
      <c r="DF251">
        <v>0.52200000000000002</v>
      </c>
      <c r="DG251">
        <v>0.222</v>
      </c>
      <c r="DH251">
        <v>406</v>
      </c>
      <c r="DI251">
        <v>31</v>
      </c>
      <c r="DJ251">
        <v>0.33</v>
      </c>
      <c r="DK251">
        <v>0.17</v>
      </c>
      <c r="DL251">
        <v>-13.319780487804881</v>
      </c>
      <c r="DM251">
        <v>-0.33876585365854173</v>
      </c>
      <c r="DN251">
        <v>7.6575769011888103E-2</v>
      </c>
      <c r="DO251">
        <v>0</v>
      </c>
      <c r="DP251">
        <v>0.25922131707317081</v>
      </c>
      <c r="DQ251">
        <v>0.2354511010452964</v>
      </c>
      <c r="DR251">
        <v>2.7354259513531182E-2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365</v>
      </c>
      <c r="EA251">
        <v>3.2949600000000001</v>
      </c>
      <c r="EB251">
        <v>2.6252900000000001</v>
      </c>
      <c r="EC251">
        <v>0.24386099999999999</v>
      </c>
      <c r="ED251">
        <v>0.243723</v>
      </c>
      <c r="EE251">
        <v>0.14680399999999999</v>
      </c>
      <c r="EF251">
        <v>0.14479500000000001</v>
      </c>
      <c r="EG251">
        <v>22828.7</v>
      </c>
      <c r="EH251">
        <v>23332.400000000001</v>
      </c>
      <c r="EI251">
        <v>28110.400000000001</v>
      </c>
      <c r="EJ251">
        <v>29720.9</v>
      </c>
      <c r="EK251">
        <v>32940.800000000003</v>
      </c>
      <c r="EL251">
        <v>35337.199999999997</v>
      </c>
      <c r="EM251">
        <v>39597.699999999997</v>
      </c>
      <c r="EN251">
        <v>42534.8</v>
      </c>
      <c r="EO251">
        <v>2.20818</v>
      </c>
      <c r="EP251">
        <v>2.1523500000000002</v>
      </c>
      <c r="EQ251">
        <v>8.7156899999999995E-2</v>
      </c>
      <c r="ER251">
        <v>0</v>
      </c>
      <c r="ES251">
        <v>32.860399999999998</v>
      </c>
      <c r="ET251">
        <v>999.9</v>
      </c>
      <c r="EU251">
        <v>70.599999999999994</v>
      </c>
      <c r="EV251">
        <v>37.299999999999997</v>
      </c>
      <c r="EW251">
        <v>44.702300000000001</v>
      </c>
      <c r="EX251">
        <v>56.491399999999999</v>
      </c>
      <c r="EY251">
        <v>-2.5600999999999998</v>
      </c>
      <c r="EZ251">
        <v>2</v>
      </c>
      <c r="FA251">
        <v>0.61463400000000001</v>
      </c>
      <c r="FB251">
        <v>1.2292099999999999</v>
      </c>
      <c r="FC251">
        <v>20.264199999999999</v>
      </c>
      <c r="FD251">
        <v>5.2166899999999998</v>
      </c>
      <c r="FE251">
        <v>12.004</v>
      </c>
      <c r="FF251">
        <v>4.9854500000000002</v>
      </c>
      <c r="FG251">
        <v>3.2845499999999999</v>
      </c>
      <c r="FH251">
        <v>6040</v>
      </c>
      <c r="FI251">
        <v>9999</v>
      </c>
      <c r="FJ251">
        <v>9999</v>
      </c>
      <c r="FK251">
        <v>468.2</v>
      </c>
      <c r="FL251">
        <v>1.8657900000000001</v>
      </c>
      <c r="FM251">
        <v>1.8621799999999999</v>
      </c>
      <c r="FN251">
        <v>1.8642099999999999</v>
      </c>
      <c r="FO251">
        <v>1.8603499999999999</v>
      </c>
      <c r="FP251">
        <v>1.8610599999999999</v>
      </c>
      <c r="FQ251">
        <v>1.86012</v>
      </c>
      <c r="FR251">
        <v>1.86188</v>
      </c>
      <c r="FS251">
        <v>1.8584099999999999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1.59</v>
      </c>
      <c r="GH251">
        <v>0.27500000000000002</v>
      </c>
      <c r="GI251">
        <v>0.1107589500545309</v>
      </c>
      <c r="GJ251">
        <v>1.50489809740067E-3</v>
      </c>
      <c r="GK251">
        <v>-2.0552440134273611E-7</v>
      </c>
      <c r="GL251">
        <v>-9.6702536598140934E-11</v>
      </c>
      <c r="GM251">
        <v>-9.7891647304491333E-2</v>
      </c>
      <c r="GN251">
        <v>9.3380900660654225E-3</v>
      </c>
      <c r="GO251">
        <v>6.5945522138961576E-7</v>
      </c>
      <c r="GP251">
        <v>5.8990856701692426E-7</v>
      </c>
      <c r="GQ251">
        <v>7</v>
      </c>
      <c r="GR251">
        <v>2047</v>
      </c>
      <c r="GS251">
        <v>3</v>
      </c>
      <c r="GT251">
        <v>37</v>
      </c>
      <c r="GU251">
        <v>245.4</v>
      </c>
      <c r="GV251">
        <v>245.5</v>
      </c>
      <c r="GW251">
        <v>3.9868199999999998</v>
      </c>
      <c r="GX251">
        <v>2.5463900000000002</v>
      </c>
      <c r="GY251">
        <v>2.04834</v>
      </c>
      <c r="GZ251">
        <v>2.6184099999999999</v>
      </c>
      <c r="HA251">
        <v>2.1972700000000001</v>
      </c>
      <c r="HB251">
        <v>2.3339799999999999</v>
      </c>
      <c r="HC251">
        <v>41.691200000000002</v>
      </c>
      <c r="HD251">
        <v>16.049600000000002</v>
      </c>
      <c r="HE251">
        <v>18</v>
      </c>
      <c r="HF251">
        <v>709.78200000000004</v>
      </c>
      <c r="HG251">
        <v>736.94100000000003</v>
      </c>
      <c r="HH251">
        <v>31.000399999999999</v>
      </c>
      <c r="HI251">
        <v>34.934100000000001</v>
      </c>
      <c r="HJ251">
        <v>29.9999</v>
      </c>
      <c r="HK251">
        <v>34.7624</v>
      </c>
      <c r="HL251">
        <v>34.727899999999998</v>
      </c>
      <c r="HM251">
        <v>79.753399999999999</v>
      </c>
      <c r="HN251">
        <v>23.3551</v>
      </c>
      <c r="HO251">
        <v>100</v>
      </c>
      <c r="HP251">
        <v>31</v>
      </c>
      <c r="HQ251">
        <v>1575.5</v>
      </c>
      <c r="HR251">
        <v>36.612900000000003</v>
      </c>
      <c r="HS251">
        <v>98.934399999999997</v>
      </c>
      <c r="HT251">
        <v>98.583699999999993</v>
      </c>
    </row>
    <row r="252" spans="1:228" x14ac:dyDescent="0.2">
      <c r="A252">
        <v>237</v>
      </c>
      <c r="B252">
        <v>1665425941</v>
      </c>
      <c r="C252">
        <v>942</v>
      </c>
      <c r="D252" t="s">
        <v>833</v>
      </c>
      <c r="E252" t="s">
        <v>834</v>
      </c>
      <c r="F252">
        <v>4</v>
      </c>
      <c r="G252">
        <v>1665425938.6875</v>
      </c>
      <c r="H252">
        <f t="shared" si="102"/>
        <v>6.5159636824427237E-4</v>
      </c>
      <c r="I252">
        <f t="shared" si="103"/>
        <v>0.65159636824427236</v>
      </c>
      <c r="J252">
        <f t="shared" si="104"/>
        <v>7.8777015211628871</v>
      </c>
      <c r="K252">
        <f t="shared" si="105"/>
        <v>1553.9337499999999</v>
      </c>
      <c r="L252">
        <f t="shared" si="106"/>
        <v>1180.481374681372</v>
      </c>
      <c r="M252">
        <f t="shared" si="107"/>
        <v>119.6110340724486</v>
      </c>
      <c r="N252">
        <f t="shared" si="108"/>
        <v>157.45070333510856</v>
      </c>
      <c r="O252">
        <f t="shared" si="109"/>
        <v>3.7750439796064801E-2</v>
      </c>
      <c r="P252">
        <f t="shared" si="110"/>
        <v>3.6883349808859016</v>
      </c>
      <c r="Q252">
        <f t="shared" si="111"/>
        <v>3.7537094486594529E-2</v>
      </c>
      <c r="R252">
        <f t="shared" si="112"/>
        <v>2.3479751590651621E-2</v>
      </c>
      <c r="S252">
        <f t="shared" si="113"/>
        <v>226.11922565914688</v>
      </c>
      <c r="T252">
        <f t="shared" si="114"/>
        <v>34.956154162202239</v>
      </c>
      <c r="U252">
        <f t="shared" si="115"/>
        <v>34.276112500000004</v>
      </c>
      <c r="V252">
        <f t="shared" si="116"/>
        <v>5.4258541567149381</v>
      </c>
      <c r="W252">
        <f t="shared" si="117"/>
        <v>70.035377558945427</v>
      </c>
      <c r="X252">
        <f t="shared" si="118"/>
        <v>3.7466100497565025</v>
      </c>
      <c r="Y252">
        <f t="shared" si="119"/>
        <v>5.3495964187573062</v>
      </c>
      <c r="Z252">
        <f t="shared" si="120"/>
        <v>1.6792441069584356</v>
      </c>
      <c r="AA252">
        <f t="shared" si="121"/>
        <v>-28.735399839572413</v>
      </c>
      <c r="AB252">
        <f t="shared" si="122"/>
        <v>-50.511732072226643</v>
      </c>
      <c r="AC252">
        <f t="shared" si="123"/>
        <v>-3.1719105160332779</v>
      </c>
      <c r="AD252">
        <f t="shared" si="124"/>
        <v>143.70018323131455</v>
      </c>
      <c r="AE252">
        <f t="shared" si="125"/>
        <v>31.041041982635399</v>
      </c>
      <c r="AF252">
        <f t="shared" si="126"/>
        <v>0.67261518549558519</v>
      </c>
      <c r="AG252">
        <f t="shared" si="127"/>
        <v>7.8777015211628871</v>
      </c>
      <c r="AH252">
        <v>1627.078041287338</v>
      </c>
      <c r="AI252">
        <v>1616.7031515151509</v>
      </c>
      <c r="AJ252">
        <v>1.7134892423341219</v>
      </c>
      <c r="AK252">
        <v>66.797057559018882</v>
      </c>
      <c r="AL252">
        <f t="shared" si="128"/>
        <v>0.65159636824427236</v>
      </c>
      <c r="AM252">
        <v>36.707265902326213</v>
      </c>
      <c r="AN252">
        <v>36.973115384615419</v>
      </c>
      <c r="AO252">
        <v>-9.9113381606524375E-4</v>
      </c>
      <c r="AP252">
        <v>86.554030005960257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47321.000176146605</v>
      </c>
      <c r="AV252">
        <f t="shared" si="132"/>
        <v>1200.0125</v>
      </c>
      <c r="AW252">
        <f t="shared" si="133"/>
        <v>1025.9365262482627</v>
      </c>
      <c r="AX252">
        <f t="shared" si="134"/>
        <v>0.85493819960063966</v>
      </c>
      <c r="AY252">
        <f t="shared" si="135"/>
        <v>0.1884307252292346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1665425938.6875</v>
      </c>
      <c r="BF252">
        <v>1553.9337499999999</v>
      </c>
      <c r="BG252">
        <v>1567.26</v>
      </c>
      <c r="BH252">
        <v>36.976550000000003</v>
      </c>
      <c r="BI252">
        <v>36.707524999999997</v>
      </c>
      <c r="BJ252">
        <v>1552.34375</v>
      </c>
      <c r="BK252">
        <v>36.701650000000001</v>
      </c>
      <c r="BL252">
        <v>650.09175000000005</v>
      </c>
      <c r="BM252">
        <v>101.224</v>
      </c>
      <c r="BN252">
        <v>9.9948549999999997E-2</v>
      </c>
      <c r="BO252">
        <v>34.022087499999998</v>
      </c>
      <c r="BP252">
        <v>34.276112500000004</v>
      </c>
      <c r="BQ252">
        <v>999.9</v>
      </c>
      <c r="BR252">
        <v>0</v>
      </c>
      <c r="BS252">
        <v>0</v>
      </c>
      <c r="BT252">
        <v>9021.5625</v>
      </c>
      <c r="BU252">
        <v>0</v>
      </c>
      <c r="BV252">
        <v>51.041550000000001</v>
      </c>
      <c r="BW252">
        <v>-13.329775</v>
      </c>
      <c r="BX252">
        <v>1613.5962500000001</v>
      </c>
      <c r="BY252">
        <v>1626.9849999999999</v>
      </c>
      <c r="BZ252">
        <v>0.26901724999999999</v>
      </c>
      <c r="CA252">
        <v>1567.26</v>
      </c>
      <c r="CB252">
        <v>36.707524999999997</v>
      </c>
      <c r="CC252">
        <v>3.7429100000000002</v>
      </c>
      <c r="CD252">
        <v>3.7156787499999999</v>
      </c>
      <c r="CE252">
        <v>27.763837500000001</v>
      </c>
      <c r="CF252">
        <v>27.638874999999999</v>
      </c>
      <c r="CG252">
        <v>1200.0125</v>
      </c>
      <c r="CH252">
        <v>0.49997587500000001</v>
      </c>
      <c r="CI252">
        <v>0.50002449999999998</v>
      </c>
      <c r="CJ252">
        <v>0</v>
      </c>
      <c r="CK252">
        <v>1100.2462499999999</v>
      </c>
      <c r="CL252">
        <v>4.9990899999999998</v>
      </c>
      <c r="CM252">
        <v>12924.262500000001</v>
      </c>
      <c r="CN252">
        <v>9557.8737500000007</v>
      </c>
      <c r="CO252">
        <v>44.429250000000003</v>
      </c>
      <c r="CP252">
        <v>46.311999999999998</v>
      </c>
      <c r="CQ252">
        <v>45.186999999999998</v>
      </c>
      <c r="CR252">
        <v>45.375</v>
      </c>
      <c r="CS252">
        <v>45.875</v>
      </c>
      <c r="CT252">
        <v>597.48</v>
      </c>
      <c r="CU252">
        <v>597.53500000000008</v>
      </c>
      <c r="CV252">
        <v>0</v>
      </c>
      <c r="CW252">
        <v>1665425945</v>
      </c>
      <c r="CX252">
        <v>0</v>
      </c>
      <c r="CY252">
        <v>1665411210</v>
      </c>
      <c r="CZ252" t="s">
        <v>356</v>
      </c>
      <c r="DA252">
        <v>1665411210</v>
      </c>
      <c r="DB252">
        <v>1665411207</v>
      </c>
      <c r="DC252">
        <v>2</v>
      </c>
      <c r="DD252">
        <v>-1.1599999999999999</v>
      </c>
      <c r="DE252">
        <v>-4.0000000000000001E-3</v>
      </c>
      <c r="DF252">
        <v>0.52200000000000002</v>
      </c>
      <c r="DG252">
        <v>0.222</v>
      </c>
      <c r="DH252">
        <v>406</v>
      </c>
      <c r="DI252">
        <v>31</v>
      </c>
      <c r="DJ252">
        <v>0.33</v>
      </c>
      <c r="DK252">
        <v>0.17</v>
      </c>
      <c r="DL252">
        <v>-13.33426585365854</v>
      </c>
      <c r="DM252">
        <v>-7.9051567944273773E-2</v>
      </c>
      <c r="DN252">
        <v>6.3942918941880131E-2</v>
      </c>
      <c r="DO252">
        <v>1</v>
      </c>
      <c r="DP252">
        <v>0.26692795121951218</v>
      </c>
      <c r="DQ252">
        <v>0.1460888153310109</v>
      </c>
      <c r="DR252">
        <v>2.347260373800749E-2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3.2953399999999999</v>
      </c>
      <c r="EB252">
        <v>2.62548</v>
      </c>
      <c r="EC252">
        <v>0.24448</v>
      </c>
      <c r="ED252">
        <v>0.244336</v>
      </c>
      <c r="EE252">
        <v>0.146782</v>
      </c>
      <c r="EF252">
        <v>0.144783</v>
      </c>
      <c r="EG252">
        <v>22809.9</v>
      </c>
      <c r="EH252">
        <v>23313.3</v>
      </c>
      <c r="EI252">
        <v>28110.400000000001</v>
      </c>
      <c r="EJ252">
        <v>29720.799999999999</v>
      </c>
      <c r="EK252">
        <v>32942.199999999997</v>
      </c>
      <c r="EL252">
        <v>35337.699999999997</v>
      </c>
      <c r="EM252">
        <v>39598.300000000003</v>
      </c>
      <c r="EN252">
        <v>42534.7</v>
      </c>
      <c r="EO252">
        <v>2.2083200000000001</v>
      </c>
      <c r="EP252">
        <v>2.1519499999999998</v>
      </c>
      <c r="EQ252">
        <v>8.7395299999999995E-2</v>
      </c>
      <c r="ER252">
        <v>0</v>
      </c>
      <c r="ES252">
        <v>32.866199999999999</v>
      </c>
      <c r="ET252">
        <v>999.9</v>
      </c>
      <c r="EU252">
        <v>70.599999999999994</v>
      </c>
      <c r="EV252">
        <v>37.299999999999997</v>
      </c>
      <c r="EW252">
        <v>44.698300000000003</v>
      </c>
      <c r="EX252">
        <v>56.851399999999998</v>
      </c>
      <c r="EY252">
        <v>-2.65625</v>
      </c>
      <c r="EZ252">
        <v>2</v>
      </c>
      <c r="FA252">
        <v>0.61461900000000003</v>
      </c>
      <c r="FB252">
        <v>1.2278</v>
      </c>
      <c r="FC252">
        <v>20.264199999999999</v>
      </c>
      <c r="FD252">
        <v>5.2172900000000002</v>
      </c>
      <c r="FE252">
        <v>12.004</v>
      </c>
      <c r="FF252">
        <v>4.9852499999999997</v>
      </c>
      <c r="FG252">
        <v>3.2845499999999999</v>
      </c>
      <c r="FH252">
        <v>6040.3</v>
      </c>
      <c r="FI252">
        <v>9999</v>
      </c>
      <c r="FJ252">
        <v>9999</v>
      </c>
      <c r="FK252">
        <v>468.2</v>
      </c>
      <c r="FL252">
        <v>1.86582</v>
      </c>
      <c r="FM252">
        <v>1.8621799999999999</v>
      </c>
      <c r="FN252">
        <v>1.8642300000000001</v>
      </c>
      <c r="FO252">
        <v>1.86033</v>
      </c>
      <c r="FP252">
        <v>1.86107</v>
      </c>
      <c r="FQ252">
        <v>1.8601399999999999</v>
      </c>
      <c r="FR252">
        <v>1.8618699999999999</v>
      </c>
      <c r="FS252">
        <v>1.8584099999999999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1.59</v>
      </c>
      <c r="GH252">
        <v>0.27479999999999999</v>
      </c>
      <c r="GI252">
        <v>0.1107589500545309</v>
      </c>
      <c r="GJ252">
        <v>1.50489809740067E-3</v>
      </c>
      <c r="GK252">
        <v>-2.0552440134273611E-7</v>
      </c>
      <c r="GL252">
        <v>-9.6702536598140934E-11</v>
      </c>
      <c r="GM252">
        <v>-9.7891647304491333E-2</v>
      </c>
      <c r="GN252">
        <v>9.3380900660654225E-3</v>
      </c>
      <c r="GO252">
        <v>6.5945522138961576E-7</v>
      </c>
      <c r="GP252">
        <v>5.8990856701692426E-7</v>
      </c>
      <c r="GQ252">
        <v>7</v>
      </c>
      <c r="GR252">
        <v>2047</v>
      </c>
      <c r="GS252">
        <v>3</v>
      </c>
      <c r="GT252">
        <v>37</v>
      </c>
      <c r="GU252">
        <v>245.5</v>
      </c>
      <c r="GV252">
        <v>245.6</v>
      </c>
      <c r="GW252">
        <v>4.0002399999999998</v>
      </c>
      <c r="GX252">
        <v>2.5305200000000001</v>
      </c>
      <c r="GY252">
        <v>2.04834</v>
      </c>
      <c r="GZ252">
        <v>2.6184099999999999</v>
      </c>
      <c r="HA252">
        <v>2.1972700000000001</v>
      </c>
      <c r="HB252">
        <v>2.3596200000000001</v>
      </c>
      <c r="HC252">
        <v>41.691200000000002</v>
      </c>
      <c r="HD252">
        <v>16.040800000000001</v>
      </c>
      <c r="HE252">
        <v>18</v>
      </c>
      <c r="HF252">
        <v>709.875</v>
      </c>
      <c r="HG252">
        <v>736.53899999999999</v>
      </c>
      <c r="HH252">
        <v>31</v>
      </c>
      <c r="HI252">
        <v>34.931699999999999</v>
      </c>
      <c r="HJ252">
        <v>29.9999</v>
      </c>
      <c r="HK252">
        <v>34.759399999999999</v>
      </c>
      <c r="HL252">
        <v>34.726300000000002</v>
      </c>
      <c r="HM252">
        <v>80.018799999999999</v>
      </c>
      <c r="HN252">
        <v>23.6357</v>
      </c>
      <c r="HO252">
        <v>99.629599999999996</v>
      </c>
      <c r="HP252">
        <v>31</v>
      </c>
      <c r="HQ252">
        <v>1582.18</v>
      </c>
      <c r="HR252">
        <v>36.595599999999997</v>
      </c>
      <c r="HS252">
        <v>98.935299999999998</v>
      </c>
      <c r="HT252">
        <v>98.583500000000001</v>
      </c>
    </row>
    <row r="253" spans="1:228" x14ac:dyDescent="0.2">
      <c r="A253">
        <v>238</v>
      </c>
      <c r="B253">
        <v>1665425945</v>
      </c>
      <c r="C253">
        <v>946</v>
      </c>
      <c r="D253" t="s">
        <v>835</v>
      </c>
      <c r="E253" t="s">
        <v>836</v>
      </c>
      <c r="F253">
        <v>4</v>
      </c>
      <c r="G253">
        <v>1665425943</v>
      </c>
      <c r="H253">
        <f t="shared" si="102"/>
        <v>6.293303463442586E-4</v>
      </c>
      <c r="I253">
        <f t="shared" si="103"/>
        <v>0.62933034634425855</v>
      </c>
      <c r="J253">
        <f t="shared" si="104"/>
        <v>7.7501802671088473</v>
      </c>
      <c r="K253">
        <f t="shared" si="105"/>
        <v>1561.1042857142861</v>
      </c>
      <c r="L253">
        <f t="shared" si="106"/>
        <v>1180.9049103393813</v>
      </c>
      <c r="M253">
        <f t="shared" si="107"/>
        <v>119.65209944328674</v>
      </c>
      <c r="N253">
        <f t="shared" si="108"/>
        <v>158.17480611706941</v>
      </c>
      <c r="O253">
        <f t="shared" si="109"/>
        <v>3.6416516564994374E-2</v>
      </c>
      <c r="P253">
        <f t="shared" si="110"/>
        <v>3.6858140047785257</v>
      </c>
      <c r="Q253">
        <f t="shared" si="111"/>
        <v>3.6217804295829825E-2</v>
      </c>
      <c r="R253">
        <f t="shared" si="112"/>
        <v>2.2653890625495086E-2</v>
      </c>
      <c r="S253">
        <f t="shared" si="113"/>
        <v>226.11309695044631</v>
      </c>
      <c r="T253">
        <f t="shared" si="114"/>
        <v>34.9598036439194</v>
      </c>
      <c r="U253">
        <f t="shared" si="115"/>
        <v>34.277200000000001</v>
      </c>
      <c r="V253">
        <f t="shared" si="116"/>
        <v>5.426182642878663</v>
      </c>
      <c r="W253">
        <f t="shared" si="117"/>
        <v>70.016289605412979</v>
      </c>
      <c r="X253">
        <f t="shared" si="118"/>
        <v>3.7452602954548571</v>
      </c>
      <c r="Y253">
        <f t="shared" si="119"/>
        <v>5.3491270625190488</v>
      </c>
      <c r="Z253">
        <f t="shared" si="120"/>
        <v>1.680922347423806</v>
      </c>
      <c r="AA253">
        <f t="shared" si="121"/>
        <v>-27.753468273781806</v>
      </c>
      <c r="AB253">
        <f t="shared" si="122"/>
        <v>-51.005916798760865</v>
      </c>
      <c r="AC253">
        <f t="shared" si="123"/>
        <v>-3.2051262202958974</v>
      </c>
      <c r="AD253">
        <f t="shared" si="124"/>
        <v>144.14858565760773</v>
      </c>
      <c r="AE253">
        <f t="shared" si="125"/>
        <v>31.067147488286672</v>
      </c>
      <c r="AF253">
        <f t="shared" si="126"/>
        <v>0.76829335981068925</v>
      </c>
      <c r="AG253">
        <f t="shared" si="127"/>
        <v>7.7501802671088473</v>
      </c>
      <c r="AH253">
        <v>1633.9410037402261</v>
      </c>
      <c r="AI253">
        <v>1623.600303030302</v>
      </c>
      <c r="AJ253">
        <v>1.71887727081107</v>
      </c>
      <c r="AK253">
        <v>66.797057559018882</v>
      </c>
      <c r="AL253">
        <f t="shared" si="128"/>
        <v>0.62933034634425855</v>
      </c>
      <c r="AM253">
        <v>36.700848381888747</v>
      </c>
      <c r="AN253">
        <v>36.951942857142868</v>
      </c>
      <c r="AO253">
        <v>1.143049798068189E-4</v>
      </c>
      <c r="AP253">
        <v>86.554030005960257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47276.2818937138</v>
      </c>
      <c r="AV253">
        <f t="shared" si="132"/>
        <v>1199.978571428572</v>
      </c>
      <c r="AW253">
        <f t="shared" si="133"/>
        <v>1025.9076564510087</v>
      </c>
      <c r="AX253">
        <f t="shared" si="134"/>
        <v>0.85493831379811047</v>
      </c>
      <c r="AY253">
        <f t="shared" si="135"/>
        <v>0.18843094563035334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1665425943</v>
      </c>
      <c r="BF253">
        <v>1561.1042857142861</v>
      </c>
      <c r="BG253">
        <v>1574.504285714286</v>
      </c>
      <c r="BH253">
        <v>36.963799999999999</v>
      </c>
      <c r="BI253">
        <v>36.656528571428566</v>
      </c>
      <c r="BJ253">
        <v>1559.512857142857</v>
      </c>
      <c r="BK253">
        <v>36.689071428571417</v>
      </c>
      <c r="BL253">
        <v>650.14657142857141</v>
      </c>
      <c r="BM253">
        <v>101.22199999999999</v>
      </c>
      <c r="BN253">
        <v>0.10038285714285709</v>
      </c>
      <c r="BO253">
        <v>34.020514285714277</v>
      </c>
      <c r="BP253">
        <v>34.277200000000001</v>
      </c>
      <c r="BQ253">
        <v>999.89999999999986</v>
      </c>
      <c r="BR253">
        <v>0</v>
      </c>
      <c r="BS253">
        <v>0</v>
      </c>
      <c r="BT253">
        <v>9013.0357142857138</v>
      </c>
      <c r="BU253">
        <v>0</v>
      </c>
      <c r="BV253">
        <v>51.410799999999988</v>
      </c>
      <c r="BW253">
        <v>-13.3992</v>
      </c>
      <c r="BX253">
        <v>1621.024285714286</v>
      </c>
      <c r="BY253">
        <v>1634.4157142857141</v>
      </c>
      <c r="BZ253">
        <v>0.30727814285714289</v>
      </c>
      <c r="CA253">
        <v>1574.504285714286</v>
      </c>
      <c r="CB253">
        <v>36.656528571428566</v>
      </c>
      <c r="CC253">
        <v>3.7415500000000002</v>
      </c>
      <c r="CD253">
        <v>3.7104457142857141</v>
      </c>
      <c r="CE253">
        <v>27.757628571428569</v>
      </c>
      <c r="CF253">
        <v>27.61477142857143</v>
      </c>
      <c r="CG253">
        <v>1199.978571428572</v>
      </c>
      <c r="CH253">
        <v>0.49997228571428581</v>
      </c>
      <c r="CI253">
        <v>0.50002814285714281</v>
      </c>
      <c r="CJ253">
        <v>0</v>
      </c>
      <c r="CK253">
        <v>1100.3271428571429</v>
      </c>
      <c r="CL253">
        <v>4.9990899999999998</v>
      </c>
      <c r="CM253">
        <v>12925.37142857143</v>
      </c>
      <c r="CN253">
        <v>9557.5928571428558</v>
      </c>
      <c r="CO253">
        <v>44.392714285714291</v>
      </c>
      <c r="CP253">
        <v>46.258857142857153</v>
      </c>
      <c r="CQ253">
        <v>45.186999999999998</v>
      </c>
      <c r="CR253">
        <v>45.311999999999998</v>
      </c>
      <c r="CS253">
        <v>45.811999999999998</v>
      </c>
      <c r="CT253">
        <v>597.4571428571428</v>
      </c>
      <c r="CU253">
        <v>597.52142857142849</v>
      </c>
      <c r="CV253">
        <v>0</v>
      </c>
      <c r="CW253">
        <v>1665425948.5999999</v>
      </c>
      <c r="CX253">
        <v>0</v>
      </c>
      <c r="CY253">
        <v>1665411210</v>
      </c>
      <c r="CZ253" t="s">
        <v>356</v>
      </c>
      <c r="DA253">
        <v>1665411210</v>
      </c>
      <c r="DB253">
        <v>1665411207</v>
      </c>
      <c r="DC253">
        <v>2</v>
      </c>
      <c r="DD253">
        <v>-1.1599999999999999</v>
      </c>
      <c r="DE253">
        <v>-4.0000000000000001E-3</v>
      </c>
      <c r="DF253">
        <v>0.52200000000000002</v>
      </c>
      <c r="DG253">
        <v>0.222</v>
      </c>
      <c r="DH253">
        <v>406</v>
      </c>
      <c r="DI253">
        <v>31</v>
      </c>
      <c r="DJ253">
        <v>0.33</v>
      </c>
      <c r="DK253">
        <v>0.17</v>
      </c>
      <c r="DL253">
        <v>-13.343124390243901</v>
      </c>
      <c r="DM253">
        <v>-0.15514285714285669</v>
      </c>
      <c r="DN253">
        <v>6.5648319431196339E-2</v>
      </c>
      <c r="DO253">
        <v>0</v>
      </c>
      <c r="DP253">
        <v>0.27927609756097571</v>
      </c>
      <c r="DQ253">
        <v>8.2483965156794223E-2</v>
      </c>
      <c r="DR253">
        <v>1.945610554970376E-2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3.2951999999999999</v>
      </c>
      <c r="EB253">
        <v>2.6257899999999998</v>
      </c>
      <c r="EC253">
        <v>0.24510000000000001</v>
      </c>
      <c r="ED253">
        <v>0.24497099999999999</v>
      </c>
      <c r="EE253">
        <v>0.146706</v>
      </c>
      <c r="EF253">
        <v>0.144535</v>
      </c>
      <c r="EG253">
        <v>22791.1</v>
      </c>
      <c r="EH253">
        <v>23294.1</v>
      </c>
      <c r="EI253">
        <v>28110.400000000001</v>
      </c>
      <c r="EJ253">
        <v>29721.4</v>
      </c>
      <c r="EK253">
        <v>32945.1</v>
      </c>
      <c r="EL253">
        <v>35348.300000000003</v>
      </c>
      <c r="EM253">
        <v>39598.199999999997</v>
      </c>
      <c r="EN253">
        <v>42535.1</v>
      </c>
      <c r="EO253">
        <v>2.2085300000000001</v>
      </c>
      <c r="EP253">
        <v>2.15177</v>
      </c>
      <c r="EQ253">
        <v>8.6844000000000005E-2</v>
      </c>
      <c r="ER253">
        <v>0</v>
      </c>
      <c r="ES253">
        <v>32.869900000000001</v>
      </c>
      <c r="ET253">
        <v>999.9</v>
      </c>
      <c r="EU253">
        <v>70.599999999999994</v>
      </c>
      <c r="EV253">
        <v>37.299999999999997</v>
      </c>
      <c r="EW253">
        <v>44.702100000000002</v>
      </c>
      <c r="EX253">
        <v>56.611400000000003</v>
      </c>
      <c r="EY253">
        <v>-2.8285300000000002</v>
      </c>
      <c r="EZ253">
        <v>2</v>
      </c>
      <c r="FA253">
        <v>0.61442300000000005</v>
      </c>
      <c r="FB253">
        <v>1.22645</v>
      </c>
      <c r="FC253">
        <v>20.264299999999999</v>
      </c>
      <c r="FD253">
        <v>5.2181899999999999</v>
      </c>
      <c r="FE253">
        <v>12.004099999999999</v>
      </c>
      <c r="FF253">
        <v>4.9855499999999999</v>
      </c>
      <c r="FG253">
        <v>3.2845300000000002</v>
      </c>
      <c r="FH253">
        <v>6040.3</v>
      </c>
      <c r="FI253">
        <v>9999</v>
      </c>
      <c r="FJ253">
        <v>9999</v>
      </c>
      <c r="FK253">
        <v>468.2</v>
      </c>
      <c r="FL253">
        <v>1.86582</v>
      </c>
      <c r="FM253">
        <v>1.8621799999999999</v>
      </c>
      <c r="FN253">
        <v>1.8642300000000001</v>
      </c>
      <c r="FO253">
        <v>1.8603499999999999</v>
      </c>
      <c r="FP253">
        <v>1.8610899999999999</v>
      </c>
      <c r="FQ253">
        <v>1.8601399999999999</v>
      </c>
      <c r="FR253">
        <v>1.86188</v>
      </c>
      <c r="FS253">
        <v>1.85842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1.59</v>
      </c>
      <c r="GH253">
        <v>0.27450000000000002</v>
      </c>
      <c r="GI253">
        <v>0.1107589500545309</v>
      </c>
      <c r="GJ253">
        <v>1.50489809740067E-3</v>
      </c>
      <c r="GK253">
        <v>-2.0552440134273611E-7</v>
      </c>
      <c r="GL253">
        <v>-9.6702536598140934E-11</v>
      </c>
      <c r="GM253">
        <v>-9.7891647304491333E-2</v>
      </c>
      <c r="GN253">
        <v>9.3380900660654225E-3</v>
      </c>
      <c r="GO253">
        <v>6.5945522138961576E-7</v>
      </c>
      <c r="GP253">
        <v>5.8990856701692426E-7</v>
      </c>
      <c r="GQ253">
        <v>7</v>
      </c>
      <c r="GR253">
        <v>2047</v>
      </c>
      <c r="GS253">
        <v>3</v>
      </c>
      <c r="GT253">
        <v>37</v>
      </c>
      <c r="GU253">
        <v>245.6</v>
      </c>
      <c r="GV253">
        <v>245.6</v>
      </c>
      <c r="GW253">
        <v>4.0136700000000003</v>
      </c>
      <c r="GX253">
        <v>2.5366200000000001</v>
      </c>
      <c r="GY253">
        <v>2.04834</v>
      </c>
      <c r="GZ253">
        <v>2.6171899999999999</v>
      </c>
      <c r="HA253">
        <v>2.1972700000000001</v>
      </c>
      <c r="HB253">
        <v>2.3107899999999999</v>
      </c>
      <c r="HC253">
        <v>41.691200000000002</v>
      </c>
      <c r="HD253">
        <v>16.040800000000001</v>
      </c>
      <c r="HE253">
        <v>18</v>
      </c>
      <c r="HF253">
        <v>710.04399999999998</v>
      </c>
      <c r="HG253">
        <v>736.36300000000006</v>
      </c>
      <c r="HH253">
        <v>30.9998</v>
      </c>
      <c r="HI253">
        <v>34.929499999999997</v>
      </c>
      <c r="HJ253">
        <v>29.9998</v>
      </c>
      <c r="HK253">
        <v>34.759300000000003</v>
      </c>
      <c r="HL253">
        <v>34.7256</v>
      </c>
      <c r="HM253">
        <v>80.278199999999998</v>
      </c>
      <c r="HN253">
        <v>23.6357</v>
      </c>
      <c r="HO253">
        <v>99.629599999999996</v>
      </c>
      <c r="HP253">
        <v>31</v>
      </c>
      <c r="HQ253">
        <v>1588.86</v>
      </c>
      <c r="HR253">
        <v>36.619799999999998</v>
      </c>
      <c r="HS253">
        <v>98.935199999999995</v>
      </c>
      <c r="HT253">
        <v>98.584699999999998</v>
      </c>
    </row>
    <row r="254" spans="1:228" x14ac:dyDescent="0.2">
      <c r="A254">
        <v>239</v>
      </c>
      <c r="B254">
        <v>1665425949</v>
      </c>
      <c r="C254">
        <v>950</v>
      </c>
      <c r="D254" t="s">
        <v>837</v>
      </c>
      <c r="E254" t="s">
        <v>838</v>
      </c>
      <c r="F254">
        <v>4</v>
      </c>
      <c r="G254">
        <v>1665425946.6875</v>
      </c>
      <c r="H254">
        <f t="shared" si="102"/>
        <v>6.0105330106649253E-4</v>
      </c>
      <c r="I254">
        <f t="shared" si="103"/>
        <v>0.60105330106649257</v>
      </c>
      <c r="J254">
        <f t="shared" si="104"/>
        <v>7.694733614435175</v>
      </c>
      <c r="K254">
        <f t="shared" si="105"/>
        <v>1567.29</v>
      </c>
      <c r="L254">
        <f t="shared" si="106"/>
        <v>1172.8350644896573</v>
      </c>
      <c r="M254">
        <f t="shared" si="107"/>
        <v>118.83356967666288</v>
      </c>
      <c r="N254">
        <f t="shared" si="108"/>
        <v>158.80038980551763</v>
      </c>
      <c r="O254">
        <f t="shared" si="109"/>
        <v>3.4706798656991528E-2</v>
      </c>
      <c r="P254">
        <f t="shared" si="110"/>
        <v>3.6798916698968673</v>
      </c>
      <c r="Q254">
        <f t="shared" si="111"/>
        <v>3.4525968208426835E-2</v>
      </c>
      <c r="R254">
        <f t="shared" si="112"/>
        <v>2.1594898314778739E-2</v>
      </c>
      <c r="S254">
        <f t="shared" si="113"/>
        <v>226.1098154861472</v>
      </c>
      <c r="T254">
        <f t="shared" si="114"/>
        <v>34.952930256849363</v>
      </c>
      <c r="U254">
        <f t="shared" si="115"/>
        <v>34.274987500000002</v>
      </c>
      <c r="V254">
        <f t="shared" si="116"/>
        <v>5.4255143616368668</v>
      </c>
      <c r="W254">
        <f t="shared" si="117"/>
        <v>70.000026446978353</v>
      </c>
      <c r="X254">
        <f t="shared" si="118"/>
        <v>3.7414255970791941</v>
      </c>
      <c r="Y254">
        <f t="shared" si="119"/>
        <v>5.3448916907383506</v>
      </c>
      <c r="Z254">
        <f t="shared" si="120"/>
        <v>1.6840887645576728</v>
      </c>
      <c r="AA254">
        <f t="shared" si="121"/>
        <v>-26.506450577032322</v>
      </c>
      <c r="AB254">
        <f t="shared" si="122"/>
        <v>-53.302519147407523</v>
      </c>
      <c r="AC254">
        <f t="shared" si="123"/>
        <v>-3.3545625086319877</v>
      </c>
      <c r="AD254">
        <f t="shared" si="124"/>
        <v>142.94628325307536</v>
      </c>
      <c r="AE254">
        <f t="shared" si="125"/>
        <v>31.212747385008981</v>
      </c>
      <c r="AF254">
        <f t="shared" si="126"/>
        <v>0.80418709836600266</v>
      </c>
      <c r="AG254">
        <f t="shared" si="127"/>
        <v>7.694733614435175</v>
      </c>
      <c r="AH254">
        <v>1640.9644832507011</v>
      </c>
      <c r="AI254">
        <v>1630.5428484848469</v>
      </c>
      <c r="AJ254">
        <v>1.7445107576649661</v>
      </c>
      <c r="AK254">
        <v>66.797057559018882</v>
      </c>
      <c r="AL254">
        <f t="shared" si="128"/>
        <v>0.60105330106649257</v>
      </c>
      <c r="AM254">
        <v>36.611228885205627</v>
      </c>
      <c r="AN254">
        <v>36.907187912087942</v>
      </c>
      <c r="AO254">
        <v>-1.0526954559007861E-2</v>
      </c>
      <c r="AP254">
        <v>86.554030005960257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47172.890805253584</v>
      </c>
      <c r="AV254">
        <f t="shared" si="132"/>
        <v>1199.9612500000001</v>
      </c>
      <c r="AW254">
        <f t="shared" si="133"/>
        <v>1025.8928385938586</v>
      </c>
      <c r="AX254">
        <f t="shared" si="134"/>
        <v>0.85493830621102029</v>
      </c>
      <c r="AY254">
        <f t="shared" si="135"/>
        <v>0.18843093098726912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1665425946.6875</v>
      </c>
      <c r="BF254">
        <v>1567.29</v>
      </c>
      <c r="BG254">
        <v>1580.7762499999999</v>
      </c>
      <c r="BH254">
        <v>36.926225000000002</v>
      </c>
      <c r="BI254">
        <v>36.604574999999997</v>
      </c>
      <c r="BJ254">
        <v>1565.69875</v>
      </c>
      <c r="BK254">
        <v>36.651925000000013</v>
      </c>
      <c r="BL254">
        <v>650.125</v>
      </c>
      <c r="BM254">
        <v>101.22137499999999</v>
      </c>
      <c r="BN254">
        <v>0.10026286249999999</v>
      </c>
      <c r="BO254">
        <v>34.0063125</v>
      </c>
      <c r="BP254">
        <v>34.274987500000002</v>
      </c>
      <c r="BQ254">
        <v>999.9</v>
      </c>
      <c r="BR254">
        <v>0</v>
      </c>
      <c r="BS254">
        <v>0</v>
      </c>
      <c r="BT254">
        <v>8992.6537500000013</v>
      </c>
      <c r="BU254">
        <v>0</v>
      </c>
      <c r="BV254">
        <v>52.365324999999999</v>
      </c>
      <c r="BW254">
        <v>-13.48385</v>
      </c>
      <c r="BX254">
        <v>1627.38375</v>
      </c>
      <c r="BY254">
        <v>1640.8387499999999</v>
      </c>
      <c r="BZ254">
        <v>0.32165899999999997</v>
      </c>
      <c r="CA254">
        <v>1580.7762499999999</v>
      </c>
      <c r="CB254">
        <v>36.604574999999997</v>
      </c>
      <c r="CC254">
        <v>3.7377199999999999</v>
      </c>
      <c r="CD254">
        <v>3.7051625000000001</v>
      </c>
      <c r="CE254">
        <v>27.740100000000002</v>
      </c>
      <c r="CF254">
        <v>27.590375000000002</v>
      </c>
      <c r="CG254">
        <v>1199.9612500000001</v>
      </c>
      <c r="CH254">
        <v>0.49997425000000001</v>
      </c>
      <c r="CI254">
        <v>0.50002587499999995</v>
      </c>
      <c r="CJ254">
        <v>0</v>
      </c>
      <c r="CK254">
        <v>1100.35375</v>
      </c>
      <c r="CL254">
        <v>4.9990899999999998</v>
      </c>
      <c r="CM254">
        <v>12921.6625</v>
      </c>
      <c r="CN254">
        <v>9557.4662500000013</v>
      </c>
      <c r="CO254">
        <v>44.375</v>
      </c>
      <c r="CP254">
        <v>46.25</v>
      </c>
      <c r="CQ254">
        <v>45.186999999999998</v>
      </c>
      <c r="CR254">
        <v>45.296499999999988</v>
      </c>
      <c r="CS254">
        <v>45.811999999999998</v>
      </c>
      <c r="CT254">
        <v>597.44875000000002</v>
      </c>
      <c r="CU254">
        <v>597.51250000000005</v>
      </c>
      <c r="CV254">
        <v>0</v>
      </c>
      <c r="CW254">
        <v>1665425952.8</v>
      </c>
      <c r="CX254">
        <v>0</v>
      </c>
      <c r="CY254">
        <v>1665411210</v>
      </c>
      <c r="CZ254" t="s">
        <v>356</v>
      </c>
      <c r="DA254">
        <v>1665411210</v>
      </c>
      <c r="DB254">
        <v>1665411207</v>
      </c>
      <c r="DC254">
        <v>2</v>
      </c>
      <c r="DD254">
        <v>-1.1599999999999999</v>
      </c>
      <c r="DE254">
        <v>-4.0000000000000001E-3</v>
      </c>
      <c r="DF254">
        <v>0.52200000000000002</v>
      </c>
      <c r="DG254">
        <v>0.222</v>
      </c>
      <c r="DH254">
        <v>406</v>
      </c>
      <c r="DI254">
        <v>31</v>
      </c>
      <c r="DJ254">
        <v>0.33</v>
      </c>
      <c r="DK254">
        <v>0.17</v>
      </c>
      <c r="DL254">
        <v>-13.373892682926829</v>
      </c>
      <c r="DM254">
        <v>-0.58804808362368866</v>
      </c>
      <c r="DN254">
        <v>9.5828541983354609E-2</v>
      </c>
      <c r="DO254">
        <v>0</v>
      </c>
      <c r="DP254">
        <v>0.29296256097560969</v>
      </c>
      <c r="DQ254">
        <v>9.9318418118467977E-2</v>
      </c>
      <c r="DR254">
        <v>2.1075338882845272E-2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3.2949600000000001</v>
      </c>
      <c r="EB254">
        <v>2.6250300000000002</v>
      </c>
      <c r="EC254">
        <v>0.24573</v>
      </c>
      <c r="ED254">
        <v>0.24557300000000001</v>
      </c>
      <c r="EE254">
        <v>0.146596</v>
      </c>
      <c r="EF254">
        <v>0.144507</v>
      </c>
      <c r="EG254">
        <v>22772.3</v>
      </c>
      <c r="EH254">
        <v>23275.4</v>
      </c>
      <c r="EI254">
        <v>28110.799999999999</v>
      </c>
      <c r="EJ254">
        <v>29721.3</v>
      </c>
      <c r="EK254">
        <v>32949.800000000003</v>
      </c>
      <c r="EL254">
        <v>35349.599999999999</v>
      </c>
      <c r="EM254">
        <v>39598.699999999997</v>
      </c>
      <c r="EN254">
        <v>42535.3</v>
      </c>
      <c r="EO254">
        <v>2.2082000000000002</v>
      </c>
      <c r="EP254">
        <v>2.1518799999999998</v>
      </c>
      <c r="EQ254">
        <v>8.6732199999999995E-2</v>
      </c>
      <c r="ER254">
        <v>0</v>
      </c>
      <c r="ES254">
        <v>32.869199999999999</v>
      </c>
      <c r="ET254">
        <v>999.9</v>
      </c>
      <c r="EU254">
        <v>70.599999999999994</v>
      </c>
      <c r="EV254">
        <v>37.299999999999997</v>
      </c>
      <c r="EW254">
        <v>44.6995</v>
      </c>
      <c r="EX254">
        <v>57.001399999999997</v>
      </c>
      <c r="EY254">
        <v>-2.7043300000000001</v>
      </c>
      <c r="EZ254">
        <v>2</v>
      </c>
      <c r="FA254">
        <v>0.61403200000000002</v>
      </c>
      <c r="FB254">
        <v>1.22434</v>
      </c>
      <c r="FC254">
        <v>20.264299999999999</v>
      </c>
      <c r="FD254">
        <v>5.2174399999999999</v>
      </c>
      <c r="FE254">
        <v>12.004099999999999</v>
      </c>
      <c r="FF254">
        <v>4.9855999999999998</v>
      </c>
      <c r="FG254">
        <v>3.2845800000000001</v>
      </c>
      <c r="FH254">
        <v>6040.3</v>
      </c>
      <c r="FI254">
        <v>9999</v>
      </c>
      <c r="FJ254">
        <v>9999</v>
      </c>
      <c r="FK254">
        <v>468.2</v>
      </c>
      <c r="FL254">
        <v>1.86582</v>
      </c>
      <c r="FM254">
        <v>1.8621799999999999</v>
      </c>
      <c r="FN254">
        <v>1.86426</v>
      </c>
      <c r="FO254">
        <v>1.8603499999999999</v>
      </c>
      <c r="FP254">
        <v>1.86107</v>
      </c>
      <c r="FQ254">
        <v>1.8601399999999999</v>
      </c>
      <c r="FR254">
        <v>1.86188</v>
      </c>
      <c r="FS254">
        <v>1.85843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1.59</v>
      </c>
      <c r="GH254">
        <v>0.27400000000000002</v>
      </c>
      <c r="GI254">
        <v>0.1107589500545309</v>
      </c>
      <c r="GJ254">
        <v>1.50489809740067E-3</v>
      </c>
      <c r="GK254">
        <v>-2.0552440134273611E-7</v>
      </c>
      <c r="GL254">
        <v>-9.6702536598140934E-11</v>
      </c>
      <c r="GM254">
        <v>-9.7891647304491333E-2</v>
      </c>
      <c r="GN254">
        <v>9.3380900660654225E-3</v>
      </c>
      <c r="GO254">
        <v>6.5945522138961576E-7</v>
      </c>
      <c r="GP254">
        <v>5.8990856701692426E-7</v>
      </c>
      <c r="GQ254">
        <v>7</v>
      </c>
      <c r="GR254">
        <v>2047</v>
      </c>
      <c r="GS254">
        <v>3</v>
      </c>
      <c r="GT254">
        <v>37</v>
      </c>
      <c r="GU254">
        <v>245.7</v>
      </c>
      <c r="GV254">
        <v>245.7</v>
      </c>
      <c r="GW254">
        <v>4.0258799999999999</v>
      </c>
      <c r="GX254">
        <v>2.5451700000000002</v>
      </c>
      <c r="GY254">
        <v>2.04834</v>
      </c>
      <c r="GZ254">
        <v>2.6184099999999999</v>
      </c>
      <c r="HA254">
        <v>2.1972700000000001</v>
      </c>
      <c r="HB254">
        <v>2.3571800000000001</v>
      </c>
      <c r="HC254">
        <v>41.691200000000002</v>
      </c>
      <c r="HD254">
        <v>16.049600000000002</v>
      </c>
      <c r="HE254">
        <v>18</v>
      </c>
      <c r="HF254">
        <v>709.73500000000001</v>
      </c>
      <c r="HG254">
        <v>736.42899999999997</v>
      </c>
      <c r="HH254">
        <v>30.999600000000001</v>
      </c>
      <c r="HI254">
        <v>34.9285</v>
      </c>
      <c r="HJ254">
        <v>29.9999</v>
      </c>
      <c r="HK254">
        <v>34.756300000000003</v>
      </c>
      <c r="HL254">
        <v>34.723199999999999</v>
      </c>
      <c r="HM254">
        <v>80.534400000000005</v>
      </c>
      <c r="HN254">
        <v>23.6357</v>
      </c>
      <c r="HO254">
        <v>99.629599999999996</v>
      </c>
      <c r="HP254">
        <v>31</v>
      </c>
      <c r="HQ254">
        <v>1595.56</v>
      </c>
      <c r="HR254">
        <v>36.621899999999997</v>
      </c>
      <c r="HS254">
        <v>98.936400000000006</v>
      </c>
      <c r="HT254">
        <v>98.584800000000001</v>
      </c>
    </row>
    <row r="255" spans="1:228" x14ac:dyDescent="0.2">
      <c r="A255">
        <v>240</v>
      </c>
      <c r="B255">
        <v>1665425953</v>
      </c>
      <c r="C255">
        <v>954</v>
      </c>
      <c r="D255" t="s">
        <v>839</v>
      </c>
      <c r="E255" t="s">
        <v>840</v>
      </c>
      <c r="F255">
        <v>4</v>
      </c>
      <c r="G255">
        <v>1665425951</v>
      </c>
      <c r="H255">
        <f t="shared" si="102"/>
        <v>5.5044636826829954E-4</v>
      </c>
      <c r="I255">
        <f t="shared" si="103"/>
        <v>0.55044636826829951</v>
      </c>
      <c r="J255">
        <f t="shared" si="104"/>
        <v>7.7501703007564986</v>
      </c>
      <c r="K255">
        <f t="shared" si="105"/>
        <v>1574.5542857142859</v>
      </c>
      <c r="L255">
        <f t="shared" si="106"/>
        <v>1144.2650829664194</v>
      </c>
      <c r="M255">
        <f t="shared" si="107"/>
        <v>115.93902671878703</v>
      </c>
      <c r="N255">
        <f t="shared" si="108"/>
        <v>159.5367141050537</v>
      </c>
      <c r="O255">
        <f t="shared" si="109"/>
        <v>3.1730783712614029E-2</v>
      </c>
      <c r="P255">
        <f t="shared" si="110"/>
        <v>3.6710825987978555</v>
      </c>
      <c r="Q255">
        <f t="shared" si="111"/>
        <v>3.1579201218292441E-2</v>
      </c>
      <c r="R255">
        <f t="shared" si="112"/>
        <v>1.9750559322005996E-2</v>
      </c>
      <c r="S255">
        <f t="shared" si="113"/>
        <v>226.11966776391498</v>
      </c>
      <c r="T255">
        <f t="shared" si="114"/>
        <v>34.948904539093505</v>
      </c>
      <c r="U255">
        <f t="shared" si="115"/>
        <v>34.268571428571427</v>
      </c>
      <c r="V255">
        <f t="shared" si="116"/>
        <v>5.4235768046179036</v>
      </c>
      <c r="W255">
        <f t="shared" si="117"/>
        <v>69.988697386118247</v>
      </c>
      <c r="X255">
        <f t="shared" si="118"/>
        <v>3.7373105257785371</v>
      </c>
      <c r="Y255">
        <f t="shared" si="119"/>
        <v>5.3398772449789949</v>
      </c>
      <c r="Z255">
        <f t="shared" si="120"/>
        <v>1.6862662788393665</v>
      </c>
      <c r="AA255">
        <f t="shared" si="121"/>
        <v>-24.274684840632009</v>
      </c>
      <c r="AB255">
        <f t="shared" si="122"/>
        <v>-55.235362191099775</v>
      </c>
      <c r="AC255">
        <f t="shared" si="123"/>
        <v>-3.4841508159721322</v>
      </c>
      <c r="AD255">
        <f t="shared" si="124"/>
        <v>143.12546991621107</v>
      </c>
      <c r="AE255">
        <f t="shared" si="125"/>
        <v>30.766544927667617</v>
      </c>
      <c r="AF255">
        <f t="shared" si="126"/>
        <v>0.71991187336496121</v>
      </c>
      <c r="AG255">
        <f t="shared" si="127"/>
        <v>7.7501703007564986</v>
      </c>
      <c r="AH255">
        <v>1647.675490625973</v>
      </c>
      <c r="AI255">
        <v>1637.4024242424241</v>
      </c>
      <c r="AJ255">
        <v>1.7009169526320791</v>
      </c>
      <c r="AK255">
        <v>66.797057559018882</v>
      </c>
      <c r="AL255">
        <f t="shared" si="128"/>
        <v>0.55044636826829951</v>
      </c>
      <c r="AM255">
        <v>36.599376457792353</v>
      </c>
      <c r="AN255">
        <v>36.873876923076963</v>
      </c>
      <c r="AO255">
        <v>-1.0270613819331319E-2</v>
      </c>
      <c r="AP255">
        <v>86.554030005960257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47018.48873485034</v>
      </c>
      <c r="AV255">
        <f t="shared" si="132"/>
        <v>1200.02</v>
      </c>
      <c r="AW255">
        <f t="shared" si="133"/>
        <v>1025.9424351108366</v>
      </c>
      <c r="AX255">
        <f t="shared" si="134"/>
        <v>0.85493778029602563</v>
      </c>
      <c r="AY255">
        <f t="shared" si="135"/>
        <v>0.18842991597132963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1665425951</v>
      </c>
      <c r="BF255">
        <v>1574.5542857142859</v>
      </c>
      <c r="BG255">
        <v>1587.808571428571</v>
      </c>
      <c r="BH255">
        <v>36.885542857142859</v>
      </c>
      <c r="BI255">
        <v>36.597457142857138</v>
      </c>
      <c r="BJ255">
        <v>1572.957142857143</v>
      </c>
      <c r="BK255">
        <v>36.611714285714292</v>
      </c>
      <c r="BL255">
        <v>649.82928571428579</v>
      </c>
      <c r="BM255">
        <v>101.22199999999999</v>
      </c>
      <c r="BN255">
        <v>9.9825199999999989E-2</v>
      </c>
      <c r="BO255">
        <v>33.989485714285713</v>
      </c>
      <c r="BP255">
        <v>34.268571428571427</v>
      </c>
      <c r="BQ255">
        <v>999.89999999999986</v>
      </c>
      <c r="BR255">
        <v>0</v>
      </c>
      <c r="BS255">
        <v>0</v>
      </c>
      <c r="BT255">
        <v>8962.2314285714292</v>
      </c>
      <c r="BU255">
        <v>0</v>
      </c>
      <c r="BV255">
        <v>53.631042857142859</v>
      </c>
      <c r="BW255">
        <v>-13.25722857142857</v>
      </c>
      <c r="BX255">
        <v>1634.8557142857151</v>
      </c>
      <c r="BY255">
        <v>1648.1285714285709</v>
      </c>
      <c r="BZ255">
        <v>0.28809257142857142</v>
      </c>
      <c r="CA255">
        <v>1587.808571428571</v>
      </c>
      <c r="CB255">
        <v>36.597457142857138</v>
      </c>
      <c r="CC255">
        <v>3.7336371428571429</v>
      </c>
      <c r="CD255">
        <v>3.7044757142857141</v>
      </c>
      <c r="CE255">
        <v>27.72137142857143</v>
      </c>
      <c r="CF255">
        <v>27.587199999999999</v>
      </c>
      <c r="CG255">
        <v>1200.02</v>
      </c>
      <c r="CH255">
        <v>0.49999214285714277</v>
      </c>
      <c r="CI255">
        <v>0.50000785714285723</v>
      </c>
      <c r="CJ255">
        <v>0</v>
      </c>
      <c r="CK255">
        <v>1100.4071428571431</v>
      </c>
      <c r="CL255">
        <v>4.9990899999999998</v>
      </c>
      <c r="CM255">
        <v>12847.82857142857</v>
      </c>
      <c r="CN255">
        <v>9557.9814285714292</v>
      </c>
      <c r="CO255">
        <v>44.375</v>
      </c>
      <c r="CP255">
        <v>46.25</v>
      </c>
      <c r="CQ255">
        <v>45.186999999999998</v>
      </c>
      <c r="CR255">
        <v>45.25</v>
      </c>
      <c r="CS255">
        <v>45.811999999999998</v>
      </c>
      <c r="CT255">
        <v>597.5</v>
      </c>
      <c r="CU255">
        <v>597.52142857142849</v>
      </c>
      <c r="CV255">
        <v>0</v>
      </c>
      <c r="CW255">
        <v>1665425957</v>
      </c>
      <c r="CX255">
        <v>0</v>
      </c>
      <c r="CY255">
        <v>1665411210</v>
      </c>
      <c r="CZ255" t="s">
        <v>356</v>
      </c>
      <c r="DA255">
        <v>1665411210</v>
      </c>
      <c r="DB255">
        <v>1665411207</v>
      </c>
      <c r="DC255">
        <v>2</v>
      </c>
      <c r="DD255">
        <v>-1.1599999999999999</v>
      </c>
      <c r="DE255">
        <v>-4.0000000000000001E-3</v>
      </c>
      <c r="DF255">
        <v>0.52200000000000002</v>
      </c>
      <c r="DG255">
        <v>0.222</v>
      </c>
      <c r="DH255">
        <v>406</v>
      </c>
      <c r="DI255">
        <v>31</v>
      </c>
      <c r="DJ255">
        <v>0.33</v>
      </c>
      <c r="DK255">
        <v>0.17</v>
      </c>
      <c r="DL255">
        <v>-13.373968292682919</v>
      </c>
      <c r="DM255">
        <v>4.6772822299623089E-2</v>
      </c>
      <c r="DN255">
        <v>9.511586628442327E-2</v>
      </c>
      <c r="DO255">
        <v>1</v>
      </c>
      <c r="DP255">
        <v>0.29248992682926828</v>
      </c>
      <c r="DQ255">
        <v>0.1119875540069684</v>
      </c>
      <c r="DR255">
        <v>2.1328988700701351E-2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3.29488</v>
      </c>
      <c r="EB255">
        <v>2.6250300000000002</v>
      </c>
      <c r="EC255">
        <v>0.246341</v>
      </c>
      <c r="ED255">
        <v>0.24617700000000001</v>
      </c>
      <c r="EE255">
        <v>0.14651500000000001</v>
      </c>
      <c r="EF255">
        <v>0.14450099999999999</v>
      </c>
      <c r="EG255">
        <v>22753.9</v>
      </c>
      <c r="EH255">
        <v>23256.799999999999</v>
      </c>
      <c r="EI255">
        <v>28111</v>
      </c>
      <c r="EJ255">
        <v>29721.5</v>
      </c>
      <c r="EK255">
        <v>32953.800000000003</v>
      </c>
      <c r="EL255">
        <v>35350.199999999997</v>
      </c>
      <c r="EM255">
        <v>39599.800000000003</v>
      </c>
      <c r="EN255">
        <v>42535.7</v>
      </c>
      <c r="EO255">
        <v>2.2081300000000001</v>
      </c>
      <c r="EP255">
        <v>2.1522299999999999</v>
      </c>
      <c r="EQ255">
        <v>8.6575700000000005E-2</v>
      </c>
      <c r="ER255">
        <v>0</v>
      </c>
      <c r="ES255">
        <v>32.8626</v>
      </c>
      <c r="ET255">
        <v>999.9</v>
      </c>
      <c r="EU255">
        <v>70.599999999999994</v>
      </c>
      <c r="EV255">
        <v>37.299999999999997</v>
      </c>
      <c r="EW255">
        <v>44.701799999999999</v>
      </c>
      <c r="EX255">
        <v>56.3414</v>
      </c>
      <c r="EY255">
        <v>-2.6842999999999999</v>
      </c>
      <c r="EZ255">
        <v>2</v>
      </c>
      <c r="FA255">
        <v>0.61405500000000002</v>
      </c>
      <c r="FB255">
        <v>1.2214499999999999</v>
      </c>
      <c r="FC255">
        <v>20.264199999999999</v>
      </c>
      <c r="FD255">
        <v>5.2174399999999999</v>
      </c>
      <c r="FE255">
        <v>12.004</v>
      </c>
      <c r="FF255">
        <v>4.9854500000000002</v>
      </c>
      <c r="FG255">
        <v>3.2844799999999998</v>
      </c>
      <c r="FH255">
        <v>6040.6</v>
      </c>
      <c r="FI255">
        <v>9999</v>
      </c>
      <c r="FJ255">
        <v>9999</v>
      </c>
      <c r="FK255">
        <v>468.2</v>
      </c>
      <c r="FL255">
        <v>1.8658300000000001</v>
      </c>
      <c r="FM255">
        <v>1.86219</v>
      </c>
      <c r="FN255">
        <v>1.8642799999999999</v>
      </c>
      <c r="FO255">
        <v>1.8603499999999999</v>
      </c>
      <c r="FP255">
        <v>1.8610899999999999</v>
      </c>
      <c r="FQ255">
        <v>1.8601300000000001</v>
      </c>
      <c r="FR255">
        <v>1.86188</v>
      </c>
      <c r="FS255">
        <v>1.8584400000000001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1.59</v>
      </c>
      <c r="GH255">
        <v>0.2737</v>
      </c>
      <c r="GI255">
        <v>0.1107589500545309</v>
      </c>
      <c r="GJ255">
        <v>1.50489809740067E-3</v>
      </c>
      <c r="GK255">
        <v>-2.0552440134273611E-7</v>
      </c>
      <c r="GL255">
        <v>-9.6702536598140934E-11</v>
      </c>
      <c r="GM255">
        <v>-9.7891647304491333E-2</v>
      </c>
      <c r="GN255">
        <v>9.3380900660654225E-3</v>
      </c>
      <c r="GO255">
        <v>6.5945522138961576E-7</v>
      </c>
      <c r="GP255">
        <v>5.8990856701692426E-7</v>
      </c>
      <c r="GQ255">
        <v>7</v>
      </c>
      <c r="GR255">
        <v>2047</v>
      </c>
      <c r="GS255">
        <v>3</v>
      </c>
      <c r="GT255">
        <v>37</v>
      </c>
      <c r="GU255">
        <v>245.7</v>
      </c>
      <c r="GV255">
        <v>245.8</v>
      </c>
      <c r="GW255">
        <v>4.0393100000000004</v>
      </c>
      <c r="GX255">
        <v>2.5415000000000001</v>
      </c>
      <c r="GY255">
        <v>2.04834</v>
      </c>
      <c r="GZ255">
        <v>2.6171899999999999</v>
      </c>
      <c r="HA255">
        <v>2.1972700000000001</v>
      </c>
      <c r="HB255">
        <v>2.35229</v>
      </c>
      <c r="HC255">
        <v>41.691200000000002</v>
      </c>
      <c r="HD255">
        <v>16.049600000000002</v>
      </c>
      <c r="HE255">
        <v>18</v>
      </c>
      <c r="HF255">
        <v>709.67100000000005</v>
      </c>
      <c r="HG255">
        <v>736.76499999999999</v>
      </c>
      <c r="HH255">
        <v>30.999400000000001</v>
      </c>
      <c r="HI255">
        <v>34.926299999999998</v>
      </c>
      <c r="HJ255">
        <v>29.9999</v>
      </c>
      <c r="HK255">
        <v>34.756300000000003</v>
      </c>
      <c r="HL255">
        <v>34.723199999999999</v>
      </c>
      <c r="HM255">
        <v>80.805599999999998</v>
      </c>
      <c r="HN255">
        <v>23.6357</v>
      </c>
      <c r="HO255">
        <v>99.629599999999996</v>
      </c>
      <c r="HP255">
        <v>31</v>
      </c>
      <c r="HQ255">
        <v>1602.42</v>
      </c>
      <c r="HR255">
        <v>36.621899999999997</v>
      </c>
      <c r="HS255">
        <v>98.938199999999995</v>
      </c>
      <c r="HT255">
        <v>98.585700000000003</v>
      </c>
    </row>
    <row r="256" spans="1:228" x14ac:dyDescent="0.2">
      <c r="A256">
        <v>241</v>
      </c>
      <c r="B256">
        <v>1665425957</v>
      </c>
      <c r="C256">
        <v>958</v>
      </c>
      <c r="D256" t="s">
        <v>841</v>
      </c>
      <c r="E256" t="s">
        <v>842</v>
      </c>
      <c r="F256">
        <v>4</v>
      </c>
      <c r="G256">
        <v>1665425954.6875</v>
      </c>
      <c r="H256">
        <f t="shared" si="102"/>
        <v>5.6902408848006909E-4</v>
      </c>
      <c r="I256">
        <f t="shared" si="103"/>
        <v>0.56902408848006913</v>
      </c>
      <c r="J256">
        <f t="shared" si="104"/>
        <v>7.3715048914652685</v>
      </c>
      <c r="K256">
        <f t="shared" si="105"/>
        <v>1580.72</v>
      </c>
      <c r="L256">
        <f t="shared" si="106"/>
        <v>1181.3681813030382</v>
      </c>
      <c r="M256">
        <f t="shared" si="107"/>
        <v>119.69654160755543</v>
      </c>
      <c r="N256">
        <f t="shared" si="108"/>
        <v>160.15897519874099</v>
      </c>
      <c r="O256">
        <f t="shared" si="109"/>
        <v>3.2820904333528654E-2</v>
      </c>
      <c r="P256">
        <f t="shared" si="110"/>
        <v>3.6820144977360365</v>
      </c>
      <c r="Q256">
        <f t="shared" si="111"/>
        <v>3.2659235187421629E-2</v>
      </c>
      <c r="R256">
        <f t="shared" si="112"/>
        <v>2.0426480773057514E-2</v>
      </c>
      <c r="S256">
        <f t="shared" si="113"/>
        <v>226.12377860994727</v>
      </c>
      <c r="T256">
        <f t="shared" si="114"/>
        <v>34.929994085806399</v>
      </c>
      <c r="U256">
        <f t="shared" si="115"/>
        <v>34.258987500000003</v>
      </c>
      <c r="V256">
        <f t="shared" si="116"/>
        <v>5.4206837229414466</v>
      </c>
      <c r="W256">
        <f t="shared" si="117"/>
        <v>69.996255096517302</v>
      </c>
      <c r="X256">
        <f t="shared" si="118"/>
        <v>3.7351349784105197</v>
      </c>
      <c r="Y256">
        <f t="shared" si="119"/>
        <v>5.3361925909610033</v>
      </c>
      <c r="Z256">
        <f t="shared" si="120"/>
        <v>1.685548744530927</v>
      </c>
      <c r="AA256">
        <f t="shared" si="121"/>
        <v>-25.093962301971047</v>
      </c>
      <c r="AB256">
        <f t="shared" si="122"/>
        <v>-55.953530804049606</v>
      </c>
      <c r="AC256">
        <f t="shared" si="123"/>
        <v>-3.5185953688638292</v>
      </c>
      <c r="AD256">
        <f t="shared" si="124"/>
        <v>141.55769013506278</v>
      </c>
      <c r="AE256">
        <f t="shared" si="125"/>
        <v>31.030443175773392</v>
      </c>
      <c r="AF256">
        <f t="shared" si="126"/>
        <v>0.67259698854116934</v>
      </c>
      <c r="AG256">
        <f t="shared" si="127"/>
        <v>7.3715048914652685</v>
      </c>
      <c r="AH256">
        <v>1654.686349750441</v>
      </c>
      <c r="AI256">
        <v>1644.3872727272719</v>
      </c>
      <c r="AJ256">
        <v>1.748470406075834</v>
      </c>
      <c r="AK256">
        <v>66.797057559018882</v>
      </c>
      <c r="AL256">
        <f t="shared" si="128"/>
        <v>0.56902408848006913</v>
      </c>
      <c r="AM256">
        <v>36.596961846866257</v>
      </c>
      <c r="AN256">
        <v>36.855862637362648</v>
      </c>
      <c r="AO256">
        <v>-5.9289077776209344E-3</v>
      </c>
      <c r="AP256">
        <v>86.554030005960257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47215.212685825456</v>
      </c>
      <c r="AV256">
        <f t="shared" si="132"/>
        <v>1200.04375</v>
      </c>
      <c r="AW256">
        <f t="shared" si="133"/>
        <v>1025.9625510932369</v>
      </c>
      <c r="AX256">
        <f t="shared" si="134"/>
        <v>0.85493762297685971</v>
      </c>
      <c r="AY256">
        <f t="shared" si="135"/>
        <v>0.18842961234533928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1665425954.6875</v>
      </c>
      <c r="BF256">
        <v>1580.72</v>
      </c>
      <c r="BG256">
        <v>1594.0487499999999</v>
      </c>
      <c r="BH256">
        <v>36.864637500000001</v>
      </c>
      <c r="BI256">
        <v>36.595599999999997</v>
      </c>
      <c r="BJ256">
        <v>1579.1275000000001</v>
      </c>
      <c r="BK256">
        <v>36.591074999999996</v>
      </c>
      <c r="BL256">
        <v>650.11950000000002</v>
      </c>
      <c r="BM256">
        <v>101.22024999999999</v>
      </c>
      <c r="BN256">
        <v>0.1000187375</v>
      </c>
      <c r="BO256">
        <v>33.977112499999997</v>
      </c>
      <c r="BP256">
        <v>34.258987500000003</v>
      </c>
      <c r="BQ256">
        <v>999.9</v>
      </c>
      <c r="BR256">
        <v>0</v>
      </c>
      <c r="BS256">
        <v>0</v>
      </c>
      <c r="BT256">
        <v>9000.0774999999994</v>
      </c>
      <c r="BU256">
        <v>0</v>
      </c>
      <c r="BV256">
        <v>51.373712500000003</v>
      </c>
      <c r="BW256">
        <v>-13.3282375</v>
      </c>
      <c r="BX256">
        <v>1641.2249999999999</v>
      </c>
      <c r="BY256">
        <v>1654.6012499999999</v>
      </c>
      <c r="BZ256">
        <v>0.26902962499999999</v>
      </c>
      <c r="CA256">
        <v>1594.0487499999999</v>
      </c>
      <c r="CB256">
        <v>36.595599999999997</v>
      </c>
      <c r="CC256">
        <v>3.7314449999999999</v>
      </c>
      <c r="CD256">
        <v>3.704215</v>
      </c>
      <c r="CE256">
        <v>27.711312499999998</v>
      </c>
      <c r="CF256">
        <v>27.586012499999999</v>
      </c>
      <c r="CG256">
        <v>1200.04375</v>
      </c>
      <c r="CH256">
        <v>0.49999487500000001</v>
      </c>
      <c r="CI256">
        <v>0.50000525000000007</v>
      </c>
      <c r="CJ256">
        <v>0</v>
      </c>
      <c r="CK256">
        <v>1100.6224999999999</v>
      </c>
      <c r="CL256">
        <v>4.9990899999999998</v>
      </c>
      <c r="CM256">
        <v>12817.9125</v>
      </c>
      <c r="CN256">
        <v>9558.1862499999988</v>
      </c>
      <c r="CO256">
        <v>44.375</v>
      </c>
      <c r="CP256">
        <v>46.25</v>
      </c>
      <c r="CQ256">
        <v>45.186999999999998</v>
      </c>
      <c r="CR256">
        <v>45.234250000000003</v>
      </c>
      <c r="CS256">
        <v>45.796499999999988</v>
      </c>
      <c r="CT256">
        <v>597.51750000000004</v>
      </c>
      <c r="CU256">
        <v>597.52625</v>
      </c>
      <c r="CV256">
        <v>0</v>
      </c>
      <c r="CW256">
        <v>1665425960.5999999</v>
      </c>
      <c r="CX256">
        <v>0</v>
      </c>
      <c r="CY256">
        <v>1665411210</v>
      </c>
      <c r="CZ256" t="s">
        <v>356</v>
      </c>
      <c r="DA256">
        <v>1665411210</v>
      </c>
      <c r="DB256">
        <v>1665411207</v>
      </c>
      <c r="DC256">
        <v>2</v>
      </c>
      <c r="DD256">
        <v>-1.1599999999999999</v>
      </c>
      <c r="DE256">
        <v>-4.0000000000000001E-3</v>
      </c>
      <c r="DF256">
        <v>0.52200000000000002</v>
      </c>
      <c r="DG256">
        <v>0.222</v>
      </c>
      <c r="DH256">
        <v>406</v>
      </c>
      <c r="DI256">
        <v>31</v>
      </c>
      <c r="DJ256">
        <v>0.33</v>
      </c>
      <c r="DK256">
        <v>0.17</v>
      </c>
      <c r="DL256">
        <v>-13.359712195121951</v>
      </c>
      <c r="DM256">
        <v>0.14072613240418549</v>
      </c>
      <c r="DN256">
        <v>9.6202994718160476E-2</v>
      </c>
      <c r="DO256">
        <v>0</v>
      </c>
      <c r="DP256">
        <v>0.29042368292682919</v>
      </c>
      <c r="DQ256">
        <v>7.007540069686115E-3</v>
      </c>
      <c r="DR256">
        <v>2.2780202731960499E-2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3.2955999999999999</v>
      </c>
      <c r="EB256">
        <v>2.6258499999999998</v>
      </c>
      <c r="EC256">
        <v>0.24696100000000001</v>
      </c>
      <c r="ED256">
        <v>0.24680299999999999</v>
      </c>
      <c r="EE256">
        <v>0.146457</v>
      </c>
      <c r="EF256">
        <v>0.144487</v>
      </c>
      <c r="EG256">
        <v>22734.9</v>
      </c>
      <c r="EH256">
        <v>23237.7</v>
      </c>
      <c r="EI256">
        <v>28110.7</v>
      </c>
      <c r="EJ256">
        <v>29721.9</v>
      </c>
      <c r="EK256">
        <v>32955.300000000003</v>
      </c>
      <c r="EL256">
        <v>35351.199999999997</v>
      </c>
      <c r="EM256">
        <v>39598.800000000003</v>
      </c>
      <c r="EN256">
        <v>42536.1</v>
      </c>
      <c r="EO256">
        <v>2.20865</v>
      </c>
      <c r="EP256">
        <v>2.1517300000000001</v>
      </c>
      <c r="EQ256">
        <v>8.6568300000000001E-2</v>
      </c>
      <c r="ER256">
        <v>0</v>
      </c>
      <c r="ES256">
        <v>32.8523</v>
      </c>
      <c r="ET256">
        <v>999.9</v>
      </c>
      <c r="EU256">
        <v>70.599999999999994</v>
      </c>
      <c r="EV256">
        <v>37.299999999999997</v>
      </c>
      <c r="EW256">
        <v>44.699199999999998</v>
      </c>
      <c r="EX256">
        <v>56.311399999999999</v>
      </c>
      <c r="EY256">
        <v>-2.88862</v>
      </c>
      <c r="EZ256">
        <v>2</v>
      </c>
      <c r="FA256">
        <v>0.614035</v>
      </c>
      <c r="FB256">
        <v>1.2181200000000001</v>
      </c>
      <c r="FC256">
        <v>20.264299999999999</v>
      </c>
      <c r="FD256">
        <v>5.2178899999999997</v>
      </c>
      <c r="FE256">
        <v>12.004</v>
      </c>
      <c r="FF256">
        <v>4.9858000000000002</v>
      </c>
      <c r="FG256">
        <v>3.2846500000000001</v>
      </c>
      <c r="FH256">
        <v>6040.6</v>
      </c>
      <c r="FI256">
        <v>9999</v>
      </c>
      <c r="FJ256">
        <v>9999</v>
      </c>
      <c r="FK256">
        <v>468.2</v>
      </c>
      <c r="FL256">
        <v>1.8658300000000001</v>
      </c>
      <c r="FM256">
        <v>1.8621799999999999</v>
      </c>
      <c r="FN256">
        <v>1.86426</v>
      </c>
      <c r="FO256">
        <v>1.8603499999999999</v>
      </c>
      <c r="FP256">
        <v>1.8611</v>
      </c>
      <c r="FQ256">
        <v>1.8601399999999999</v>
      </c>
      <c r="FR256">
        <v>1.86188</v>
      </c>
      <c r="FS256">
        <v>1.8584099999999999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1.6</v>
      </c>
      <c r="GH256">
        <v>0.27339999999999998</v>
      </c>
      <c r="GI256">
        <v>0.1107589500545309</v>
      </c>
      <c r="GJ256">
        <v>1.50489809740067E-3</v>
      </c>
      <c r="GK256">
        <v>-2.0552440134273611E-7</v>
      </c>
      <c r="GL256">
        <v>-9.6702536598140934E-11</v>
      </c>
      <c r="GM256">
        <v>-9.7891647304491333E-2</v>
      </c>
      <c r="GN256">
        <v>9.3380900660654225E-3</v>
      </c>
      <c r="GO256">
        <v>6.5945522138961576E-7</v>
      </c>
      <c r="GP256">
        <v>5.8990856701692426E-7</v>
      </c>
      <c r="GQ256">
        <v>7</v>
      </c>
      <c r="GR256">
        <v>2047</v>
      </c>
      <c r="GS256">
        <v>3</v>
      </c>
      <c r="GT256">
        <v>37</v>
      </c>
      <c r="GU256">
        <v>245.8</v>
      </c>
      <c r="GV256">
        <v>245.8</v>
      </c>
      <c r="GW256">
        <v>4.0527300000000004</v>
      </c>
      <c r="GX256">
        <v>2.5329600000000001</v>
      </c>
      <c r="GY256">
        <v>2.04834</v>
      </c>
      <c r="GZ256">
        <v>2.6171899999999999</v>
      </c>
      <c r="HA256">
        <v>2.1972700000000001</v>
      </c>
      <c r="HB256">
        <v>2.3596200000000001</v>
      </c>
      <c r="HC256">
        <v>41.691200000000002</v>
      </c>
      <c r="HD256">
        <v>16.040800000000001</v>
      </c>
      <c r="HE256">
        <v>18</v>
      </c>
      <c r="HF256">
        <v>710.11599999999999</v>
      </c>
      <c r="HG256">
        <v>736.28599999999994</v>
      </c>
      <c r="HH256">
        <v>30.999199999999998</v>
      </c>
      <c r="HI256">
        <v>34.923699999999997</v>
      </c>
      <c r="HJ256">
        <v>29.9999</v>
      </c>
      <c r="HK256">
        <v>34.756100000000004</v>
      </c>
      <c r="HL256">
        <v>34.723199999999999</v>
      </c>
      <c r="HM256">
        <v>81.070499999999996</v>
      </c>
      <c r="HN256">
        <v>23.6357</v>
      </c>
      <c r="HO256">
        <v>99.629599999999996</v>
      </c>
      <c r="HP256">
        <v>31</v>
      </c>
      <c r="HQ256">
        <v>1609.1</v>
      </c>
      <c r="HR256">
        <v>36.645800000000001</v>
      </c>
      <c r="HS256">
        <v>98.936400000000006</v>
      </c>
      <c r="HT256">
        <v>98.586699999999993</v>
      </c>
    </row>
    <row r="257" spans="1:228" x14ac:dyDescent="0.2">
      <c r="A257">
        <v>242</v>
      </c>
      <c r="B257">
        <v>1665425961</v>
      </c>
      <c r="C257">
        <v>962</v>
      </c>
      <c r="D257" t="s">
        <v>843</v>
      </c>
      <c r="E257" t="s">
        <v>844</v>
      </c>
      <c r="F257">
        <v>4</v>
      </c>
      <c r="G257">
        <v>1665425959</v>
      </c>
      <c r="H257">
        <f t="shared" si="102"/>
        <v>5.3823643972721426E-4</v>
      </c>
      <c r="I257">
        <f t="shared" si="103"/>
        <v>0.53823643972721424</v>
      </c>
      <c r="J257">
        <f t="shared" si="104"/>
        <v>8.2096485855518626</v>
      </c>
      <c r="K257">
        <f t="shared" si="105"/>
        <v>1587.831428571428</v>
      </c>
      <c r="L257">
        <f t="shared" si="106"/>
        <v>1125.8298550252782</v>
      </c>
      <c r="M257">
        <f t="shared" si="107"/>
        <v>114.06862710522994</v>
      </c>
      <c r="N257">
        <f t="shared" si="108"/>
        <v>160.87844031069156</v>
      </c>
      <c r="O257">
        <f t="shared" si="109"/>
        <v>3.1085022215919116E-2</v>
      </c>
      <c r="P257">
        <f t="shared" si="110"/>
        <v>3.6825140319441578</v>
      </c>
      <c r="Q257">
        <f t="shared" si="111"/>
        <v>3.093998082608148E-2</v>
      </c>
      <c r="R257">
        <f t="shared" si="112"/>
        <v>1.9350462836926222E-2</v>
      </c>
      <c r="S257">
        <f t="shared" si="113"/>
        <v>226.12263052093908</v>
      </c>
      <c r="T257">
        <f t="shared" si="114"/>
        <v>34.919184566855982</v>
      </c>
      <c r="U257">
        <f t="shared" si="115"/>
        <v>34.243314285714277</v>
      </c>
      <c r="V257">
        <f t="shared" si="116"/>
        <v>5.4159553720052633</v>
      </c>
      <c r="W257">
        <f t="shared" si="117"/>
        <v>70.022426438925947</v>
      </c>
      <c r="X257">
        <f t="shared" si="118"/>
        <v>3.7329627792202333</v>
      </c>
      <c r="Y257">
        <f t="shared" si="119"/>
        <v>5.3310960060433636</v>
      </c>
      <c r="Z257">
        <f t="shared" si="120"/>
        <v>1.68299259278503</v>
      </c>
      <c r="AA257">
        <f t="shared" si="121"/>
        <v>-23.736226991970149</v>
      </c>
      <c r="AB257">
        <f t="shared" si="122"/>
        <v>-56.249701949851165</v>
      </c>
      <c r="AC257">
        <f t="shared" si="123"/>
        <v>-3.5361734977147714</v>
      </c>
      <c r="AD257">
        <f t="shared" si="124"/>
        <v>142.60052808140301</v>
      </c>
      <c r="AE257">
        <f t="shared" si="125"/>
        <v>31.755481420234666</v>
      </c>
      <c r="AF257">
        <f t="shared" si="126"/>
        <v>0.62970589418746681</v>
      </c>
      <c r="AG257">
        <f t="shared" si="127"/>
        <v>8.2096485855518626</v>
      </c>
      <c r="AH257">
        <v>1661.804077008482</v>
      </c>
      <c r="AI257">
        <v>1651.1887878787879</v>
      </c>
      <c r="AJ257">
        <v>1.737180773173322</v>
      </c>
      <c r="AK257">
        <v>66.797057559018882</v>
      </c>
      <c r="AL257">
        <f t="shared" si="128"/>
        <v>0.53823643972721424</v>
      </c>
      <c r="AM257">
        <v>36.592523243879569</v>
      </c>
      <c r="AN257">
        <v>36.837581318681337</v>
      </c>
      <c r="AO257">
        <v>-5.6359585159093811E-3</v>
      </c>
      <c r="AP257">
        <v>86.554030005960257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47226.747170416813</v>
      </c>
      <c r="AV257">
        <f t="shared" si="132"/>
        <v>1200.035714285714</v>
      </c>
      <c r="AW257">
        <f t="shared" si="133"/>
        <v>1025.9558707362376</v>
      </c>
      <c r="AX257">
        <f t="shared" si="134"/>
        <v>0.85493778103671492</v>
      </c>
      <c r="AY257">
        <f t="shared" si="135"/>
        <v>0.18842991740085996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1665425959</v>
      </c>
      <c r="BF257">
        <v>1587.831428571428</v>
      </c>
      <c r="BG257">
        <v>1601.4357142857141</v>
      </c>
      <c r="BH257">
        <v>36.843442857142847</v>
      </c>
      <c r="BI257">
        <v>36.591542857142862</v>
      </c>
      <c r="BJ257">
        <v>1586.238571428572</v>
      </c>
      <c r="BK257">
        <v>36.570099999999996</v>
      </c>
      <c r="BL257">
        <v>650.08514285714296</v>
      </c>
      <c r="BM257">
        <v>101.21942857142859</v>
      </c>
      <c r="BN257">
        <v>0.10016834285714291</v>
      </c>
      <c r="BO257">
        <v>33.959985714285708</v>
      </c>
      <c r="BP257">
        <v>34.243314285714277</v>
      </c>
      <c r="BQ257">
        <v>999.89999999999986</v>
      </c>
      <c r="BR257">
        <v>0</v>
      </c>
      <c r="BS257">
        <v>0</v>
      </c>
      <c r="BT257">
        <v>9001.8742857142861</v>
      </c>
      <c r="BU257">
        <v>0</v>
      </c>
      <c r="BV257">
        <v>48.632371428571432</v>
      </c>
      <c r="BW257">
        <v>-13.60152857142857</v>
      </c>
      <c r="BX257">
        <v>1648.5714285714289</v>
      </c>
      <c r="BY257">
        <v>1662.2585714285719</v>
      </c>
      <c r="BZ257">
        <v>0.2518954285714286</v>
      </c>
      <c r="CA257">
        <v>1601.4357142857141</v>
      </c>
      <c r="CB257">
        <v>36.591542857142862</v>
      </c>
      <c r="CC257">
        <v>3.7292728571428579</v>
      </c>
      <c r="CD257">
        <v>3.7037757142857148</v>
      </c>
      <c r="CE257">
        <v>27.701371428571431</v>
      </c>
      <c r="CF257">
        <v>27.584014285714289</v>
      </c>
      <c r="CG257">
        <v>1200.035714285714</v>
      </c>
      <c r="CH257">
        <v>0.49999199999999988</v>
      </c>
      <c r="CI257">
        <v>0.50000800000000001</v>
      </c>
      <c r="CJ257">
        <v>0</v>
      </c>
      <c r="CK257">
        <v>1100.6400000000001</v>
      </c>
      <c r="CL257">
        <v>4.9990899999999998</v>
      </c>
      <c r="CM257">
        <v>12794.185714285721</v>
      </c>
      <c r="CN257">
        <v>9558.1057142857153</v>
      </c>
      <c r="CO257">
        <v>44.375</v>
      </c>
      <c r="CP257">
        <v>46.25</v>
      </c>
      <c r="CQ257">
        <v>45.186999999999998</v>
      </c>
      <c r="CR257">
        <v>45.186999999999998</v>
      </c>
      <c r="CS257">
        <v>45.75</v>
      </c>
      <c r="CT257">
        <v>597.50714285714275</v>
      </c>
      <c r="CU257">
        <v>597.52857142857158</v>
      </c>
      <c r="CV257">
        <v>0</v>
      </c>
      <c r="CW257">
        <v>1665425964.8</v>
      </c>
      <c r="CX257">
        <v>0</v>
      </c>
      <c r="CY257">
        <v>1665411210</v>
      </c>
      <c r="CZ257" t="s">
        <v>356</v>
      </c>
      <c r="DA257">
        <v>1665411210</v>
      </c>
      <c r="DB257">
        <v>1665411207</v>
      </c>
      <c r="DC257">
        <v>2</v>
      </c>
      <c r="DD257">
        <v>-1.1599999999999999</v>
      </c>
      <c r="DE257">
        <v>-4.0000000000000001E-3</v>
      </c>
      <c r="DF257">
        <v>0.52200000000000002</v>
      </c>
      <c r="DG257">
        <v>0.222</v>
      </c>
      <c r="DH257">
        <v>406</v>
      </c>
      <c r="DI257">
        <v>31</v>
      </c>
      <c r="DJ257">
        <v>0.33</v>
      </c>
      <c r="DK257">
        <v>0.17</v>
      </c>
      <c r="DL257">
        <v>-13.40186341463415</v>
      </c>
      <c r="DM257">
        <v>-0.27974216027874932</v>
      </c>
      <c r="DN257">
        <v>0.1263383200004472</v>
      </c>
      <c r="DO257">
        <v>0</v>
      </c>
      <c r="DP257">
        <v>0.28726058536585369</v>
      </c>
      <c r="DQ257">
        <v>-0.17157702439024289</v>
      </c>
      <c r="DR257">
        <v>2.6180041587266539E-2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365</v>
      </c>
      <c r="EA257">
        <v>3.2946900000000001</v>
      </c>
      <c r="EB257">
        <v>2.6249400000000001</v>
      </c>
      <c r="EC257">
        <v>0.24757199999999999</v>
      </c>
      <c r="ED257">
        <v>0.24742900000000001</v>
      </c>
      <c r="EE257">
        <v>0.14641000000000001</v>
      </c>
      <c r="EF257">
        <v>0.144484</v>
      </c>
      <c r="EG257">
        <v>22716.2</v>
      </c>
      <c r="EH257">
        <v>23218.400000000001</v>
      </c>
      <c r="EI257">
        <v>28110.5</v>
      </c>
      <c r="EJ257">
        <v>29722</v>
      </c>
      <c r="EK257">
        <v>32956.9</v>
      </c>
      <c r="EL257">
        <v>35351.199999999997</v>
      </c>
      <c r="EM257">
        <v>39598.400000000001</v>
      </c>
      <c r="EN257">
        <v>42535.9</v>
      </c>
      <c r="EO257">
        <v>2.2080799999999998</v>
      </c>
      <c r="EP257">
        <v>2.1522000000000001</v>
      </c>
      <c r="EQ257">
        <v>8.6143600000000001E-2</v>
      </c>
      <c r="ER257">
        <v>0</v>
      </c>
      <c r="ES257">
        <v>32.842799999999997</v>
      </c>
      <c r="ET257">
        <v>999.9</v>
      </c>
      <c r="EU257">
        <v>70.599999999999994</v>
      </c>
      <c r="EV257">
        <v>37.299999999999997</v>
      </c>
      <c r="EW257">
        <v>44.701700000000002</v>
      </c>
      <c r="EX257">
        <v>56.791400000000003</v>
      </c>
      <c r="EY257">
        <v>-2.8165100000000001</v>
      </c>
      <c r="EZ257">
        <v>2</v>
      </c>
      <c r="FA257">
        <v>0.61389000000000005</v>
      </c>
      <c r="FB257">
        <v>1.21391</v>
      </c>
      <c r="FC257">
        <v>20.264500000000002</v>
      </c>
      <c r="FD257">
        <v>5.2172900000000002</v>
      </c>
      <c r="FE257">
        <v>12.004</v>
      </c>
      <c r="FF257">
        <v>4.9854000000000003</v>
      </c>
      <c r="FG257">
        <v>3.2846500000000001</v>
      </c>
      <c r="FH257">
        <v>6040.9</v>
      </c>
      <c r="FI257">
        <v>9999</v>
      </c>
      <c r="FJ257">
        <v>9999</v>
      </c>
      <c r="FK257">
        <v>468.2</v>
      </c>
      <c r="FL257">
        <v>1.86582</v>
      </c>
      <c r="FM257">
        <v>1.8621799999999999</v>
      </c>
      <c r="FN257">
        <v>1.8642799999999999</v>
      </c>
      <c r="FO257">
        <v>1.8603499999999999</v>
      </c>
      <c r="FP257">
        <v>1.8611</v>
      </c>
      <c r="FQ257">
        <v>1.86015</v>
      </c>
      <c r="FR257">
        <v>1.86188</v>
      </c>
      <c r="FS257">
        <v>1.85842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1.59</v>
      </c>
      <c r="GH257">
        <v>0.2732</v>
      </c>
      <c r="GI257">
        <v>0.1107589500545309</v>
      </c>
      <c r="GJ257">
        <v>1.50489809740067E-3</v>
      </c>
      <c r="GK257">
        <v>-2.0552440134273611E-7</v>
      </c>
      <c r="GL257">
        <v>-9.6702536598140934E-11</v>
      </c>
      <c r="GM257">
        <v>-9.7891647304491333E-2</v>
      </c>
      <c r="GN257">
        <v>9.3380900660654225E-3</v>
      </c>
      <c r="GO257">
        <v>6.5945522138961576E-7</v>
      </c>
      <c r="GP257">
        <v>5.8990856701692426E-7</v>
      </c>
      <c r="GQ257">
        <v>7</v>
      </c>
      <c r="GR257">
        <v>2047</v>
      </c>
      <c r="GS257">
        <v>3</v>
      </c>
      <c r="GT257">
        <v>37</v>
      </c>
      <c r="GU257">
        <v>245.8</v>
      </c>
      <c r="GV257">
        <v>245.9</v>
      </c>
      <c r="GW257">
        <v>4.06372</v>
      </c>
      <c r="GX257">
        <v>2.5378400000000001</v>
      </c>
      <c r="GY257">
        <v>2.04834</v>
      </c>
      <c r="GZ257">
        <v>2.6171899999999999</v>
      </c>
      <c r="HA257">
        <v>2.1972700000000001</v>
      </c>
      <c r="HB257">
        <v>2.3034699999999999</v>
      </c>
      <c r="HC257">
        <v>41.691200000000002</v>
      </c>
      <c r="HD257">
        <v>16.0321</v>
      </c>
      <c r="HE257">
        <v>18</v>
      </c>
      <c r="HF257">
        <v>709.59400000000005</v>
      </c>
      <c r="HG257">
        <v>736.74099999999999</v>
      </c>
      <c r="HH257">
        <v>30.998999999999999</v>
      </c>
      <c r="HI257">
        <v>34.922899999999998</v>
      </c>
      <c r="HJ257">
        <v>29.9999</v>
      </c>
      <c r="HK257">
        <v>34.753100000000003</v>
      </c>
      <c r="HL257">
        <v>34.723199999999999</v>
      </c>
      <c r="HM257">
        <v>81.316000000000003</v>
      </c>
      <c r="HN257">
        <v>23.6357</v>
      </c>
      <c r="HO257">
        <v>99.629599999999996</v>
      </c>
      <c r="HP257">
        <v>31</v>
      </c>
      <c r="HQ257">
        <v>1615.79</v>
      </c>
      <c r="HR257">
        <v>36.656999999999996</v>
      </c>
      <c r="HS257">
        <v>98.935500000000005</v>
      </c>
      <c r="HT257">
        <v>98.586699999999993</v>
      </c>
    </row>
    <row r="258" spans="1:228" x14ac:dyDescent="0.2">
      <c r="A258">
        <v>243</v>
      </c>
      <c r="B258">
        <v>1665425965</v>
      </c>
      <c r="C258">
        <v>966</v>
      </c>
      <c r="D258" t="s">
        <v>845</v>
      </c>
      <c r="E258" t="s">
        <v>846</v>
      </c>
      <c r="F258">
        <v>4</v>
      </c>
      <c r="G258">
        <v>1665425962.6875</v>
      </c>
      <c r="H258">
        <f t="shared" si="102"/>
        <v>5.5455370421908143E-4</v>
      </c>
      <c r="I258">
        <f t="shared" si="103"/>
        <v>0.55455370421908146</v>
      </c>
      <c r="J258">
        <f t="shared" si="104"/>
        <v>7.726383724024549</v>
      </c>
      <c r="K258">
        <f t="shared" si="105"/>
        <v>1594.1712500000001</v>
      </c>
      <c r="L258">
        <f t="shared" si="106"/>
        <v>1169.0191754486507</v>
      </c>
      <c r="M258">
        <f t="shared" si="107"/>
        <v>118.44252152074033</v>
      </c>
      <c r="N258">
        <f t="shared" si="108"/>
        <v>161.51802002170353</v>
      </c>
      <c r="O258">
        <f t="shared" si="109"/>
        <v>3.2093192231252066E-2</v>
      </c>
      <c r="P258">
        <f t="shared" si="110"/>
        <v>3.6766375881897009</v>
      </c>
      <c r="Q258">
        <f t="shared" si="111"/>
        <v>3.1938369592786529E-2</v>
      </c>
      <c r="R258">
        <f t="shared" si="112"/>
        <v>1.9975328771320498E-2</v>
      </c>
      <c r="S258">
        <f t="shared" si="113"/>
        <v>226.11512961035439</v>
      </c>
      <c r="T258">
        <f t="shared" si="114"/>
        <v>34.900361877590363</v>
      </c>
      <c r="U258">
        <f t="shared" si="115"/>
        <v>34.227862500000001</v>
      </c>
      <c r="V258">
        <f t="shared" si="116"/>
        <v>5.4112973333539509</v>
      </c>
      <c r="W258">
        <f t="shared" si="117"/>
        <v>70.060060725506659</v>
      </c>
      <c r="X258">
        <f t="shared" si="118"/>
        <v>3.7314646063339025</v>
      </c>
      <c r="Y258">
        <f t="shared" si="119"/>
        <v>5.326093879583798</v>
      </c>
      <c r="Z258">
        <f t="shared" si="120"/>
        <v>1.6798327270200484</v>
      </c>
      <c r="AA258">
        <f t="shared" si="121"/>
        <v>-24.455818356061492</v>
      </c>
      <c r="AB258">
        <f t="shared" si="122"/>
        <v>-56.431777945831527</v>
      </c>
      <c r="AC258">
        <f t="shared" si="123"/>
        <v>-3.5527299384311051</v>
      </c>
      <c r="AD258">
        <f t="shared" si="124"/>
        <v>141.67480337003028</v>
      </c>
      <c r="AE258">
        <f t="shared" si="125"/>
        <v>31.270305677238717</v>
      </c>
      <c r="AF258">
        <f t="shared" si="126"/>
        <v>0.59263689051772728</v>
      </c>
      <c r="AG258">
        <f t="shared" si="127"/>
        <v>7.726383724024549</v>
      </c>
      <c r="AH258">
        <v>1668.763278841662</v>
      </c>
      <c r="AI258">
        <v>1658.3070909090909</v>
      </c>
      <c r="AJ258">
        <v>1.7479754707120729</v>
      </c>
      <c r="AK258">
        <v>66.797057559018882</v>
      </c>
      <c r="AL258">
        <f t="shared" si="128"/>
        <v>0.55455370421908146</v>
      </c>
      <c r="AM258">
        <v>36.59194268958953</v>
      </c>
      <c r="AN258">
        <v>36.824113186813229</v>
      </c>
      <c r="AO258">
        <v>-1.9359884394949259E-3</v>
      </c>
      <c r="AP258">
        <v>86.554030005960257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47124.565196486888</v>
      </c>
      <c r="AV258">
        <f t="shared" si="132"/>
        <v>1199.9949999999999</v>
      </c>
      <c r="AW258">
        <f t="shared" si="133"/>
        <v>1025.9211510934476</v>
      </c>
      <c r="AX258">
        <f t="shared" si="134"/>
        <v>0.85493785481893492</v>
      </c>
      <c r="AY258">
        <f t="shared" si="135"/>
        <v>0.1884300598005445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1665425962.6875</v>
      </c>
      <c r="BF258">
        <v>1594.1712500000001</v>
      </c>
      <c r="BG258">
        <v>1607.5574999999999</v>
      </c>
      <c r="BH258">
        <v>36.8292875</v>
      </c>
      <c r="BI258">
        <v>36.592100000000002</v>
      </c>
      <c r="BJ258">
        <v>1592.575</v>
      </c>
      <c r="BK258">
        <v>36.556112499999998</v>
      </c>
      <c r="BL258">
        <v>649.77637500000003</v>
      </c>
      <c r="BM258">
        <v>101.218125</v>
      </c>
      <c r="BN258">
        <v>9.9735312500000006E-2</v>
      </c>
      <c r="BO258">
        <v>33.9431625</v>
      </c>
      <c r="BP258">
        <v>34.227862500000001</v>
      </c>
      <c r="BQ258">
        <v>999.9</v>
      </c>
      <c r="BR258">
        <v>0</v>
      </c>
      <c r="BS258">
        <v>0</v>
      </c>
      <c r="BT258">
        <v>8981.7199999999993</v>
      </c>
      <c r="BU258">
        <v>0</v>
      </c>
      <c r="BV258">
        <v>46.228087500000001</v>
      </c>
      <c r="BW258">
        <v>-13.387712499999999</v>
      </c>
      <c r="BX258">
        <v>1655.1275000000001</v>
      </c>
      <c r="BY258">
        <v>1668.6175000000001</v>
      </c>
      <c r="BZ258">
        <v>0.237167875</v>
      </c>
      <c r="CA258">
        <v>1607.5574999999999</v>
      </c>
      <c r="CB258">
        <v>36.592100000000002</v>
      </c>
      <c r="CC258">
        <v>3.7277912500000001</v>
      </c>
      <c r="CD258">
        <v>3.7037825</v>
      </c>
      <c r="CE258">
        <v>27.69455</v>
      </c>
      <c r="CF258">
        <v>27.584037500000001</v>
      </c>
      <c r="CG258">
        <v>1199.9949999999999</v>
      </c>
      <c r="CH258">
        <v>0.49998812500000001</v>
      </c>
      <c r="CI258">
        <v>0.50001187499999999</v>
      </c>
      <c r="CJ258">
        <v>0</v>
      </c>
      <c r="CK258">
        <v>1100.8262500000001</v>
      </c>
      <c r="CL258">
        <v>4.9990899999999998</v>
      </c>
      <c r="CM258">
        <v>12780.7</v>
      </c>
      <c r="CN258">
        <v>9557.76</v>
      </c>
      <c r="CO258">
        <v>44.375</v>
      </c>
      <c r="CP258">
        <v>46.226374999999997</v>
      </c>
      <c r="CQ258">
        <v>45.186999999999998</v>
      </c>
      <c r="CR258">
        <v>45.186999999999998</v>
      </c>
      <c r="CS258">
        <v>45.75</v>
      </c>
      <c r="CT258">
        <v>597.4837500000001</v>
      </c>
      <c r="CU258">
        <v>597.51125000000002</v>
      </c>
      <c r="CV258">
        <v>0</v>
      </c>
      <c r="CW258">
        <v>1665425969</v>
      </c>
      <c r="CX258">
        <v>0</v>
      </c>
      <c r="CY258">
        <v>1665411210</v>
      </c>
      <c r="CZ258" t="s">
        <v>356</v>
      </c>
      <c r="DA258">
        <v>1665411210</v>
      </c>
      <c r="DB258">
        <v>1665411207</v>
      </c>
      <c r="DC258">
        <v>2</v>
      </c>
      <c r="DD258">
        <v>-1.1599999999999999</v>
      </c>
      <c r="DE258">
        <v>-4.0000000000000001E-3</v>
      </c>
      <c r="DF258">
        <v>0.52200000000000002</v>
      </c>
      <c r="DG258">
        <v>0.222</v>
      </c>
      <c r="DH258">
        <v>406</v>
      </c>
      <c r="DI258">
        <v>31</v>
      </c>
      <c r="DJ258">
        <v>0.33</v>
      </c>
      <c r="DK258">
        <v>0.17</v>
      </c>
      <c r="DL258">
        <v>-13.42080975609756</v>
      </c>
      <c r="DM258">
        <v>-0.1100383275261459</v>
      </c>
      <c r="DN258">
        <v>0.14250452248686291</v>
      </c>
      <c r="DO258">
        <v>0</v>
      </c>
      <c r="DP258">
        <v>0.2777932926829268</v>
      </c>
      <c r="DQ258">
        <v>-0.31579168641115002</v>
      </c>
      <c r="DR258">
        <v>3.155798324667252E-2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365</v>
      </c>
      <c r="EA258">
        <v>3.2945500000000001</v>
      </c>
      <c r="EB258">
        <v>2.6248800000000001</v>
      </c>
      <c r="EC258">
        <v>0.24818999999999999</v>
      </c>
      <c r="ED258">
        <v>0.248001</v>
      </c>
      <c r="EE258">
        <v>0.14637600000000001</v>
      </c>
      <c r="EF258">
        <v>0.144482</v>
      </c>
      <c r="EG258">
        <v>22697.200000000001</v>
      </c>
      <c r="EH258">
        <v>23200.1</v>
      </c>
      <c r="EI258">
        <v>28110.1</v>
      </c>
      <c r="EJ258">
        <v>29721.3</v>
      </c>
      <c r="EK258">
        <v>32957.699999999997</v>
      </c>
      <c r="EL258">
        <v>35350.5</v>
      </c>
      <c r="EM258">
        <v>39597.800000000003</v>
      </c>
      <c r="EN258">
        <v>42534.9</v>
      </c>
      <c r="EO258">
        <v>2.20783</v>
      </c>
      <c r="EP258">
        <v>2.1522299999999999</v>
      </c>
      <c r="EQ258">
        <v>8.5629499999999997E-2</v>
      </c>
      <c r="ER258">
        <v>0</v>
      </c>
      <c r="ES258">
        <v>32.828200000000002</v>
      </c>
      <c r="ET258">
        <v>999.9</v>
      </c>
      <c r="EU258">
        <v>70.599999999999994</v>
      </c>
      <c r="EV258">
        <v>37.299999999999997</v>
      </c>
      <c r="EW258">
        <v>44.700800000000001</v>
      </c>
      <c r="EX258">
        <v>57.301400000000001</v>
      </c>
      <c r="EY258">
        <v>-2.7443900000000001</v>
      </c>
      <c r="EZ258">
        <v>2</v>
      </c>
      <c r="FA258">
        <v>0.61358500000000005</v>
      </c>
      <c r="FB258">
        <v>1.20956</v>
      </c>
      <c r="FC258">
        <v>20.264199999999999</v>
      </c>
      <c r="FD258">
        <v>5.2178899999999997</v>
      </c>
      <c r="FE258">
        <v>12.004</v>
      </c>
      <c r="FF258">
        <v>4.9856999999999996</v>
      </c>
      <c r="FG258">
        <v>3.2846500000000001</v>
      </c>
      <c r="FH258">
        <v>6040.9</v>
      </c>
      <c r="FI258">
        <v>9999</v>
      </c>
      <c r="FJ258">
        <v>9999</v>
      </c>
      <c r="FK258">
        <v>468.2</v>
      </c>
      <c r="FL258">
        <v>1.8658399999999999</v>
      </c>
      <c r="FM258">
        <v>1.8621799999999999</v>
      </c>
      <c r="FN258">
        <v>1.86429</v>
      </c>
      <c r="FO258">
        <v>1.8603499999999999</v>
      </c>
      <c r="FP258">
        <v>1.8611</v>
      </c>
      <c r="FQ258">
        <v>1.86015</v>
      </c>
      <c r="FR258">
        <v>1.86188</v>
      </c>
      <c r="FS258">
        <v>1.85843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1.6</v>
      </c>
      <c r="GH258">
        <v>0.27310000000000001</v>
      </c>
      <c r="GI258">
        <v>0.1107589500545309</v>
      </c>
      <c r="GJ258">
        <v>1.50489809740067E-3</v>
      </c>
      <c r="GK258">
        <v>-2.0552440134273611E-7</v>
      </c>
      <c r="GL258">
        <v>-9.6702536598140934E-11</v>
      </c>
      <c r="GM258">
        <v>-9.7891647304491333E-2</v>
      </c>
      <c r="GN258">
        <v>9.3380900660654225E-3</v>
      </c>
      <c r="GO258">
        <v>6.5945522138961576E-7</v>
      </c>
      <c r="GP258">
        <v>5.8990856701692426E-7</v>
      </c>
      <c r="GQ258">
        <v>7</v>
      </c>
      <c r="GR258">
        <v>2047</v>
      </c>
      <c r="GS258">
        <v>3</v>
      </c>
      <c r="GT258">
        <v>37</v>
      </c>
      <c r="GU258">
        <v>245.9</v>
      </c>
      <c r="GV258">
        <v>246</v>
      </c>
      <c r="GW258">
        <v>4.0759299999999996</v>
      </c>
      <c r="GX258">
        <v>2.5463900000000002</v>
      </c>
      <c r="GY258">
        <v>2.04834</v>
      </c>
      <c r="GZ258">
        <v>2.6171899999999999</v>
      </c>
      <c r="HA258">
        <v>2.1972700000000001</v>
      </c>
      <c r="HB258">
        <v>2.34131</v>
      </c>
      <c r="HC258">
        <v>41.691200000000002</v>
      </c>
      <c r="HD258">
        <v>16.040800000000001</v>
      </c>
      <c r="HE258">
        <v>18</v>
      </c>
      <c r="HF258">
        <v>709.38199999999995</v>
      </c>
      <c r="HG258">
        <v>736.76499999999999</v>
      </c>
      <c r="HH258">
        <v>30.998899999999999</v>
      </c>
      <c r="HI258">
        <v>34.919899999999998</v>
      </c>
      <c r="HJ258">
        <v>30</v>
      </c>
      <c r="HK258">
        <v>34.753100000000003</v>
      </c>
      <c r="HL258">
        <v>34.723199999999999</v>
      </c>
      <c r="HM258">
        <v>81.5642</v>
      </c>
      <c r="HN258">
        <v>23.6357</v>
      </c>
      <c r="HO258">
        <v>99.629599999999996</v>
      </c>
      <c r="HP258">
        <v>31</v>
      </c>
      <c r="HQ258">
        <v>1622.48</v>
      </c>
      <c r="HR258">
        <v>36.687800000000003</v>
      </c>
      <c r="HS258">
        <v>98.934100000000001</v>
      </c>
      <c r="HT258">
        <v>98.584299999999999</v>
      </c>
    </row>
    <row r="259" spans="1:228" x14ac:dyDescent="0.2">
      <c r="A259">
        <v>244</v>
      </c>
      <c r="B259">
        <v>1665425969</v>
      </c>
      <c r="C259">
        <v>970</v>
      </c>
      <c r="D259" t="s">
        <v>847</v>
      </c>
      <c r="E259" t="s">
        <v>848</v>
      </c>
      <c r="F259">
        <v>4</v>
      </c>
      <c r="G259">
        <v>1665425967</v>
      </c>
      <c r="H259">
        <f t="shared" si="102"/>
        <v>5.4907722372729453E-4</v>
      </c>
      <c r="I259">
        <f t="shared" si="103"/>
        <v>0.54907722372729451</v>
      </c>
      <c r="J259">
        <f t="shared" si="104"/>
        <v>8.5096611496501335</v>
      </c>
      <c r="K259">
        <f t="shared" si="105"/>
        <v>1601.1642857142849</v>
      </c>
      <c r="L259">
        <f t="shared" si="106"/>
        <v>1134.6959808933477</v>
      </c>
      <c r="M259">
        <f t="shared" si="107"/>
        <v>114.9674807840365</v>
      </c>
      <c r="N259">
        <f t="shared" si="108"/>
        <v>162.23008396047607</v>
      </c>
      <c r="O259">
        <f t="shared" si="109"/>
        <v>3.1895393047821761E-2</v>
      </c>
      <c r="P259">
        <f t="shared" si="110"/>
        <v>3.6858769210893865</v>
      </c>
      <c r="Q259">
        <f t="shared" si="111"/>
        <v>3.1742849405127858E-2</v>
      </c>
      <c r="R259">
        <f t="shared" si="112"/>
        <v>1.9852925340881258E-2</v>
      </c>
      <c r="S259">
        <f t="shared" si="113"/>
        <v>226.11202076361346</v>
      </c>
      <c r="T259">
        <f t="shared" si="114"/>
        <v>34.882836701239555</v>
      </c>
      <c r="U259">
        <f t="shared" si="115"/>
        <v>34.203485714285712</v>
      </c>
      <c r="V259">
        <f t="shared" si="116"/>
        <v>5.4039558793071505</v>
      </c>
      <c r="W259">
        <f t="shared" si="117"/>
        <v>70.10340144584282</v>
      </c>
      <c r="X259">
        <f t="shared" si="118"/>
        <v>3.7303561678358168</v>
      </c>
      <c r="Y259">
        <f t="shared" si="119"/>
        <v>5.3212199278484933</v>
      </c>
      <c r="Z259">
        <f t="shared" si="120"/>
        <v>1.6735997114713337</v>
      </c>
      <c r="AA259">
        <f t="shared" si="121"/>
        <v>-24.214305566373689</v>
      </c>
      <c r="AB259">
        <f t="shared" si="122"/>
        <v>-54.989563665043171</v>
      </c>
      <c r="AC259">
        <f t="shared" si="123"/>
        <v>-3.452567735652071</v>
      </c>
      <c r="AD259">
        <f t="shared" si="124"/>
        <v>143.45558379654452</v>
      </c>
      <c r="AE259">
        <f t="shared" si="125"/>
        <v>30.537368870946882</v>
      </c>
      <c r="AF259">
        <f t="shared" si="126"/>
        <v>0.56719989247211478</v>
      </c>
      <c r="AG259">
        <f t="shared" si="127"/>
        <v>8.5096611496501335</v>
      </c>
      <c r="AH259">
        <v>1675.119317800167</v>
      </c>
      <c r="AI259">
        <v>1664.808666666667</v>
      </c>
      <c r="AJ259">
        <v>1.629673168675581</v>
      </c>
      <c r="AK259">
        <v>66.797057559018882</v>
      </c>
      <c r="AL259">
        <f t="shared" si="128"/>
        <v>0.54907722372729451</v>
      </c>
      <c r="AM259">
        <v>36.591821651925741</v>
      </c>
      <c r="AN259">
        <v>36.815457142857163</v>
      </c>
      <c r="AO259">
        <v>-7.4153987827405335E-4</v>
      </c>
      <c r="AP259">
        <v>86.554030005960257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47291.834015587272</v>
      </c>
      <c r="AV259">
        <f t="shared" si="132"/>
        <v>1199.975714285714</v>
      </c>
      <c r="AW259">
        <f t="shared" si="133"/>
        <v>1025.9049351106805</v>
      </c>
      <c r="AX259">
        <f t="shared" si="134"/>
        <v>0.85493808157721818</v>
      </c>
      <c r="AY259">
        <f t="shared" si="135"/>
        <v>0.18843049744403095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1665425967</v>
      </c>
      <c r="BF259">
        <v>1601.1642857142849</v>
      </c>
      <c r="BG259">
        <v>1614.2285714285711</v>
      </c>
      <c r="BH259">
        <v>36.817542857142861</v>
      </c>
      <c r="BI259">
        <v>36.59057142857143</v>
      </c>
      <c r="BJ259">
        <v>1599.565714285714</v>
      </c>
      <c r="BK259">
        <v>36.544528571428572</v>
      </c>
      <c r="BL259">
        <v>649.88614285714277</v>
      </c>
      <c r="BM259">
        <v>101.2204285714286</v>
      </c>
      <c r="BN259">
        <v>9.9645457142857136E-2</v>
      </c>
      <c r="BO259">
        <v>33.926757142857142</v>
      </c>
      <c r="BP259">
        <v>34.203485714285712</v>
      </c>
      <c r="BQ259">
        <v>999.89999999999986</v>
      </c>
      <c r="BR259">
        <v>0</v>
      </c>
      <c r="BS259">
        <v>0</v>
      </c>
      <c r="BT259">
        <v>9013.3928571428569</v>
      </c>
      <c r="BU259">
        <v>0</v>
      </c>
      <c r="BV259">
        <v>43.742314285714293</v>
      </c>
      <c r="BW259">
        <v>-13.064028571428571</v>
      </c>
      <c r="BX259">
        <v>1662.3685714285709</v>
      </c>
      <c r="BY259">
        <v>1675.535714285714</v>
      </c>
      <c r="BZ259">
        <v>0.22698328571428569</v>
      </c>
      <c r="CA259">
        <v>1614.2285714285711</v>
      </c>
      <c r="CB259">
        <v>36.59057142857143</v>
      </c>
      <c r="CC259">
        <v>3.726682857142857</v>
      </c>
      <c r="CD259">
        <v>3.7037085714285709</v>
      </c>
      <c r="CE259">
        <v>27.68945714285714</v>
      </c>
      <c r="CF259">
        <v>27.583671428571432</v>
      </c>
      <c r="CG259">
        <v>1199.975714285714</v>
      </c>
      <c r="CH259">
        <v>0.49998028571428571</v>
      </c>
      <c r="CI259">
        <v>0.50001971428571435</v>
      </c>
      <c r="CJ259">
        <v>0</v>
      </c>
      <c r="CK259">
        <v>1101.308571428571</v>
      </c>
      <c r="CL259">
        <v>4.9990899999999998</v>
      </c>
      <c r="CM259">
        <v>12782.471428571431</v>
      </c>
      <c r="CN259">
        <v>9557.5700000000015</v>
      </c>
      <c r="CO259">
        <v>44.375</v>
      </c>
      <c r="CP259">
        <v>46.25</v>
      </c>
      <c r="CQ259">
        <v>45.186999999999998</v>
      </c>
      <c r="CR259">
        <v>45.151571428571437</v>
      </c>
      <c r="CS259">
        <v>45.75</v>
      </c>
      <c r="CT259">
        <v>597.46571428571428</v>
      </c>
      <c r="CU259">
        <v>597.51142857142861</v>
      </c>
      <c r="CV259">
        <v>0</v>
      </c>
      <c r="CW259">
        <v>1665425972.5999999</v>
      </c>
      <c r="CX259">
        <v>0</v>
      </c>
      <c r="CY259">
        <v>1665411210</v>
      </c>
      <c r="CZ259" t="s">
        <v>356</v>
      </c>
      <c r="DA259">
        <v>1665411210</v>
      </c>
      <c r="DB259">
        <v>1665411207</v>
      </c>
      <c r="DC259">
        <v>2</v>
      </c>
      <c r="DD259">
        <v>-1.1599999999999999</v>
      </c>
      <c r="DE259">
        <v>-4.0000000000000001E-3</v>
      </c>
      <c r="DF259">
        <v>0.52200000000000002</v>
      </c>
      <c r="DG259">
        <v>0.222</v>
      </c>
      <c r="DH259">
        <v>406</v>
      </c>
      <c r="DI259">
        <v>31</v>
      </c>
      <c r="DJ259">
        <v>0.33</v>
      </c>
      <c r="DK259">
        <v>0.17</v>
      </c>
      <c r="DL259">
        <v>-13.33646097560975</v>
      </c>
      <c r="DM259">
        <v>0.35925783972124281</v>
      </c>
      <c r="DN259">
        <v>0.1775000389942229</v>
      </c>
      <c r="DO259">
        <v>0</v>
      </c>
      <c r="DP259">
        <v>0.25852487804878049</v>
      </c>
      <c r="DQ259">
        <v>-0.25105735191637651</v>
      </c>
      <c r="DR259">
        <v>2.5124581050937501E-2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365</v>
      </c>
      <c r="EA259">
        <v>3.2947899999999999</v>
      </c>
      <c r="EB259">
        <v>2.62513</v>
      </c>
      <c r="EC259">
        <v>0.24878800000000001</v>
      </c>
      <c r="ED259">
        <v>0.24857499999999999</v>
      </c>
      <c r="EE259">
        <v>0.146367</v>
      </c>
      <c r="EF259">
        <v>0.144481</v>
      </c>
      <c r="EG259">
        <v>22678.7</v>
      </c>
      <c r="EH259">
        <v>23181.9</v>
      </c>
      <c r="EI259">
        <v>28109.7</v>
      </c>
      <c r="EJ259">
        <v>29720.799999999999</v>
      </c>
      <c r="EK259">
        <v>32957.5</v>
      </c>
      <c r="EL259">
        <v>35350.300000000003</v>
      </c>
      <c r="EM259">
        <v>39597.1</v>
      </c>
      <c r="EN259">
        <v>42534.6</v>
      </c>
      <c r="EO259">
        <v>2.2080799999999998</v>
      </c>
      <c r="EP259">
        <v>2.1522000000000001</v>
      </c>
      <c r="EQ259">
        <v>8.5368799999999995E-2</v>
      </c>
      <c r="ER259">
        <v>0</v>
      </c>
      <c r="ES259">
        <v>32.813600000000001</v>
      </c>
      <c r="ET259">
        <v>999.9</v>
      </c>
      <c r="EU259">
        <v>70.599999999999994</v>
      </c>
      <c r="EV259">
        <v>37.299999999999997</v>
      </c>
      <c r="EW259">
        <v>44.699100000000001</v>
      </c>
      <c r="EX259">
        <v>57.061399999999999</v>
      </c>
      <c r="EY259">
        <v>-2.61619</v>
      </c>
      <c r="EZ259">
        <v>2</v>
      </c>
      <c r="FA259">
        <v>0.61374200000000001</v>
      </c>
      <c r="FB259">
        <v>1.20496</v>
      </c>
      <c r="FC259">
        <v>20.264299999999999</v>
      </c>
      <c r="FD259">
        <v>5.2178899999999997</v>
      </c>
      <c r="FE259">
        <v>12.004</v>
      </c>
      <c r="FF259">
        <v>4.9855</v>
      </c>
      <c r="FG259">
        <v>3.2846000000000002</v>
      </c>
      <c r="FH259">
        <v>6040.9</v>
      </c>
      <c r="FI259">
        <v>9999</v>
      </c>
      <c r="FJ259">
        <v>9999</v>
      </c>
      <c r="FK259">
        <v>468.2</v>
      </c>
      <c r="FL259">
        <v>1.8658399999999999</v>
      </c>
      <c r="FM259">
        <v>1.8621799999999999</v>
      </c>
      <c r="FN259">
        <v>1.8642700000000001</v>
      </c>
      <c r="FO259">
        <v>1.8603499999999999</v>
      </c>
      <c r="FP259">
        <v>1.86111</v>
      </c>
      <c r="FQ259">
        <v>1.86016</v>
      </c>
      <c r="FR259">
        <v>1.86188</v>
      </c>
      <c r="FS259">
        <v>1.8584099999999999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1.6</v>
      </c>
      <c r="GH259">
        <v>0.27300000000000002</v>
      </c>
      <c r="GI259">
        <v>0.1107589500545309</v>
      </c>
      <c r="GJ259">
        <v>1.50489809740067E-3</v>
      </c>
      <c r="GK259">
        <v>-2.0552440134273611E-7</v>
      </c>
      <c r="GL259">
        <v>-9.6702536598140934E-11</v>
      </c>
      <c r="GM259">
        <v>-9.7891647304491333E-2</v>
      </c>
      <c r="GN259">
        <v>9.3380900660654225E-3</v>
      </c>
      <c r="GO259">
        <v>6.5945522138961576E-7</v>
      </c>
      <c r="GP259">
        <v>5.8990856701692426E-7</v>
      </c>
      <c r="GQ259">
        <v>7</v>
      </c>
      <c r="GR259">
        <v>2047</v>
      </c>
      <c r="GS259">
        <v>3</v>
      </c>
      <c r="GT259">
        <v>37</v>
      </c>
      <c r="GU259">
        <v>246</v>
      </c>
      <c r="GV259">
        <v>246</v>
      </c>
      <c r="GW259">
        <v>4.0893600000000001</v>
      </c>
      <c r="GX259">
        <v>2.5415000000000001</v>
      </c>
      <c r="GY259">
        <v>2.04834</v>
      </c>
      <c r="GZ259">
        <v>2.6171899999999999</v>
      </c>
      <c r="HA259">
        <v>2.1972700000000001</v>
      </c>
      <c r="HB259">
        <v>2.35229</v>
      </c>
      <c r="HC259">
        <v>41.691200000000002</v>
      </c>
      <c r="HD259">
        <v>16.040800000000001</v>
      </c>
      <c r="HE259">
        <v>18</v>
      </c>
      <c r="HF259">
        <v>709.59400000000005</v>
      </c>
      <c r="HG259">
        <v>736.74099999999999</v>
      </c>
      <c r="HH259">
        <v>30.998799999999999</v>
      </c>
      <c r="HI259">
        <v>34.918900000000001</v>
      </c>
      <c r="HJ259">
        <v>30.0002</v>
      </c>
      <c r="HK259">
        <v>34.753100000000003</v>
      </c>
      <c r="HL259">
        <v>34.723199999999999</v>
      </c>
      <c r="HM259">
        <v>81.824200000000005</v>
      </c>
      <c r="HN259">
        <v>23.6357</v>
      </c>
      <c r="HO259">
        <v>99.629599999999996</v>
      </c>
      <c r="HP259">
        <v>31</v>
      </c>
      <c r="HQ259">
        <v>1629.16</v>
      </c>
      <c r="HR259">
        <v>36.698999999999998</v>
      </c>
      <c r="HS259">
        <v>98.932400000000001</v>
      </c>
      <c r="HT259">
        <v>98.583200000000005</v>
      </c>
    </row>
    <row r="260" spans="1:228" x14ac:dyDescent="0.2">
      <c r="A260">
        <v>245</v>
      </c>
      <c r="B260">
        <v>1665425973</v>
      </c>
      <c r="C260">
        <v>974</v>
      </c>
      <c r="D260" t="s">
        <v>849</v>
      </c>
      <c r="E260" t="s">
        <v>850</v>
      </c>
      <c r="F260">
        <v>4</v>
      </c>
      <c r="G260">
        <v>1665425970.6875</v>
      </c>
      <c r="H260">
        <f t="shared" si="102"/>
        <v>5.6987391324495366E-4</v>
      </c>
      <c r="I260">
        <f t="shared" si="103"/>
        <v>0.56987391324495362</v>
      </c>
      <c r="J260">
        <f t="shared" si="104"/>
        <v>7.9201401628067201</v>
      </c>
      <c r="K260">
        <f t="shared" si="105"/>
        <v>1607.0762500000001</v>
      </c>
      <c r="L260">
        <f t="shared" si="106"/>
        <v>1185.1184696579433</v>
      </c>
      <c r="M260">
        <f t="shared" si="107"/>
        <v>120.08012442871153</v>
      </c>
      <c r="N260">
        <f t="shared" si="108"/>
        <v>162.83428282248079</v>
      </c>
      <c r="O260">
        <f t="shared" si="109"/>
        <v>3.3190285723531048E-2</v>
      </c>
      <c r="P260">
        <f t="shared" si="110"/>
        <v>3.6857431389430539</v>
      </c>
      <c r="Q260">
        <f t="shared" si="111"/>
        <v>3.3025133341043442E-2</v>
      </c>
      <c r="R260">
        <f t="shared" si="112"/>
        <v>2.0655477951983862E-2</v>
      </c>
      <c r="S260">
        <f t="shared" si="113"/>
        <v>226.11025082249358</v>
      </c>
      <c r="T260">
        <f t="shared" si="114"/>
        <v>34.877173865771177</v>
      </c>
      <c r="U260">
        <f t="shared" si="115"/>
        <v>34.190462500000002</v>
      </c>
      <c r="V260">
        <f t="shared" si="116"/>
        <v>5.4000372831008541</v>
      </c>
      <c r="W260">
        <f t="shared" si="117"/>
        <v>70.109533706159226</v>
      </c>
      <c r="X260">
        <f t="shared" si="118"/>
        <v>3.7304025211471954</v>
      </c>
      <c r="Y260">
        <f t="shared" si="119"/>
        <v>5.3208206130452034</v>
      </c>
      <c r="Z260">
        <f t="shared" si="120"/>
        <v>1.6696347619536587</v>
      </c>
      <c r="AA260">
        <f t="shared" si="121"/>
        <v>-25.131439574102455</v>
      </c>
      <c r="AB260">
        <f t="shared" si="122"/>
        <v>-52.666968077480732</v>
      </c>
      <c r="AC260">
        <f t="shared" si="123"/>
        <v>-3.3066294239478924</v>
      </c>
      <c r="AD260">
        <f t="shared" si="124"/>
        <v>145.00521374696251</v>
      </c>
      <c r="AE260">
        <f t="shared" si="125"/>
        <v>30.696836432191002</v>
      </c>
      <c r="AF260">
        <f t="shared" si="126"/>
        <v>0.56293426363654808</v>
      </c>
      <c r="AG260">
        <f t="shared" si="127"/>
        <v>7.9201401628067201</v>
      </c>
      <c r="AH260">
        <v>1681.820560073591</v>
      </c>
      <c r="AI260">
        <v>1671.5526666666669</v>
      </c>
      <c r="AJ260">
        <v>1.6818105763023901</v>
      </c>
      <c r="AK260">
        <v>66.797057559018882</v>
      </c>
      <c r="AL260">
        <f t="shared" si="128"/>
        <v>0.56987391324495362</v>
      </c>
      <c r="AM260">
        <v>36.588669895725509</v>
      </c>
      <c r="AN260">
        <v>36.816820879120897</v>
      </c>
      <c r="AO260">
        <v>-2.5916531239392741E-5</v>
      </c>
      <c r="AP260">
        <v>86.554030005960257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47289.677695554252</v>
      </c>
      <c r="AV260">
        <f t="shared" si="132"/>
        <v>1199.9637499999999</v>
      </c>
      <c r="AW260">
        <f t="shared" si="133"/>
        <v>1025.8949574209812</v>
      </c>
      <c r="AX260">
        <f t="shared" si="134"/>
        <v>0.8549382907783516</v>
      </c>
      <c r="AY260">
        <f t="shared" si="135"/>
        <v>0.18843090120221848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1665425970.6875</v>
      </c>
      <c r="BF260">
        <v>1607.0762500000001</v>
      </c>
      <c r="BG260">
        <v>1620.2037499999999</v>
      </c>
      <c r="BH260">
        <v>36.816825000000001</v>
      </c>
      <c r="BI260">
        <v>36.591587500000003</v>
      </c>
      <c r="BJ260">
        <v>1605.4762499999999</v>
      </c>
      <c r="BK260">
        <v>36.543824999999998</v>
      </c>
      <c r="BL260">
        <v>649.96450000000004</v>
      </c>
      <c r="BM260">
        <v>101.2235</v>
      </c>
      <c r="BN260">
        <v>9.9808599999999997E-2</v>
      </c>
      <c r="BO260">
        <v>33.9254125</v>
      </c>
      <c r="BP260">
        <v>34.190462500000002</v>
      </c>
      <c r="BQ260">
        <v>999.9</v>
      </c>
      <c r="BR260">
        <v>0</v>
      </c>
      <c r="BS260">
        <v>0</v>
      </c>
      <c r="BT260">
        <v>9012.6574999999993</v>
      </c>
      <c r="BU260">
        <v>0</v>
      </c>
      <c r="BV260">
        <v>44.511125</v>
      </c>
      <c r="BW260">
        <v>-13.128349999999999</v>
      </c>
      <c r="BX260">
        <v>1668.5025000000001</v>
      </c>
      <c r="BY260">
        <v>1681.74</v>
      </c>
      <c r="BZ260">
        <v>0.225265625</v>
      </c>
      <c r="CA260">
        <v>1620.2037499999999</v>
      </c>
      <c r="CB260">
        <v>36.591587500000003</v>
      </c>
      <c r="CC260">
        <v>3.7267212500000002</v>
      </c>
      <c r="CD260">
        <v>3.7039175000000002</v>
      </c>
      <c r="CE260">
        <v>27.689662500000001</v>
      </c>
      <c r="CF260">
        <v>27.58465</v>
      </c>
      <c r="CG260">
        <v>1199.9637499999999</v>
      </c>
      <c r="CH260">
        <v>0.499972625</v>
      </c>
      <c r="CI260">
        <v>0.50002762499999998</v>
      </c>
      <c r="CJ260">
        <v>0</v>
      </c>
      <c r="CK260">
        <v>1101.4112500000001</v>
      </c>
      <c r="CL260">
        <v>4.9990899999999998</v>
      </c>
      <c r="CM260">
        <v>12828.75</v>
      </c>
      <c r="CN260">
        <v>9557.473750000001</v>
      </c>
      <c r="CO260">
        <v>44.375</v>
      </c>
      <c r="CP260">
        <v>46.218499999999999</v>
      </c>
      <c r="CQ260">
        <v>45.186999999999998</v>
      </c>
      <c r="CR260">
        <v>45.148249999999997</v>
      </c>
      <c r="CS260">
        <v>45.765500000000003</v>
      </c>
      <c r="CT260">
        <v>597.45125000000007</v>
      </c>
      <c r="CU260">
        <v>597.51374999999996</v>
      </c>
      <c r="CV260">
        <v>0</v>
      </c>
      <c r="CW260">
        <v>1665425976.8</v>
      </c>
      <c r="CX260">
        <v>0</v>
      </c>
      <c r="CY260">
        <v>1665411210</v>
      </c>
      <c r="CZ260" t="s">
        <v>356</v>
      </c>
      <c r="DA260">
        <v>1665411210</v>
      </c>
      <c r="DB260">
        <v>1665411207</v>
      </c>
      <c r="DC260">
        <v>2</v>
      </c>
      <c r="DD260">
        <v>-1.1599999999999999</v>
      </c>
      <c r="DE260">
        <v>-4.0000000000000001E-3</v>
      </c>
      <c r="DF260">
        <v>0.52200000000000002</v>
      </c>
      <c r="DG260">
        <v>0.222</v>
      </c>
      <c r="DH260">
        <v>406</v>
      </c>
      <c r="DI260">
        <v>31</v>
      </c>
      <c r="DJ260">
        <v>0.33</v>
      </c>
      <c r="DK260">
        <v>0.17</v>
      </c>
      <c r="DL260">
        <v>-13.29861463414634</v>
      </c>
      <c r="DM260">
        <v>1.184935191637625</v>
      </c>
      <c r="DN260">
        <v>0.2046514378286993</v>
      </c>
      <c r="DO260">
        <v>0</v>
      </c>
      <c r="DP260">
        <v>0.24470926829268291</v>
      </c>
      <c r="DQ260">
        <v>-0.17531416724738699</v>
      </c>
      <c r="DR260">
        <v>1.7959364056621348E-2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365</v>
      </c>
      <c r="EA260">
        <v>3.2949799999999998</v>
      </c>
      <c r="EB260">
        <v>2.6252499999999999</v>
      </c>
      <c r="EC260">
        <v>0.24937500000000001</v>
      </c>
      <c r="ED260">
        <v>0.24918699999999999</v>
      </c>
      <c r="EE260">
        <v>0.14637</v>
      </c>
      <c r="EF260">
        <v>0.144534</v>
      </c>
      <c r="EG260">
        <v>22660.5</v>
      </c>
      <c r="EH260">
        <v>23163.200000000001</v>
      </c>
      <c r="EI260">
        <v>28109.3</v>
      </c>
      <c r="EJ260">
        <v>29721.1</v>
      </c>
      <c r="EK260">
        <v>32957.1</v>
      </c>
      <c r="EL260">
        <v>35348.400000000001</v>
      </c>
      <c r="EM260">
        <v>39596.800000000003</v>
      </c>
      <c r="EN260">
        <v>42534.8</v>
      </c>
      <c r="EO260">
        <v>2.2083499999999998</v>
      </c>
      <c r="EP260">
        <v>2.15205</v>
      </c>
      <c r="EQ260">
        <v>8.5852999999999999E-2</v>
      </c>
      <c r="ER260">
        <v>0</v>
      </c>
      <c r="ES260">
        <v>32.799700000000001</v>
      </c>
      <c r="ET260">
        <v>999.9</v>
      </c>
      <c r="EU260">
        <v>70.599999999999994</v>
      </c>
      <c r="EV260">
        <v>37.299999999999997</v>
      </c>
      <c r="EW260">
        <v>44.697400000000002</v>
      </c>
      <c r="EX260">
        <v>56.491399999999999</v>
      </c>
      <c r="EY260">
        <v>-2.4559299999999999</v>
      </c>
      <c r="EZ260">
        <v>2</v>
      </c>
      <c r="FA260">
        <v>0.61400699999999997</v>
      </c>
      <c r="FB260">
        <v>1.20319</v>
      </c>
      <c r="FC260">
        <v>20.264500000000002</v>
      </c>
      <c r="FD260">
        <v>5.2165400000000002</v>
      </c>
      <c r="FE260">
        <v>12.004099999999999</v>
      </c>
      <c r="FF260">
        <v>4.9852999999999996</v>
      </c>
      <c r="FG260">
        <v>3.2845</v>
      </c>
      <c r="FH260">
        <v>6041.2</v>
      </c>
      <c r="FI260">
        <v>9999</v>
      </c>
      <c r="FJ260">
        <v>9999</v>
      </c>
      <c r="FK260">
        <v>468.2</v>
      </c>
      <c r="FL260">
        <v>1.8658399999999999</v>
      </c>
      <c r="FM260">
        <v>1.8621799999999999</v>
      </c>
      <c r="FN260">
        <v>1.86425</v>
      </c>
      <c r="FO260">
        <v>1.8603499999999999</v>
      </c>
      <c r="FP260">
        <v>1.8611</v>
      </c>
      <c r="FQ260">
        <v>1.86015</v>
      </c>
      <c r="FR260">
        <v>1.86188</v>
      </c>
      <c r="FS260">
        <v>1.8584099999999999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1.6</v>
      </c>
      <c r="GH260">
        <v>0.27310000000000001</v>
      </c>
      <c r="GI260">
        <v>0.1107589500545309</v>
      </c>
      <c r="GJ260">
        <v>1.50489809740067E-3</v>
      </c>
      <c r="GK260">
        <v>-2.0552440134273611E-7</v>
      </c>
      <c r="GL260">
        <v>-9.6702536598140934E-11</v>
      </c>
      <c r="GM260">
        <v>-9.7891647304491333E-2</v>
      </c>
      <c r="GN260">
        <v>9.3380900660654225E-3</v>
      </c>
      <c r="GO260">
        <v>6.5945522138961576E-7</v>
      </c>
      <c r="GP260">
        <v>5.8990856701692426E-7</v>
      </c>
      <c r="GQ260">
        <v>7</v>
      </c>
      <c r="GR260">
        <v>2047</v>
      </c>
      <c r="GS260">
        <v>3</v>
      </c>
      <c r="GT260">
        <v>37</v>
      </c>
      <c r="GU260">
        <v>246.1</v>
      </c>
      <c r="GV260">
        <v>246.1</v>
      </c>
      <c r="GW260">
        <v>4.1027800000000001</v>
      </c>
      <c r="GX260">
        <v>2.5341800000000001</v>
      </c>
      <c r="GY260">
        <v>2.04834</v>
      </c>
      <c r="GZ260">
        <v>2.6171899999999999</v>
      </c>
      <c r="HA260">
        <v>2.1972700000000001</v>
      </c>
      <c r="HB260">
        <v>2.36328</v>
      </c>
      <c r="HC260">
        <v>41.691200000000002</v>
      </c>
      <c r="HD260">
        <v>16.040800000000001</v>
      </c>
      <c r="HE260">
        <v>18</v>
      </c>
      <c r="HF260">
        <v>709.827</v>
      </c>
      <c r="HG260">
        <v>736.59699999999998</v>
      </c>
      <c r="HH260">
        <v>30.999199999999998</v>
      </c>
      <c r="HI260">
        <v>34.916699999999999</v>
      </c>
      <c r="HJ260">
        <v>30.0001</v>
      </c>
      <c r="HK260">
        <v>34.753100000000003</v>
      </c>
      <c r="HL260">
        <v>34.723199999999999</v>
      </c>
      <c r="HM260">
        <v>82.0852</v>
      </c>
      <c r="HN260">
        <v>23.356200000000001</v>
      </c>
      <c r="HO260">
        <v>99.629599999999996</v>
      </c>
      <c r="HP260">
        <v>31</v>
      </c>
      <c r="HQ260">
        <v>1635.84</v>
      </c>
      <c r="HR260">
        <v>36.719200000000001</v>
      </c>
      <c r="HS260">
        <v>98.931399999999996</v>
      </c>
      <c r="HT260">
        <v>98.5839</v>
      </c>
    </row>
    <row r="261" spans="1:228" x14ac:dyDescent="0.2">
      <c r="A261">
        <v>246</v>
      </c>
      <c r="B261">
        <v>1665425977</v>
      </c>
      <c r="C261">
        <v>978</v>
      </c>
      <c r="D261" t="s">
        <v>851</v>
      </c>
      <c r="E261" t="s">
        <v>852</v>
      </c>
      <c r="F261">
        <v>4</v>
      </c>
      <c r="G261">
        <v>1665425975</v>
      </c>
      <c r="H261">
        <f t="shared" si="102"/>
        <v>5.5561525061831123E-4</v>
      </c>
      <c r="I261">
        <f t="shared" si="103"/>
        <v>0.55561525061831118</v>
      </c>
      <c r="J261">
        <f t="shared" si="104"/>
        <v>7.5697365285113793</v>
      </c>
      <c r="K261">
        <f t="shared" si="105"/>
        <v>1614.11</v>
      </c>
      <c r="L261">
        <f t="shared" si="106"/>
        <v>1199.3574159180912</v>
      </c>
      <c r="M261">
        <f t="shared" si="107"/>
        <v>121.52531136509134</v>
      </c>
      <c r="N261">
        <f t="shared" si="108"/>
        <v>163.55026260237324</v>
      </c>
      <c r="O261">
        <f t="shared" si="109"/>
        <v>3.2351534005136552E-2</v>
      </c>
      <c r="P261">
        <f t="shared" si="110"/>
        <v>3.6880008598846161</v>
      </c>
      <c r="Q261">
        <f t="shared" si="111"/>
        <v>3.2194697550996007E-2</v>
      </c>
      <c r="R261">
        <f t="shared" si="112"/>
        <v>2.0135713557273418E-2</v>
      </c>
      <c r="S261">
        <f t="shared" si="113"/>
        <v>226.11962623519204</v>
      </c>
      <c r="T261">
        <f t="shared" si="114"/>
        <v>34.881503935771555</v>
      </c>
      <c r="U261">
        <f t="shared" si="115"/>
        <v>34.193857142857141</v>
      </c>
      <c r="V261">
        <f t="shared" si="116"/>
        <v>5.4010584697937558</v>
      </c>
      <c r="W261">
        <f t="shared" si="117"/>
        <v>70.117063677110764</v>
      </c>
      <c r="X261">
        <f t="shared" si="118"/>
        <v>3.7311902570125723</v>
      </c>
      <c r="Y261">
        <f t="shared" si="119"/>
        <v>5.3213726607188114</v>
      </c>
      <c r="Z261">
        <f t="shared" si="120"/>
        <v>1.6698682127811835</v>
      </c>
      <c r="AA261">
        <f t="shared" si="121"/>
        <v>-24.502632552267524</v>
      </c>
      <c r="AB261">
        <f t="shared" si="122"/>
        <v>-53.004571735777759</v>
      </c>
      <c r="AC261">
        <f t="shared" si="123"/>
        <v>-3.3258735779829496</v>
      </c>
      <c r="AD261">
        <f t="shared" si="124"/>
        <v>145.28654836916382</v>
      </c>
      <c r="AE261">
        <f t="shared" si="125"/>
        <v>31.118867907628339</v>
      </c>
      <c r="AF261">
        <f t="shared" si="126"/>
        <v>0.48024058703733863</v>
      </c>
      <c r="AG261">
        <f t="shared" si="127"/>
        <v>7.5697365285113793</v>
      </c>
      <c r="AH261">
        <v>1688.771547928091</v>
      </c>
      <c r="AI261">
        <v>1678.4273333333331</v>
      </c>
      <c r="AJ261">
        <v>1.7376471606399739</v>
      </c>
      <c r="AK261">
        <v>66.797057559018882</v>
      </c>
      <c r="AL261">
        <f t="shared" si="128"/>
        <v>0.55561525061831118</v>
      </c>
      <c r="AM261">
        <v>36.60872102970324</v>
      </c>
      <c r="AN261">
        <v>36.831332967032978</v>
      </c>
      <c r="AO261">
        <v>-5.9400726452520183E-5</v>
      </c>
      <c r="AP261">
        <v>86.554030005960257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47329.67104133722</v>
      </c>
      <c r="AV261">
        <f t="shared" si="132"/>
        <v>1200.02</v>
      </c>
      <c r="AW261">
        <f t="shared" si="133"/>
        <v>1025.9424135933639</v>
      </c>
      <c r="AX261">
        <f t="shared" si="134"/>
        <v>0.85493776236509711</v>
      </c>
      <c r="AY261">
        <f t="shared" si="135"/>
        <v>0.18842988136463729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1665425975</v>
      </c>
      <c r="BF261">
        <v>1614.11</v>
      </c>
      <c r="BG261">
        <v>1627.3585714285709</v>
      </c>
      <c r="BH261">
        <v>36.823857142857143</v>
      </c>
      <c r="BI261">
        <v>36.631714285714281</v>
      </c>
      <c r="BJ261">
        <v>1612.514285714286</v>
      </c>
      <c r="BK261">
        <v>36.550771428571423</v>
      </c>
      <c r="BL261">
        <v>649.9861428571428</v>
      </c>
      <c r="BM261">
        <v>101.2255714285714</v>
      </c>
      <c r="BN261">
        <v>9.9779757142857153E-2</v>
      </c>
      <c r="BO261">
        <v>33.92727142857143</v>
      </c>
      <c r="BP261">
        <v>34.193857142857141</v>
      </c>
      <c r="BQ261">
        <v>999.89999999999986</v>
      </c>
      <c r="BR261">
        <v>0</v>
      </c>
      <c r="BS261">
        <v>0</v>
      </c>
      <c r="BT261">
        <v>9020.2685714285708</v>
      </c>
      <c r="BU261">
        <v>0</v>
      </c>
      <c r="BV261">
        <v>49.9651</v>
      </c>
      <c r="BW261">
        <v>-13.249171428571429</v>
      </c>
      <c r="BX261">
        <v>1675.82</v>
      </c>
      <c r="BY261">
        <v>1689.238571428572</v>
      </c>
      <c r="BZ261">
        <v>0.1921582857142857</v>
      </c>
      <c r="CA261">
        <v>1627.3585714285709</v>
      </c>
      <c r="CB261">
        <v>36.631714285714281</v>
      </c>
      <c r="CC261">
        <v>3.7275200000000011</v>
      </c>
      <c r="CD261">
        <v>3.7080685714285719</v>
      </c>
      <c r="CE261">
        <v>27.693300000000001</v>
      </c>
      <c r="CF261">
        <v>27.6038</v>
      </c>
      <c r="CG261">
        <v>1200.02</v>
      </c>
      <c r="CH261">
        <v>0.49999214285714277</v>
      </c>
      <c r="CI261">
        <v>0.50000785714285723</v>
      </c>
      <c r="CJ261">
        <v>0</v>
      </c>
      <c r="CK261">
        <v>1101.19</v>
      </c>
      <c r="CL261">
        <v>4.9990899999999998</v>
      </c>
      <c r="CM261">
        <v>12917.857142857139</v>
      </c>
      <c r="CN261">
        <v>9557.982857142857</v>
      </c>
      <c r="CO261">
        <v>44.375</v>
      </c>
      <c r="CP261">
        <v>46.214000000000013</v>
      </c>
      <c r="CQ261">
        <v>45.186999999999998</v>
      </c>
      <c r="CR261">
        <v>45.125</v>
      </c>
      <c r="CS261">
        <v>45.758857142857153</v>
      </c>
      <c r="CT261">
        <v>597.5</v>
      </c>
      <c r="CU261">
        <v>597.51999999999987</v>
      </c>
      <c r="CV261">
        <v>0</v>
      </c>
      <c r="CW261">
        <v>1665425981</v>
      </c>
      <c r="CX261">
        <v>0</v>
      </c>
      <c r="CY261">
        <v>1665411210</v>
      </c>
      <c r="CZ261" t="s">
        <v>356</v>
      </c>
      <c r="DA261">
        <v>1665411210</v>
      </c>
      <c r="DB261">
        <v>1665411207</v>
      </c>
      <c r="DC261">
        <v>2</v>
      </c>
      <c r="DD261">
        <v>-1.1599999999999999</v>
      </c>
      <c r="DE261">
        <v>-4.0000000000000001E-3</v>
      </c>
      <c r="DF261">
        <v>0.52200000000000002</v>
      </c>
      <c r="DG261">
        <v>0.222</v>
      </c>
      <c r="DH261">
        <v>406</v>
      </c>
      <c r="DI261">
        <v>31</v>
      </c>
      <c r="DJ261">
        <v>0.33</v>
      </c>
      <c r="DK261">
        <v>0.17</v>
      </c>
      <c r="DL261">
        <v>-13.28768292682927</v>
      </c>
      <c r="DM261">
        <v>1.3125554006968589</v>
      </c>
      <c r="DN261">
        <v>0.20568960738587561</v>
      </c>
      <c r="DO261">
        <v>0</v>
      </c>
      <c r="DP261">
        <v>0.22998234146341459</v>
      </c>
      <c r="DQ261">
        <v>-0.19161173519163799</v>
      </c>
      <c r="DR261">
        <v>1.9990504594236319E-2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365</v>
      </c>
      <c r="EA261">
        <v>3.2949799999999998</v>
      </c>
      <c r="EB261">
        <v>2.62514</v>
      </c>
      <c r="EC261">
        <v>0.249996</v>
      </c>
      <c r="ED261">
        <v>0.249802</v>
      </c>
      <c r="EE261">
        <v>0.146423</v>
      </c>
      <c r="EF261">
        <v>0.14463100000000001</v>
      </c>
      <c r="EG261">
        <v>22642.1</v>
      </c>
      <c r="EH261">
        <v>23143.9</v>
      </c>
      <c r="EI261">
        <v>28109.8</v>
      </c>
      <c r="EJ261">
        <v>29720.799999999999</v>
      </c>
      <c r="EK261">
        <v>32955.300000000003</v>
      </c>
      <c r="EL261">
        <v>35344.300000000003</v>
      </c>
      <c r="EM261">
        <v>39597</v>
      </c>
      <c r="EN261">
        <v>42534.7</v>
      </c>
      <c r="EO261">
        <v>2.2081499999999998</v>
      </c>
      <c r="EP261">
        <v>2.15225</v>
      </c>
      <c r="EQ261">
        <v>8.6762000000000006E-2</v>
      </c>
      <c r="ER261">
        <v>0</v>
      </c>
      <c r="ES261">
        <v>32.791699999999999</v>
      </c>
      <c r="ET261">
        <v>999.9</v>
      </c>
      <c r="EU261">
        <v>70.599999999999994</v>
      </c>
      <c r="EV261">
        <v>37.299999999999997</v>
      </c>
      <c r="EW261">
        <v>44.699300000000001</v>
      </c>
      <c r="EX261">
        <v>56.881399999999999</v>
      </c>
      <c r="EY261">
        <v>-2.5560900000000002</v>
      </c>
      <c r="EZ261">
        <v>2</v>
      </c>
      <c r="FA261">
        <v>0.61368900000000004</v>
      </c>
      <c r="FB261">
        <v>1.2020599999999999</v>
      </c>
      <c r="FC261">
        <v>20.264500000000002</v>
      </c>
      <c r="FD261">
        <v>5.2175900000000004</v>
      </c>
      <c r="FE261">
        <v>12.004</v>
      </c>
      <c r="FF261">
        <v>4.9855999999999998</v>
      </c>
      <c r="FG261">
        <v>3.2845</v>
      </c>
      <c r="FH261">
        <v>6041.2</v>
      </c>
      <c r="FI261">
        <v>9999</v>
      </c>
      <c r="FJ261">
        <v>9999</v>
      </c>
      <c r="FK261">
        <v>468.2</v>
      </c>
      <c r="FL261">
        <v>1.8658399999999999</v>
      </c>
      <c r="FM261">
        <v>1.86219</v>
      </c>
      <c r="FN261">
        <v>1.8642799999999999</v>
      </c>
      <c r="FO261">
        <v>1.8603499999999999</v>
      </c>
      <c r="FP261">
        <v>1.8610899999999999</v>
      </c>
      <c r="FQ261">
        <v>1.8601700000000001</v>
      </c>
      <c r="FR261">
        <v>1.8618699999999999</v>
      </c>
      <c r="FS261">
        <v>1.8584000000000001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1.6</v>
      </c>
      <c r="GH261">
        <v>0.2732</v>
      </c>
      <c r="GI261">
        <v>0.1107589500545309</v>
      </c>
      <c r="GJ261">
        <v>1.50489809740067E-3</v>
      </c>
      <c r="GK261">
        <v>-2.0552440134273611E-7</v>
      </c>
      <c r="GL261">
        <v>-9.6702536598140934E-11</v>
      </c>
      <c r="GM261">
        <v>-9.7891647304491333E-2</v>
      </c>
      <c r="GN261">
        <v>9.3380900660654225E-3</v>
      </c>
      <c r="GO261">
        <v>6.5945522138961576E-7</v>
      </c>
      <c r="GP261">
        <v>5.8990856701692426E-7</v>
      </c>
      <c r="GQ261">
        <v>7</v>
      </c>
      <c r="GR261">
        <v>2047</v>
      </c>
      <c r="GS261">
        <v>3</v>
      </c>
      <c r="GT261">
        <v>37</v>
      </c>
      <c r="GU261">
        <v>246.1</v>
      </c>
      <c r="GV261">
        <v>246.2</v>
      </c>
      <c r="GW261">
        <v>4.1149899999999997</v>
      </c>
      <c r="GX261">
        <v>2.5439500000000002</v>
      </c>
      <c r="GY261">
        <v>2.04956</v>
      </c>
      <c r="GZ261">
        <v>2.6171899999999999</v>
      </c>
      <c r="HA261">
        <v>2.1972700000000001</v>
      </c>
      <c r="HB261">
        <v>2.34131</v>
      </c>
      <c r="HC261">
        <v>41.691200000000002</v>
      </c>
      <c r="HD261">
        <v>16.040800000000001</v>
      </c>
      <c r="HE261">
        <v>18</v>
      </c>
      <c r="HF261">
        <v>709.65800000000002</v>
      </c>
      <c r="HG261">
        <v>736.78899999999999</v>
      </c>
      <c r="HH261">
        <v>30.999500000000001</v>
      </c>
      <c r="HI261">
        <v>34.914999999999999</v>
      </c>
      <c r="HJ261">
        <v>30.0001</v>
      </c>
      <c r="HK261">
        <v>34.753100000000003</v>
      </c>
      <c r="HL261">
        <v>34.723199999999999</v>
      </c>
      <c r="HM261">
        <v>82.344099999999997</v>
      </c>
      <c r="HN261">
        <v>23.356200000000001</v>
      </c>
      <c r="HO261">
        <v>99.629599999999996</v>
      </c>
      <c r="HP261">
        <v>31</v>
      </c>
      <c r="HQ261">
        <v>1642.54</v>
      </c>
      <c r="HR261">
        <v>36.701900000000002</v>
      </c>
      <c r="HS261">
        <v>98.932500000000005</v>
      </c>
      <c r="HT261">
        <v>98.583399999999997</v>
      </c>
    </row>
    <row r="262" spans="1:228" x14ac:dyDescent="0.2">
      <c r="A262">
        <v>247</v>
      </c>
      <c r="B262">
        <v>1665425981</v>
      </c>
      <c r="C262">
        <v>982</v>
      </c>
      <c r="D262" t="s">
        <v>853</v>
      </c>
      <c r="E262" t="s">
        <v>854</v>
      </c>
      <c r="F262">
        <v>4</v>
      </c>
      <c r="G262">
        <v>1665425978.6875</v>
      </c>
      <c r="H262">
        <f t="shared" si="102"/>
        <v>6.2133385207511571E-4</v>
      </c>
      <c r="I262">
        <f t="shared" si="103"/>
        <v>0.62133385207511571</v>
      </c>
      <c r="J262">
        <f t="shared" si="104"/>
        <v>7.6147024900060805</v>
      </c>
      <c r="K262">
        <f t="shared" si="105"/>
        <v>1620.2774999999999</v>
      </c>
      <c r="L262">
        <f t="shared" si="106"/>
        <v>1242.9947723165496</v>
      </c>
      <c r="M262">
        <f t="shared" si="107"/>
        <v>125.94826237688231</v>
      </c>
      <c r="N262">
        <f t="shared" si="108"/>
        <v>164.17698629016337</v>
      </c>
      <c r="O262">
        <f t="shared" si="109"/>
        <v>3.6234030894014252E-2</v>
      </c>
      <c r="P262">
        <f t="shared" si="110"/>
        <v>3.6797525927215404</v>
      </c>
      <c r="Q262">
        <f t="shared" si="111"/>
        <v>3.6036977189853346E-2</v>
      </c>
      <c r="R262">
        <f t="shared" si="112"/>
        <v>2.2540725724371071E-2</v>
      </c>
      <c r="S262">
        <f t="shared" si="113"/>
        <v>226.1224192348094</v>
      </c>
      <c r="T262">
        <f t="shared" si="114"/>
        <v>34.875896697391461</v>
      </c>
      <c r="U262">
        <f t="shared" si="115"/>
        <v>34.196350000000002</v>
      </c>
      <c r="V262">
        <f t="shared" si="116"/>
        <v>5.401808485516832</v>
      </c>
      <c r="W262">
        <f t="shared" si="117"/>
        <v>70.137193955921532</v>
      </c>
      <c r="X262">
        <f t="shared" si="118"/>
        <v>3.7335356092022103</v>
      </c>
      <c r="Y262">
        <f t="shared" si="119"/>
        <v>5.3231893074430534</v>
      </c>
      <c r="Z262">
        <f t="shared" si="120"/>
        <v>1.6682728763146217</v>
      </c>
      <c r="AA262">
        <f t="shared" si="121"/>
        <v>-27.400822876512603</v>
      </c>
      <c r="AB262">
        <f t="shared" si="122"/>
        <v>-52.167242772008755</v>
      </c>
      <c r="AC262">
        <f t="shared" si="123"/>
        <v>-3.2808089867342551</v>
      </c>
      <c r="AD262">
        <f t="shared" si="124"/>
        <v>143.27354459955379</v>
      </c>
      <c r="AE262">
        <f t="shared" si="125"/>
        <v>31.165840534311549</v>
      </c>
      <c r="AF262">
        <f t="shared" si="126"/>
        <v>0.50494001160137625</v>
      </c>
      <c r="AG262">
        <f t="shared" si="127"/>
        <v>7.6147024900060805</v>
      </c>
      <c r="AH262">
        <v>1695.7812056995231</v>
      </c>
      <c r="AI262">
        <v>1685.416424242424</v>
      </c>
      <c r="AJ262">
        <v>1.737884442587909</v>
      </c>
      <c r="AK262">
        <v>66.797057559018882</v>
      </c>
      <c r="AL262">
        <f t="shared" si="128"/>
        <v>0.62133385207511571</v>
      </c>
      <c r="AM262">
        <v>36.643562278238747</v>
      </c>
      <c r="AN262">
        <v>36.857242857142879</v>
      </c>
      <c r="AO262">
        <v>6.6120304754458447E-3</v>
      </c>
      <c r="AP262">
        <v>86.554030005960257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47181.654924218587</v>
      </c>
      <c r="AV262">
        <f t="shared" si="132"/>
        <v>1200.0374999999999</v>
      </c>
      <c r="AW262">
        <f t="shared" si="133"/>
        <v>1025.9571135931653</v>
      </c>
      <c r="AX262">
        <f t="shared" si="134"/>
        <v>0.85493754452937121</v>
      </c>
      <c r="AY262">
        <f t="shared" si="135"/>
        <v>0.18842946094168675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1665425978.6875</v>
      </c>
      <c r="BF262">
        <v>1620.2774999999999</v>
      </c>
      <c r="BG262">
        <v>1633.56375</v>
      </c>
      <c r="BH262">
        <v>36.846600000000002</v>
      </c>
      <c r="BI262">
        <v>36.644575000000003</v>
      </c>
      <c r="BJ262">
        <v>1618.6775</v>
      </c>
      <c r="BK262">
        <v>36.573212499999997</v>
      </c>
      <c r="BL262">
        <v>649.97087499999998</v>
      </c>
      <c r="BM262">
        <v>101.2265</v>
      </c>
      <c r="BN262">
        <v>9.9961850000000005E-2</v>
      </c>
      <c r="BO262">
        <v>33.933387500000002</v>
      </c>
      <c r="BP262">
        <v>34.196350000000002</v>
      </c>
      <c r="BQ262">
        <v>999.9</v>
      </c>
      <c r="BR262">
        <v>0</v>
      </c>
      <c r="BS262">
        <v>0</v>
      </c>
      <c r="BT262">
        <v>8991.71875</v>
      </c>
      <c r="BU262">
        <v>0</v>
      </c>
      <c r="BV262">
        <v>51.869862500000004</v>
      </c>
      <c r="BW262">
        <v>-13.2864875</v>
      </c>
      <c r="BX262">
        <v>1682.2637500000001</v>
      </c>
      <c r="BY262">
        <v>1695.7</v>
      </c>
      <c r="BZ262">
        <v>0.202000125</v>
      </c>
      <c r="CA262">
        <v>1633.56375</v>
      </c>
      <c r="CB262">
        <v>36.644575000000003</v>
      </c>
      <c r="CC262">
        <v>3.7298499999999999</v>
      </c>
      <c r="CD262">
        <v>3.7094024999999999</v>
      </c>
      <c r="CE262">
        <v>27.704012500000001</v>
      </c>
      <c r="CF262">
        <v>27.609974999999999</v>
      </c>
      <c r="CG262">
        <v>1200.0374999999999</v>
      </c>
      <c r="CH262">
        <v>0.49999837499999999</v>
      </c>
      <c r="CI262">
        <v>0.50000162500000001</v>
      </c>
      <c r="CJ262">
        <v>0</v>
      </c>
      <c r="CK262">
        <v>1101.5337500000001</v>
      </c>
      <c r="CL262">
        <v>4.9990899999999998</v>
      </c>
      <c r="CM262">
        <v>12925.5625</v>
      </c>
      <c r="CN262">
        <v>9558.1424999999999</v>
      </c>
      <c r="CO262">
        <v>44.375</v>
      </c>
      <c r="CP262">
        <v>46.226374999999997</v>
      </c>
      <c r="CQ262">
        <v>45.171499999999988</v>
      </c>
      <c r="CR262">
        <v>45.179250000000003</v>
      </c>
      <c r="CS262">
        <v>45.780999999999999</v>
      </c>
      <c r="CT262">
        <v>597.51750000000004</v>
      </c>
      <c r="CU262">
        <v>597.52</v>
      </c>
      <c r="CV262">
        <v>0</v>
      </c>
      <c r="CW262">
        <v>1665425984.5999999</v>
      </c>
      <c r="CX262">
        <v>0</v>
      </c>
      <c r="CY262">
        <v>1665411210</v>
      </c>
      <c r="CZ262" t="s">
        <v>356</v>
      </c>
      <c r="DA262">
        <v>1665411210</v>
      </c>
      <c r="DB262">
        <v>1665411207</v>
      </c>
      <c r="DC262">
        <v>2</v>
      </c>
      <c r="DD262">
        <v>-1.1599999999999999</v>
      </c>
      <c r="DE262">
        <v>-4.0000000000000001E-3</v>
      </c>
      <c r="DF262">
        <v>0.52200000000000002</v>
      </c>
      <c r="DG262">
        <v>0.222</v>
      </c>
      <c r="DH262">
        <v>406</v>
      </c>
      <c r="DI262">
        <v>31</v>
      </c>
      <c r="DJ262">
        <v>0.33</v>
      </c>
      <c r="DK262">
        <v>0.17</v>
      </c>
      <c r="DL262">
        <v>-13.241548780487809</v>
      </c>
      <c r="DM262">
        <v>0.46041533101046528</v>
      </c>
      <c r="DN262">
        <v>0.1688170825969979</v>
      </c>
      <c r="DO262">
        <v>0</v>
      </c>
      <c r="DP262">
        <v>0.2188284146341464</v>
      </c>
      <c r="DQ262">
        <v>-0.16031776306620199</v>
      </c>
      <c r="DR262">
        <v>1.7794720947757681E-2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365</v>
      </c>
      <c r="EA262">
        <v>3.2950300000000001</v>
      </c>
      <c r="EB262">
        <v>2.6253199999999999</v>
      </c>
      <c r="EC262">
        <v>0.25060100000000002</v>
      </c>
      <c r="ED262">
        <v>0.25040600000000002</v>
      </c>
      <c r="EE262">
        <v>0.146481</v>
      </c>
      <c r="EF262">
        <v>0.14463699999999999</v>
      </c>
      <c r="EG262">
        <v>22623.4</v>
      </c>
      <c r="EH262">
        <v>23125.1</v>
      </c>
      <c r="EI262">
        <v>28109.4</v>
      </c>
      <c r="EJ262">
        <v>29720.7</v>
      </c>
      <c r="EK262">
        <v>32953.1</v>
      </c>
      <c r="EL262">
        <v>35343.800000000003</v>
      </c>
      <c r="EM262">
        <v>39596.9</v>
      </c>
      <c r="EN262">
        <v>42534.2</v>
      </c>
      <c r="EO262">
        <v>2.2081200000000001</v>
      </c>
      <c r="EP262">
        <v>2.1522999999999999</v>
      </c>
      <c r="EQ262">
        <v>8.6776900000000004E-2</v>
      </c>
      <c r="ER262">
        <v>0</v>
      </c>
      <c r="ES262">
        <v>32.788699999999999</v>
      </c>
      <c r="ET262">
        <v>999.9</v>
      </c>
      <c r="EU262">
        <v>70.599999999999994</v>
      </c>
      <c r="EV262">
        <v>37.299999999999997</v>
      </c>
      <c r="EW262">
        <v>44.700200000000002</v>
      </c>
      <c r="EX262">
        <v>56.971400000000003</v>
      </c>
      <c r="EY262">
        <v>-2.6041599999999998</v>
      </c>
      <c r="EZ262">
        <v>2</v>
      </c>
      <c r="FA262">
        <v>0.61421800000000004</v>
      </c>
      <c r="FB262">
        <v>1.20383</v>
      </c>
      <c r="FC262">
        <v>20.264500000000002</v>
      </c>
      <c r="FD262">
        <v>5.2172900000000002</v>
      </c>
      <c r="FE262">
        <v>12.004</v>
      </c>
      <c r="FF262">
        <v>4.9853500000000004</v>
      </c>
      <c r="FG262">
        <v>3.2844500000000001</v>
      </c>
      <c r="FH262">
        <v>6041.6</v>
      </c>
      <c r="FI262">
        <v>9999</v>
      </c>
      <c r="FJ262">
        <v>9999</v>
      </c>
      <c r="FK262">
        <v>468.2</v>
      </c>
      <c r="FL262">
        <v>1.8658399999999999</v>
      </c>
      <c r="FM262">
        <v>1.8621799999999999</v>
      </c>
      <c r="FN262">
        <v>1.8642700000000001</v>
      </c>
      <c r="FO262">
        <v>1.8603499999999999</v>
      </c>
      <c r="FP262">
        <v>1.8611</v>
      </c>
      <c r="FQ262">
        <v>1.8601700000000001</v>
      </c>
      <c r="FR262">
        <v>1.86188</v>
      </c>
      <c r="FS262">
        <v>1.8584000000000001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1.59</v>
      </c>
      <c r="GH262">
        <v>0.27350000000000002</v>
      </c>
      <c r="GI262">
        <v>0.1107589500545309</v>
      </c>
      <c r="GJ262">
        <v>1.50489809740067E-3</v>
      </c>
      <c r="GK262">
        <v>-2.0552440134273611E-7</v>
      </c>
      <c r="GL262">
        <v>-9.6702536598140934E-11</v>
      </c>
      <c r="GM262">
        <v>-9.7891647304491333E-2</v>
      </c>
      <c r="GN262">
        <v>9.3380900660654225E-3</v>
      </c>
      <c r="GO262">
        <v>6.5945522138961576E-7</v>
      </c>
      <c r="GP262">
        <v>5.8990856701692426E-7</v>
      </c>
      <c r="GQ262">
        <v>7</v>
      </c>
      <c r="GR262">
        <v>2047</v>
      </c>
      <c r="GS262">
        <v>3</v>
      </c>
      <c r="GT262">
        <v>37</v>
      </c>
      <c r="GU262">
        <v>246.2</v>
      </c>
      <c r="GV262">
        <v>246.2</v>
      </c>
      <c r="GW262">
        <v>4.1284200000000002</v>
      </c>
      <c r="GX262">
        <v>2.5390600000000001</v>
      </c>
      <c r="GY262">
        <v>2.04834</v>
      </c>
      <c r="GZ262">
        <v>2.6171899999999999</v>
      </c>
      <c r="HA262">
        <v>2.1972700000000001</v>
      </c>
      <c r="HB262">
        <v>2.34131</v>
      </c>
      <c r="HC262">
        <v>41.691200000000002</v>
      </c>
      <c r="HD262">
        <v>16.049600000000002</v>
      </c>
      <c r="HE262">
        <v>18</v>
      </c>
      <c r="HF262">
        <v>709.63599999999997</v>
      </c>
      <c r="HG262">
        <v>736.83600000000001</v>
      </c>
      <c r="HH262">
        <v>31.0002</v>
      </c>
      <c r="HI262">
        <v>34.913499999999999</v>
      </c>
      <c r="HJ262">
        <v>30.0001</v>
      </c>
      <c r="HK262">
        <v>34.753100000000003</v>
      </c>
      <c r="HL262">
        <v>34.723199999999999</v>
      </c>
      <c r="HM262">
        <v>82.602900000000005</v>
      </c>
      <c r="HN262">
        <v>23.356200000000001</v>
      </c>
      <c r="HO262">
        <v>99.629599999999996</v>
      </c>
      <c r="HP262">
        <v>31</v>
      </c>
      <c r="HQ262">
        <v>1649.22</v>
      </c>
      <c r="HR262">
        <v>36.6997</v>
      </c>
      <c r="HS262">
        <v>98.931700000000006</v>
      </c>
      <c r="HT262">
        <v>98.582599999999999</v>
      </c>
    </row>
    <row r="263" spans="1:228" x14ac:dyDescent="0.2">
      <c r="A263">
        <v>248</v>
      </c>
      <c r="B263">
        <v>1665425985</v>
      </c>
      <c r="C263">
        <v>986</v>
      </c>
      <c r="D263" t="s">
        <v>855</v>
      </c>
      <c r="E263" t="s">
        <v>856</v>
      </c>
      <c r="F263">
        <v>4</v>
      </c>
      <c r="G263">
        <v>1665425983</v>
      </c>
      <c r="H263">
        <f t="shared" si="102"/>
        <v>5.8609360601023374E-4</v>
      </c>
      <c r="I263">
        <f t="shared" si="103"/>
        <v>0.58609360601023375</v>
      </c>
      <c r="J263">
        <f t="shared" si="104"/>
        <v>8.4816964856697101</v>
      </c>
      <c r="K263">
        <f t="shared" si="105"/>
        <v>1627.44</v>
      </c>
      <c r="L263">
        <f t="shared" si="106"/>
        <v>1190.4354914832645</v>
      </c>
      <c r="M263">
        <f t="shared" si="107"/>
        <v>120.62204135579469</v>
      </c>
      <c r="N263">
        <f t="shared" si="108"/>
        <v>164.90195091502295</v>
      </c>
      <c r="O263">
        <f t="shared" si="109"/>
        <v>3.4227877406866204E-2</v>
      </c>
      <c r="P263">
        <f t="shared" si="110"/>
        <v>3.684154610868732</v>
      </c>
      <c r="Q263">
        <f t="shared" si="111"/>
        <v>3.4052191849428343E-2</v>
      </c>
      <c r="R263">
        <f t="shared" si="112"/>
        <v>2.1298329212452304E-2</v>
      </c>
      <c r="S263">
        <f t="shared" si="113"/>
        <v>226.11970894954047</v>
      </c>
      <c r="T263">
        <f t="shared" si="114"/>
        <v>34.882870302176805</v>
      </c>
      <c r="U263">
        <f t="shared" si="115"/>
        <v>34.191414285714288</v>
      </c>
      <c r="V263">
        <f t="shared" si="116"/>
        <v>5.4003235852092732</v>
      </c>
      <c r="W263">
        <f t="shared" si="117"/>
        <v>70.161183875184435</v>
      </c>
      <c r="X263">
        <f t="shared" si="118"/>
        <v>3.734955191310477</v>
      </c>
      <c r="Y263">
        <f t="shared" si="119"/>
        <v>5.3233924871548624</v>
      </c>
      <c r="Z263">
        <f t="shared" si="120"/>
        <v>1.6653683938987962</v>
      </c>
      <c r="AA263">
        <f t="shared" si="121"/>
        <v>-25.846728025051309</v>
      </c>
      <c r="AB263">
        <f t="shared" si="122"/>
        <v>-51.113475183830829</v>
      </c>
      <c r="AC263">
        <f t="shared" si="123"/>
        <v>-3.2106297139909699</v>
      </c>
      <c r="AD263">
        <f t="shared" si="124"/>
        <v>145.94887602666734</v>
      </c>
      <c r="AE263">
        <f t="shared" si="125"/>
        <v>31.331077174861861</v>
      </c>
      <c r="AF263">
        <f t="shared" si="126"/>
        <v>0.53691235079248123</v>
      </c>
      <c r="AG263">
        <f t="shared" si="127"/>
        <v>8.4816964856697101</v>
      </c>
      <c r="AH263">
        <v>1702.7958728815281</v>
      </c>
      <c r="AI263">
        <v>1692.254424242424</v>
      </c>
      <c r="AJ263">
        <v>1.689671829138687</v>
      </c>
      <c r="AK263">
        <v>66.797057559018882</v>
      </c>
      <c r="AL263">
        <f t="shared" si="128"/>
        <v>0.58609360601023375</v>
      </c>
      <c r="AM263">
        <v>36.64613157132591</v>
      </c>
      <c r="AN263">
        <v>36.862794505494541</v>
      </c>
      <c r="AO263">
        <v>3.3738849296833981E-3</v>
      </c>
      <c r="AP263">
        <v>86.554030005960257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47260.033472683805</v>
      </c>
      <c r="AV263">
        <f t="shared" si="132"/>
        <v>1200.02</v>
      </c>
      <c r="AW263">
        <f t="shared" si="133"/>
        <v>1025.9424564505389</v>
      </c>
      <c r="AX263">
        <f t="shared" si="134"/>
        <v>0.85493779807881443</v>
      </c>
      <c r="AY263">
        <f t="shared" si="135"/>
        <v>0.18842995029211218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1665425983</v>
      </c>
      <c r="BF263">
        <v>1627.44</v>
      </c>
      <c r="BG263">
        <v>1640.8171428571429</v>
      </c>
      <c r="BH263">
        <v>36.860785714285718</v>
      </c>
      <c r="BI263">
        <v>36.645985714285708</v>
      </c>
      <c r="BJ263">
        <v>1625.841428571428</v>
      </c>
      <c r="BK263">
        <v>36.587271428571427</v>
      </c>
      <c r="BL263">
        <v>650.01285714285711</v>
      </c>
      <c r="BM263">
        <v>101.22585714285719</v>
      </c>
      <c r="BN263">
        <v>0.1001216428571429</v>
      </c>
      <c r="BO263">
        <v>33.934071428571428</v>
      </c>
      <c r="BP263">
        <v>34.191414285714288</v>
      </c>
      <c r="BQ263">
        <v>999.89999999999986</v>
      </c>
      <c r="BR263">
        <v>0</v>
      </c>
      <c r="BS263">
        <v>0</v>
      </c>
      <c r="BT263">
        <v>9006.9642857142862</v>
      </c>
      <c r="BU263">
        <v>0</v>
      </c>
      <c r="BV263">
        <v>51.172042857142863</v>
      </c>
      <c r="BW263">
        <v>-13.3759</v>
      </c>
      <c r="BX263">
        <v>1689.725714285714</v>
      </c>
      <c r="BY263">
        <v>1703.234285714286</v>
      </c>
      <c r="BZ263">
        <v>0.21481800000000001</v>
      </c>
      <c r="CA263">
        <v>1640.8171428571429</v>
      </c>
      <c r="CB263">
        <v>36.645985714285708</v>
      </c>
      <c r="CC263">
        <v>3.7312599999999998</v>
      </c>
      <c r="CD263">
        <v>3.7095157142857138</v>
      </c>
      <c r="CE263">
        <v>27.710485714285721</v>
      </c>
      <c r="CF263">
        <v>27.610485714285709</v>
      </c>
      <c r="CG263">
        <v>1200.02</v>
      </c>
      <c r="CH263">
        <v>0.4999898571428571</v>
      </c>
      <c r="CI263">
        <v>0.50001014285714285</v>
      </c>
      <c r="CJ263">
        <v>0</v>
      </c>
      <c r="CK263">
        <v>1101.3642857142861</v>
      </c>
      <c r="CL263">
        <v>4.9990899999999998</v>
      </c>
      <c r="CM263">
        <v>12922.81428571429</v>
      </c>
      <c r="CN263">
        <v>9557.9785714285699</v>
      </c>
      <c r="CO263">
        <v>44.375</v>
      </c>
      <c r="CP263">
        <v>46.204999999999998</v>
      </c>
      <c r="CQ263">
        <v>45.142714285714291</v>
      </c>
      <c r="CR263">
        <v>45.186999999999998</v>
      </c>
      <c r="CS263">
        <v>45.75</v>
      </c>
      <c r="CT263">
        <v>597.49857142857149</v>
      </c>
      <c r="CU263">
        <v>597.5214285714286</v>
      </c>
      <c r="CV263">
        <v>0</v>
      </c>
      <c r="CW263">
        <v>1665425988.8</v>
      </c>
      <c r="CX263">
        <v>0</v>
      </c>
      <c r="CY263">
        <v>1665411210</v>
      </c>
      <c r="CZ263" t="s">
        <v>356</v>
      </c>
      <c r="DA263">
        <v>1665411210</v>
      </c>
      <c r="DB263">
        <v>1665411207</v>
      </c>
      <c r="DC263">
        <v>2</v>
      </c>
      <c r="DD263">
        <v>-1.1599999999999999</v>
      </c>
      <c r="DE263">
        <v>-4.0000000000000001E-3</v>
      </c>
      <c r="DF263">
        <v>0.52200000000000002</v>
      </c>
      <c r="DG263">
        <v>0.222</v>
      </c>
      <c r="DH263">
        <v>406</v>
      </c>
      <c r="DI263">
        <v>31</v>
      </c>
      <c r="DJ263">
        <v>0.33</v>
      </c>
      <c r="DK263">
        <v>0.17</v>
      </c>
      <c r="DL263">
        <v>-13.214051219512189</v>
      </c>
      <c r="DM263">
        <v>-0.98464599303136535</v>
      </c>
      <c r="DN263">
        <v>0.11524685725983561</v>
      </c>
      <c r="DO263">
        <v>0</v>
      </c>
      <c r="DP263">
        <v>0.21362578048780489</v>
      </c>
      <c r="DQ263">
        <v>-8.6177770034843157E-2</v>
      </c>
      <c r="DR263">
        <v>1.432795898441684E-2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3.2950599999999999</v>
      </c>
      <c r="EB263">
        <v>2.6255000000000002</v>
      </c>
      <c r="EC263">
        <v>0.251193</v>
      </c>
      <c r="ED263">
        <v>0.25101099999999998</v>
      </c>
      <c r="EE263">
        <v>0.14649899999999999</v>
      </c>
      <c r="EF263">
        <v>0.14463400000000001</v>
      </c>
      <c r="EG263">
        <v>22605.4</v>
      </c>
      <c r="EH263">
        <v>23106.6</v>
      </c>
      <c r="EI263">
        <v>28109.4</v>
      </c>
      <c r="EJ263">
        <v>29721.1</v>
      </c>
      <c r="EK263">
        <v>32952.400000000001</v>
      </c>
      <c r="EL263">
        <v>35344</v>
      </c>
      <c r="EM263">
        <v>39596.9</v>
      </c>
      <c r="EN263">
        <v>42534.400000000001</v>
      </c>
      <c r="EO263">
        <v>2.2082799999999998</v>
      </c>
      <c r="EP263">
        <v>2.1523300000000001</v>
      </c>
      <c r="EQ263">
        <v>8.6963200000000004E-2</v>
      </c>
      <c r="ER263">
        <v>0</v>
      </c>
      <c r="ES263">
        <v>32.787300000000002</v>
      </c>
      <c r="ET263">
        <v>999.9</v>
      </c>
      <c r="EU263">
        <v>70.599999999999994</v>
      </c>
      <c r="EV263">
        <v>37.299999999999997</v>
      </c>
      <c r="EW263">
        <v>44.701599999999999</v>
      </c>
      <c r="EX263">
        <v>56.9114</v>
      </c>
      <c r="EY263">
        <v>-2.5440700000000001</v>
      </c>
      <c r="EZ263">
        <v>2</v>
      </c>
      <c r="FA263">
        <v>0.61374200000000001</v>
      </c>
      <c r="FB263">
        <v>1.2077500000000001</v>
      </c>
      <c r="FC263">
        <v>20.264199999999999</v>
      </c>
      <c r="FD263">
        <v>5.2168400000000004</v>
      </c>
      <c r="FE263">
        <v>12.004</v>
      </c>
      <c r="FF263">
        <v>4.9852999999999996</v>
      </c>
      <c r="FG263">
        <v>3.2844000000000002</v>
      </c>
      <c r="FH263">
        <v>6041.6</v>
      </c>
      <c r="FI263">
        <v>9999</v>
      </c>
      <c r="FJ263">
        <v>9999</v>
      </c>
      <c r="FK263">
        <v>468.2</v>
      </c>
      <c r="FL263">
        <v>1.8658300000000001</v>
      </c>
      <c r="FM263">
        <v>1.8621799999999999</v>
      </c>
      <c r="FN263">
        <v>1.86425</v>
      </c>
      <c r="FO263">
        <v>1.8603499999999999</v>
      </c>
      <c r="FP263">
        <v>1.8611</v>
      </c>
      <c r="FQ263">
        <v>1.8601700000000001</v>
      </c>
      <c r="FR263">
        <v>1.86188</v>
      </c>
      <c r="FS263">
        <v>1.85843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1.6</v>
      </c>
      <c r="GH263">
        <v>0.27360000000000001</v>
      </c>
      <c r="GI263">
        <v>0.1107589500545309</v>
      </c>
      <c r="GJ263">
        <v>1.50489809740067E-3</v>
      </c>
      <c r="GK263">
        <v>-2.0552440134273611E-7</v>
      </c>
      <c r="GL263">
        <v>-9.6702536598140934E-11</v>
      </c>
      <c r="GM263">
        <v>-9.7891647304491333E-2</v>
      </c>
      <c r="GN263">
        <v>9.3380900660654225E-3</v>
      </c>
      <c r="GO263">
        <v>6.5945522138961576E-7</v>
      </c>
      <c r="GP263">
        <v>5.8990856701692426E-7</v>
      </c>
      <c r="GQ263">
        <v>7</v>
      </c>
      <c r="GR263">
        <v>2047</v>
      </c>
      <c r="GS263">
        <v>3</v>
      </c>
      <c r="GT263">
        <v>37</v>
      </c>
      <c r="GU263">
        <v>246.2</v>
      </c>
      <c r="GV263">
        <v>246.3</v>
      </c>
      <c r="GW263">
        <v>4.1406200000000002</v>
      </c>
      <c r="GX263">
        <v>2.5390600000000001</v>
      </c>
      <c r="GY263">
        <v>2.04834</v>
      </c>
      <c r="GZ263">
        <v>2.6184099999999999</v>
      </c>
      <c r="HA263">
        <v>2.1972700000000001</v>
      </c>
      <c r="HB263">
        <v>2.3559600000000001</v>
      </c>
      <c r="HC263">
        <v>41.691200000000002</v>
      </c>
      <c r="HD263">
        <v>16.049600000000002</v>
      </c>
      <c r="HE263">
        <v>18</v>
      </c>
      <c r="HF263">
        <v>709.76300000000003</v>
      </c>
      <c r="HG263">
        <v>736.86</v>
      </c>
      <c r="HH263">
        <v>31.000599999999999</v>
      </c>
      <c r="HI263">
        <v>34.913499999999999</v>
      </c>
      <c r="HJ263">
        <v>30</v>
      </c>
      <c r="HK263">
        <v>34.752899999999997</v>
      </c>
      <c r="HL263">
        <v>34.723199999999999</v>
      </c>
      <c r="HM263">
        <v>82.8596</v>
      </c>
      <c r="HN263">
        <v>23.356200000000001</v>
      </c>
      <c r="HO263">
        <v>99.629599999999996</v>
      </c>
      <c r="HP263">
        <v>31</v>
      </c>
      <c r="HQ263">
        <v>1655.9</v>
      </c>
      <c r="HR263">
        <v>36.698700000000002</v>
      </c>
      <c r="HS263">
        <v>98.931700000000006</v>
      </c>
      <c r="HT263">
        <v>98.583299999999994</v>
      </c>
    </row>
    <row r="264" spans="1:228" x14ac:dyDescent="0.2">
      <c r="A264">
        <v>249</v>
      </c>
      <c r="B264">
        <v>1665425989</v>
      </c>
      <c r="C264">
        <v>990</v>
      </c>
      <c r="D264" t="s">
        <v>857</v>
      </c>
      <c r="E264" t="s">
        <v>858</v>
      </c>
      <c r="F264">
        <v>4</v>
      </c>
      <c r="G264">
        <v>1665425986.6875</v>
      </c>
      <c r="H264">
        <f t="shared" si="102"/>
        <v>5.6695282944494417E-4</v>
      </c>
      <c r="I264">
        <f t="shared" si="103"/>
        <v>0.56695282944494418</v>
      </c>
      <c r="J264">
        <f t="shared" si="104"/>
        <v>7.9304822119600784</v>
      </c>
      <c r="K264">
        <f t="shared" si="105"/>
        <v>1633.5</v>
      </c>
      <c r="L264">
        <f t="shared" si="106"/>
        <v>1208.7802780299148</v>
      </c>
      <c r="M264">
        <f t="shared" si="107"/>
        <v>122.48014605985803</v>
      </c>
      <c r="N264">
        <f t="shared" si="108"/>
        <v>165.5150420842875</v>
      </c>
      <c r="O264">
        <f t="shared" si="109"/>
        <v>3.3051227647449825E-2</v>
      </c>
      <c r="P264">
        <f t="shared" si="110"/>
        <v>3.6869674290611507</v>
      </c>
      <c r="Q264">
        <f t="shared" si="111"/>
        <v>3.2887506657755014E-2</v>
      </c>
      <c r="R264">
        <f t="shared" si="112"/>
        <v>2.0569333569651661E-2</v>
      </c>
      <c r="S264">
        <f t="shared" si="113"/>
        <v>226.11507486049157</v>
      </c>
      <c r="T264">
        <f t="shared" si="114"/>
        <v>34.890901800764929</v>
      </c>
      <c r="U264">
        <f t="shared" si="115"/>
        <v>34.202112499999998</v>
      </c>
      <c r="V264">
        <f t="shared" si="116"/>
        <v>5.4035425719340022</v>
      </c>
      <c r="W264">
        <f t="shared" si="117"/>
        <v>70.153857757251416</v>
      </c>
      <c r="X264">
        <f t="shared" si="118"/>
        <v>3.7355534159885022</v>
      </c>
      <c r="Y264">
        <f t="shared" si="119"/>
        <v>5.3248011376856592</v>
      </c>
      <c r="Z264">
        <f t="shared" si="120"/>
        <v>1.6679891559455</v>
      </c>
      <c r="AA264">
        <f t="shared" si="121"/>
        <v>-25.002619778522039</v>
      </c>
      <c r="AB264">
        <f t="shared" si="122"/>
        <v>-52.336611789759132</v>
      </c>
      <c r="AC264">
        <f t="shared" si="123"/>
        <v>-3.2851992835344834</v>
      </c>
      <c r="AD264">
        <f t="shared" si="124"/>
        <v>145.4906440086759</v>
      </c>
      <c r="AE264">
        <f t="shared" si="125"/>
        <v>31.589176088519491</v>
      </c>
      <c r="AF264">
        <f t="shared" si="126"/>
        <v>0.55146839290696525</v>
      </c>
      <c r="AG264">
        <f t="shared" si="127"/>
        <v>7.9304822119600784</v>
      </c>
      <c r="AH264">
        <v>1709.764673890412</v>
      </c>
      <c r="AI264">
        <v>1699.2026060606049</v>
      </c>
      <c r="AJ264">
        <v>1.753212278564406</v>
      </c>
      <c r="AK264">
        <v>66.797057559018882</v>
      </c>
      <c r="AL264">
        <f t="shared" si="128"/>
        <v>0.56695282944494418</v>
      </c>
      <c r="AM264">
        <v>36.645458866946903</v>
      </c>
      <c r="AN264">
        <v>36.868484615384638</v>
      </c>
      <c r="AO264">
        <v>7.1619022723131982E-4</v>
      </c>
      <c r="AP264">
        <v>86.554030005960257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47309.459726845795</v>
      </c>
      <c r="AV264">
        <f t="shared" si="132"/>
        <v>1199.9937500000001</v>
      </c>
      <c r="AW264">
        <f t="shared" si="133"/>
        <v>1025.9201760935191</v>
      </c>
      <c r="AX264">
        <f t="shared" si="134"/>
        <v>0.85493793287966624</v>
      </c>
      <c r="AY264">
        <f t="shared" si="135"/>
        <v>0.18843021045775576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1665425986.6875</v>
      </c>
      <c r="BF264">
        <v>1633.5</v>
      </c>
      <c r="BG264">
        <v>1646.9949999999999</v>
      </c>
      <c r="BH264">
        <v>36.866900000000001</v>
      </c>
      <c r="BI264">
        <v>36.6462875</v>
      </c>
      <c r="BJ264">
        <v>1631.9012499999999</v>
      </c>
      <c r="BK264">
        <v>36.593312500000003</v>
      </c>
      <c r="BL264">
        <v>650.04075</v>
      </c>
      <c r="BM264">
        <v>101.225375</v>
      </c>
      <c r="BN264">
        <v>0.100025725</v>
      </c>
      <c r="BO264">
        <v>33.938812499999997</v>
      </c>
      <c r="BP264">
        <v>34.202112499999998</v>
      </c>
      <c r="BQ264">
        <v>999.9</v>
      </c>
      <c r="BR264">
        <v>0</v>
      </c>
      <c r="BS264">
        <v>0</v>
      </c>
      <c r="BT264">
        <v>9016.7175000000007</v>
      </c>
      <c r="BU264">
        <v>0</v>
      </c>
      <c r="BV264">
        <v>50.721237500000001</v>
      </c>
      <c r="BW264">
        <v>-13.4925625</v>
      </c>
      <c r="BX264">
        <v>1696.0287499999999</v>
      </c>
      <c r="BY264">
        <v>1709.64625</v>
      </c>
      <c r="BZ264">
        <v>0.220620125</v>
      </c>
      <c r="CA264">
        <v>1646.9949999999999</v>
      </c>
      <c r="CB264">
        <v>36.6462875</v>
      </c>
      <c r="CC264">
        <v>3.731865</v>
      </c>
      <c r="CD264">
        <v>3.7095324999999999</v>
      </c>
      <c r="CE264">
        <v>27.713274999999999</v>
      </c>
      <c r="CF264">
        <v>27.6105625</v>
      </c>
      <c r="CG264">
        <v>1199.9937500000001</v>
      </c>
      <c r="CH264">
        <v>0.4999845</v>
      </c>
      <c r="CI264">
        <v>0.50001562500000007</v>
      </c>
      <c r="CJ264">
        <v>0</v>
      </c>
      <c r="CK264">
        <v>1101.51</v>
      </c>
      <c r="CL264">
        <v>4.9990899999999998</v>
      </c>
      <c r="CM264">
        <v>12921.1875</v>
      </c>
      <c r="CN264">
        <v>9557.7574999999997</v>
      </c>
      <c r="CO264">
        <v>44.343499999999999</v>
      </c>
      <c r="CP264">
        <v>46.194875000000003</v>
      </c>
      <c r="CQ264">
        <v>45.125</v>
      </c>
      <c r="CR264">
        <v>45.186999999999998</v>
      </c>
      <c r="CS264">
        <v>45.757750000000001</v>
      </c>
      <c r="CT264">
        <v>597.48</v>
      </c>
      <c r="CU264">
        <v>597.51374999999996</v>
      </c>
      <c r="CV264">
        <v>0</v>
      </c>
      <c r="CW264">
        <v>1665425993</v>
      </c>
      <c r="CX264">
        <v>0</v>
      </c>
      <c r="CY264">
        <v>1665411210</v>
      </c>
      <c r="CZ264" t="s">
        <v>356</v>
      </c>
      <c r="DA264">
        <v>1665411210</v>
      </c>
      <c r="DB264">
        <v>1665411207</v>
      </c>
      <c r="DC264">
        <v>2</v>
      </c>
      <c r="DD264">
        <v>-1.1599999999999999</v>
      </c>
      <c r="DE264">
        <v>-4.0000000000000001E-3</v>
      </c>
      <c r="DF264">
        <v>0.52200000000000002</v>
      </c>
      <c r="DG264">
        <v>0.222</v>
      </c>
      <c r="DH264">
        <v>406</v>
      </c>
      <c r="DI264">
        <v>31</v>
      </c>
      <c r="DJ264">
        <v>0.33</v>
      </c>
      <c r="DK264">
        <v>0.17</v>
      </c>
      <c r="DL264">
        <v>-13.28912926829268</v>
      </c>
      <c r="DM264">
        <v>-1.3930871080139471</v>
      </c>
      <c r="DN264">
        <v>0.1464480482993343</v>
      </c>
      <c r="DO264">
        <v>0</v>
      </c>
      <c r="DP264">
        <v>0.2119134634146341</v>
      </c>
      <c r="DQ264">
        <v>-2.8292822299647818E-3</v>
      </c>
      <c r="DR264">
        <v>1.276592428053944E-2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3.2949600000000001</v>
      </c>
      <c r="EB264">
        <v>2.6254499999999998</v>
      </c>
      <c r="EC264">
        <v>0.251805</v>
      </c>
      <c r="ED264">
        <v>0.251608</v>
      </c>
      <c r="EE264">
        <v>0.146511</v>
      </c>
      <c r="EF264">
        <v>0.14463899999999999</v>
      </c>
      <c r="EG264">
        <v>22586.799999999999</v>
      </c>
      <c r="EH264">
        <v>23087.8</v>
      </c>
      <c r="EI264">
        <v>28109.3</v>
      </c>
      <c r="EJ264">
        <v>29720.7</v>
      </c>
      <c r="EK264">
        <v>32951.599999999999</v>
      </c>
      <c r="EL264">
        <v>35343.599999999999</v>
      </c>
      <c r="EM264">
        <v>39596.5</v>
      </c>
      <c r="EN264">
        <v>42534</v>
      </c>
      <c r="EO264">
        <v>2.2082000000000002</v>
      </c>
      <c r="EP264">
        <v>2.1523699999999999</v>
      </c>
      <c r="EQ264">
        <v>8.8051000000000004E-2</v>
      </c>
      <c r="ER264">
        <v>0</v>
      </c>
      <c r="ES264">
        <v>32.790199999999999</v>
      </c>
      <c r="ET264">
        <v>999.9</v>
      </c>
      <c r="EU264">
        <v>70.599999999999994</v>
      </c>
      <c r="EV264">
        <v>37.299999999999997</v>
      </c>
      <c r="EW264">
        <v>44.6967</v>
      </c>
      <c r="EX264">
        <v>56.371400000000001</v>
      </c>
      <c r="EY264">
        <v>-2.4719500000000001</v>
      </c>
      <c r="EZ264">
        <v>2</v>
      </c>
      <c r="FA264">
        <v>0.61416199999999999</v>
      </c>
      <c r="FB264">
        <v>1.21085</v>
      </c>
      <c r="FC264">
        <v>20.264299999999999</v>
      </c>
      <c r="FD264">
        <v>5.2174399999999999</v>
      </c>
      <c r="FE264">
        <v>12.004099999999999</v>
      </c>
      <c r="FF264">
        <v>4.9856999999999996</v>
      </c>
      <c r="FG264">
        <v>3.2844799999999998</v>
      </c>
      <c r="FH264">
        <v>6041.6</v>
      </c>
      <c r="FI264">
        <v>9999</v>
      </c>
      <c r="FJ264">
        <v>9999</v>
      </c>
      <c r="FK264">
        <v>468.2</v>
      </c>
      <c r="FL264">
        <v>1.8658399999999999</v>
      </c>
      <c r="FM264">
        <v>1.8621799999999999</v>
      </c>
      <c r="FN264">
        <v>1.8642700000000001</v>
      </c>
      <c r="FO264">
        <v>1.8603400000000001</v>
      </c>
      <c r="FP264">
        <v>1.8610800000000001</v>
      </c>
      <c r="FQ264">
        <v>1.86015</v>
      </c>
      <c r="FR264">
        <v>1.86188</v>
      </c>
      <c r="FS264">
        <v>1.8584099999999999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1.6</v>
      </c>
      <c r="GH264">
        <v>0.27360000000000001</v>
      </c>
      <c r="GI264">
        <v>0.1107589500545309</v>
      </c>
      <c r="GJ264">
        <v>1.50489809740067E-3</v>
      </c>
      <c r="GK264">
        <v>-2.0552440134273611E-7</v>
      </c>
      <c r="GL264">
        <v>-9.6702536598140934E-11</v>
      </c>
      <c r="GM264">
        <v>-9.7891647304491333E-2</v>
      </c>
      <c r="GN264">
        <v>9.3380900660654225E-3</v>
      </c>
      <c r="GO264">
        <v>6.5945522138961576E-7</v>
      </c>
      <c r="GP264">
        <v>5.8990856701692426E-7</v>
      </c>
      <c r="GQ264">
        <v>7</v>
      </c>
      <c r="GR264">
        <v>2047</v>
      </c>
      <c r="GS264">
        <v>3</v>
      </c>
      <c r="GT264">
        <v>37</v>
      </c>
      <c r="GU264">
        <v>246.3</v>
      </c>
      <c r="GV264">
        <v>246.4</v>
      </c>
      <c r="GW264">
        <v>4.1540499999999998</v>
      </c>
      <c r="GX264">
        <v>2.52563</v>
      </c>
      <c r="GY264">
        <v>2.04834</v>
      </c>
      <c r="GZ264">
        <v>2.6171899999999999</v>
      </c>
      <c r="HA264">
        <v>2.1972700000000001</v>
      </c>
      <c r="HB264">
        <v>2.34619</v>
      </c>
      <c r="HC264">
        <v>41.664999999999999</v>
      </c>
      <c r="HD264">
        <v>16.040800000000001</v>
      </c>
      <c r="HE264">
        <v>18</v>
      </c>
      <c r="HF264">
        <v>709.66600000000005</v>
      </c>
      <c r="HG264">
        <v>736.90800000000002</v>
      </c>
      <c r="HH264">
        <v>31.000800000000002</v>
      </c>
      <c r="HI264">
        <v>34.911000000000001</v>
      </c>
      <c r="HJ264">
        <v>30.0001</v>
      </c>
      <c r="HK264">
        <v>34.75</v>
      </c>
      <c r="HL264">
        <v>34.723199999999999</v>
      </c>
      <c r="HM264">
        <v>83.118300000000005</v>
      </c>
      <c r="HN264">
        <v>23.356200000000001</v>
      </c>
      <c r="HO264">
        <v>99.629599999999996</v>
      </c>
      <c r="HP264">
        <v>31</v>
      </c>
      <c r="HQ264">
        <v>1662.58</v>
      </c>
      <c r="HR264">
        <v>36.698900000000002</v>
      </c>
      <c r="HS264">
        <v>98.930999999999997</v>
      </c>
      <c r="HT264">
        <v>98.582400000000007</v>
      </c>
    </row>
    <row r="265" spans="1:228" x14ac:dyDescent="0.2">
      <c r="A265">
        <v>250</v>
      </c>
      <c r="B265">
        <v>1665425993</v>
      </c>
      <c r="C265">
        <v>994</v>
      </c>
      <c r="D265" t="s">
        <v>859</v>
      </c>
      <c r="E265" t="s">
        <v>860</v>
      </c>
      <c r="F265">
        <v>4</v>
      </c>
      <c r="G265">
        <v>1665425991</v>
      </c>
      <c r="H265">
        <f t="shared" si="102"/>
        <v>5.7964257954616107E-4</v>
      </c>
      <c r="I265">
        <f t="shared" si="103"/>
        <v>0.57964257954616105</v>
      </c>
      <c r="J265">
        <f t="shared" si="104"/>
        <v>7.9607391684957589</v>
      </c>
      <c r="K265">
        <f t="shared" si="105"/>
        <v>1640.741428571429</v>
      </c>
      <c r="L265">
        <f t="shared" si="106"/>
        <v>1222.0149899854844</v>
      </c>
      <c r="M265">
        <f t="shared" si="107"/>
        <v>123.82063495809189</v>
      </c>
      <c r="N265">
        <f t="shared" si="108"/>
        <v>166.24807973114497</v>
      </c>
      <c r="O265">
        <f t="shared" si="109"/>
        <v>3.3735442322254498E-2</v>
      </c>
      <c r="P265">
        <f t="shared" si="110"/>
        <v>3.6844172733022491</v>
      </c>
      <c r="Q265">
        <f t="shared" si="111"/>
        <v>3.356477405903905E-2</v>
      </c>
      <c r="R265">
        <f t="shared" si="112"/>
        <v>2.0993245508245675E-2</v>
      </c>
      <c r="S265">
        <f t="shared" si="113"/>
        <v>226.11382247770217</v>
      </c>
      <c r="T265">
        <f t="shared" si="114"/>
        <v>34.893749753239156</v>
      </c>
      <c r="U265">
        <f t="shared" si="115"/>
        <v>34.213928571428568</v>
      </c>
      <c r="V265">
        <f t="shared" si="116"/>
        <v>5.4070998496495521</v>
      </c>
      <c r="W265">
        <f t="shared" si="117"/>
        <v>70.147447508936679</v>
      </c>
      <c r="X265">
        <f t="shared" si="118"/>
        <v>3.7362309720170193</v>
      </c>
      <c r="Y265">
        <f t="shared" si="119"/>
        <v>5.326253633877454</v>
      </c>
      <c r="Z265">
        <f t="shared" si="120"/>
        <v>1.6708688776325329</v>
      </c>
      <c r="AA265">
        <f t="shared" si="121"/>
        <v>-25.562237757985702</v>
      </c>
      <c r="AB265">
        <f t="shared" si="122"/>
        <v>-53.676664216969762</v>
      </c>
      <c r="AC265">
        <f t="shared" si="123"/>
        <v>-3.3719223550706832</v>
      </c>
      <c r="AD265">
        <f t="shared" si="124"/>
        <v>143.50299814767601</v>
      </c>
      <c r="AE265">
        <f t="shared" si="125"/>
        <v>31.288287263496237</v>
      </c>
      <c r="AF265">
        <f t="shared" si="126"/>
        <v>0.56277111267021118</v>
      </c>
      <c r="AG265">
        <f t="shared" si="127"/>
        <v>7.9607391684957589</v>
      </c>
      <c r="AH265">
        <v>1716.600879203351</v>
      </c>
      <c r="AI265">
        <v>1706.138363636363</v>
      </c>
      <c r="AJ265">
        <v>1.7254885725659841</v>
      </c>
      <c r="AK265">
        <v>66.797057559018882</v>
      </c>
      <c r="AL265">
        <f t="shared" si="128"/>
        <v>0.57964257954616105</v>
      </c>
      <c r="AM265">
        <v>36.646814682438119</v>
      </c>
      <c r="AN265">
        <v>36.878562637362649</v>
      </c>
      <c r="AO265">
        <v>2.7155319974985761E-5</v>
      </c>
      <c r="AP265">
        <v>86.554030005960257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47263.228417398634</v>
      </c>
      <c r="AV265">
        <f t="shared" si="132"/>
        <v>1199.982857142857</v>
      </c>
      <c r="AW265">
        <f t="shared" si="133"/>
        <v>1025.9112779677214</v>
      </c>
      <c r="AX265">
        <f t="shared" si="134"/>
        <v>0.85493827837707803</v>
      </c>
      <c r="AY265">
        <f t="shared" si="135"/>
        <v>0.18843087726776042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1665425991</v>
      </c>
      <c r="BF265">
        <v>1640.741428571429</v>
      </c>
      <c r="BG265">
        <v>1654.1214285714291</v>
      </c>
      <c r="BH265">
        <v>36.873742857142858</v>
      </c>
      <c r="BI265">
        <v>36.648599999999988</v>
      </c>
      <c r="BJ265">
        <v>1639.1428571428571</v>
      </c>
      <c r="BK265">
        <v>36.600085714285719</v>
      </c>
      <c r="BL265">
        <v>650.01085714285728</v>
      </c>
      <c r="BM265">
        <v>101.22499999999999</v>
      </c>
      <c r="BN265">
        <v>9.9972257142857152E-2</v>
      </c>
      <c r="BO265">
        <v>33.9437</v>
      </c>
      <c r="BP265">
        <v>34.213928571428568</v>
      </c>
      <c r="BQ265">
        <v>999.89999999999986</v>
      </c>
      <c r="BR265">
        <v>0</v>
      </c>
      <c r="BS265">
        <v>0</v>
      </c>
      <c r="BT265">
        <v>9007.9471428571433</v>
      </c>
      <c r="BU265">
        <v>0</v>
      </c>
      <c r="BV265">
        <v>51.030000000000008</v>
      </c>
      <c r="BW265">
        <v>-13.37992857142857</v>
      </c>
      <c r="BX265">
        <v>1703.555714285714</v>
      </c>
      <c r="BY265">
        <v>1717.048571428571</v>
      </c>
      <c r="BZ265">
        <v>0.22513657142857141</v>
      </c>
      <c r="CA265">
        <v>1654.1214285714291</v>
      </c>
      <c r="CB265">
        <v>36.648599999999988</v>
      </c>
      <c r="CC265">
        <v>3.732538571428571</v>
      </c>
      <c r="CD265">
        <v>3.709745714285714</v>
      </c>
      <c r="CE265">
        <v>27.716342857142859</v>
      </c>
      <c r="CF265">
        <v>27.611542857142862</v>
      </c>
      <c r="CG265">
        <v>1199.982857142857</v>
      </c>
      <c r="CH265">
        <v>0.49997228571428581</v>
      </c>
      <c r="CI265">
        <v>0.50002814285714281</v>
      </c>
      <c r="CJ265">
        <v>0</v>
      </c>
      <c r="CK265">
        <v>1101.1314285714279</v>
      </c>
      <c r="CL265">
        <v>4.9990899999999998</v>
      </c>
      <c r="CM265">
        <v>12919.257142857139</v>
      </c>
      <c r="CN265">
        <v>9557.6185714285712</v>
      </c>
      <c r="CO265">
        <v>44.375</v>
      </c>
      <c r="CP265">
        <v>46.186999999999998</v>
      </c>
      <c r="CQ265">
        <v>45.125</v>
      </c>
      <c r="CR265">
        <v>45.186999999999998</v>
      </c>
      <c r="CS265">
        <v>45.75</v>
      </c>
      <c r="CT265">
        <v>597.46142857142866</v>
      </c>
      <c r="CU265">
        <v>597.52285714285711</v>
      </c>
      <c r="CV265">
        <v>0</v>
      </c>
      <c r="CW265">
        <v>1665425996.5999999</v>
      </c>
      <c r="CX265">
        <v>0</v>
      </c>
      <c r="CY265">
        <v>1665411210</v>
      </c>
      <c r="CZ265" t="s">
        <v>356</v>
      </c>
      <c r="DA265">
        <v>1665411210</v>
      </c>
      <c r="DB265">
        <v>1665411207</v>
      </c>
      <c r="DC265">
        <v>2</v>
      </c>
      <c r="DD265">
        <v>-1.1599999999999999</v>
      </c>
      <c r="DE265">
        <v>-4.0000000000000001E-3</v>
      </c>
      <c r="DF265">
        <v>0.52200000000000002</v>
      </c>
      <c r="DG265">
        <v>0.222</v>
      </c>
      <c r="DH265">
        <v>406</v>
      </c>
      <c r="DI265">
        <v>31</v>
      </c>
      <c r="DJ265">
        <v>0.33</v>
      </c>
      <c r="DK265">
        <v>0.17</v>
      </c>
      <c r="DL265">
        <v>-13.351221951219509</v>
      </c>
      <c r="DM265">
        <v>-0.76913310104528465</v>
      </c>
      <c r="DN265">
        <v>9.9116203081362736E-2</v>
      </c>
      <c r="DO265">
        <v>0</v>
      </c>
      <c r="DP265">
        <v>0.2112380731707317</v>
      </c>
      <c r="DQ265">
        <v>9.4551930313588994E-2</v>
      </c>
      <c r="DR265">
        <v>1.200961312589504E-2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3.2950400000000002</v>
      </c>
      <c r="EB265">
        <v>2.6251799999999998</v>
      </c>
      <c r="EC265">
        <v>0.25240499999999999</v>
      </c>
      <c r="ED265">
        <v>0.252197</v>
      </c>
      <c r="EE265">
        <v>0.146537</v>
      </c>
      <c r="EF265">
        <v>0.144647</v>
      </c>
      <c r="EG265">
        <v>22567.9</v>
      </c>
      <c r="EH265">
        <v>23069.7</v>
      </c>
      <c r="EI265">
        <v>28108.5</v>
      </c>
      <c r="EJ265">
        <v>29720.9</v>
      </c>
      <c r="EK265">
        <v>32950.199999999997</v>
      </c>
      <c r="EL265">
        <v>35343.5</v>
      </c>
      <c r="EM265">
        <v>39596</v>
      </c>
      <c r="EN265">
        <v>42534.3</v>
      </c>
      <c r="EO265">
        <v>2.20845</v>
      </c>
      <c r="EP265">
        <v>2.1523300000000001</v>
      </c>
      <c r="EQ265">
        <v>8.7268700000000005E-2</v>
      </c>
      <c r="ER265">
        <v>0</v>
      </c>
      <c r="ES265">
        <v>32.794600000000003</v>
      </c>
      <c r="ET265">
        <v>999.9</v>
      </c>
      <c r="EU265">
        <v>70.599999999999994</v>
      </c>
      <c r="EV265">
        <v>37.299999999999997</v>
      </c>
      <c r="EW265">
        <v>44.702599999999997</v>
      </c>
      <c r="EX265">
        <v>56.401400000000002</v>
      </c>
      <c r="EY265">
        <v>-2.6242000000000001</v>
      </c>
      <c r="EZ265">
        <v>2</v>
      </c>
      <c r="FA265">
        <v>0.61375999999999997</v>
      </c>
      <c r="FB265">
        <v>1.2140299999999999</v>
      </c>
      <c r="FC265">
        <v>20.264299999999999</v>
      </c>
      <c r="FD265">
        <v>5.2174399999999999</v>
      </c>
      <c r="FE265">
        <v>12.004</v>
      </c>
      <c r="FF265">
        <v>4.9856499999999997</v>
      </c>
      <c r="FG265">
        <v>3.2844799999999998</v>
      </c>
      <c r="FH265">
        <v>6041.9</v>
      </c>
      <c r="FI265">
        <v>9999</v>
      </c>
      <c r="FJ265">
        <v>9999</v>
      </c>
      <c r="FK265">
        <v>468.2</v>
      </c>
      <c r="FL265">
        <v>1.8658300000000001</v>
      </c>
      <c r="FM265">
        <v>1.8621799999999999</v>
      </c>
      <c r="FN265">
        <v>1.8642300000000001</v>
      </c>
      <c r="FO265">
        <v>1.8603499999999999</v>
      </c>
      <c r="FP265">
        <v>1.86111</v>
      </c>
      <c r="FQ265">
        <v>1.8601700000000001</v>
      </c>
      <c r="FR265">
        <v>1.86188</v>
      </c>
      <c r="FS265">
        <v>1.85839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1.6</v>
      </c>
      <c r="GH265">
        <v>0.2737</v>
      </c>
      <c r="GI265">
        <v>0.1107589500545309</v>
      </c>
      <c r="GJ265">
        <v>1.50489809740067E-3</v>
      </c>
      <c r="GK265">
        <v>-2.0552440134273611E-7</v>
      </c>
      <c r="GL265">
        <v>-9.6702536598140934E-11</v>
      </c>
      <c r="GM265">
        <v>-9.7891647304491333E-2</v>
      </c>
      <c r="GN265">
        <v>9.3380900660654225E-3</v>
      </c>
      <c r="GO265">
        <v>6.5945522138961576E-7</v>
      </c>
      <c r="GP265">
        <v>5.8990856701692426E-7</v>
      </c>
      <c r="GQ265">
        <v>7</v>
      </c>
      <c r="GR265">
        <v>2047</v>
      </c>
      <c r="GS265">
        <v>3</v>
      </c>
      <c r="GT265">
        <v>37</v>
      </c>
      <c r="GU265">
        <v>246.4</v>
      </c>
      <c r="GV265">
        <v>246.4</v>
      </c>
      <c r="GW265">
        <v>4.1674800000000003</v>
      </c>
      <c r="GX265">
        <v>2.5439500000000002</v>
      </c>
      <c r="GY265">
        <v>2.04834</v>
      </c>
      <c r="GZ265">
        <v>2.6184099999999999</v>
      </c>
      <c r="HA265">
        <v>2.1972700000000001</v>
      </c>
      <c r="HB265">
        <v>2.2924799999999999</v>
      </c>
      <c r="HC265">
        <v>41.664999999999999</v>
      </c>
      <c r="HD265">
        <v>16.040800000000001</v>
      </c>
      <c r="HE265">
        <v>18</v>
      </c>
      <c r="HF265">
        <v>709.87800000000004</v>
      </c>
      <c r="HG265">
        <v>736.86</v>
      </c>
      <c r="HH265">
        <v>31.000900000000001</v>
      </c>
      <c r="HI265">
        <v>34.910400000000003</v>
      </c>
      <c r="HJ265">
        <v>30</v>
      </c>
      <c r="HK265">
        <v>34.75</v>
      </c>
      <c r="HL265">
        <v>34.723199999999999</v>
      </c>
      <c r="HM265">
        <v>83.380399999999995</v>
      </c>
      <c r="HN265">
        <v>23.356200000000001</v>
      </c>
      <c r="HO265">
        <v>99.629599999999996</v>
      </c>
      <c r="HP265">
        <v>31</v>
      </c>
      <c r="HQ265">
        <v>1669.26</v>
      </c>
      <c r="HR265">
        <v>36.698900000000002</v>
      </c>
      <c r="HS265">
        <v>98.929100000000005</v>
      </c>
      <c r="HT265">
        <v>98.582999999999998</v>
      </c>
    </row>
    <row r="266" spans="1:228" x14ac:dyDescent="0.2">
      <c r="A266">
        <v>251</v>
      </c>
      <c r="B266">
        <v>1665425997</v>
      </c>
      <c r="C266">
        <v>998</v>
      </c>
      <c r="D266" t="s">
        <v>861</v>
      </c>
      <c r="E266" t="s">
        <v>862</v>
      </c>
      <c r="F266">
        <v>4</v>
      </c>
      <c r="G266">
        <v>1665425994.6875</v>
      </c>
      <c r="H266">
        <f t="shared" si="102"/>
        <v>5.7407425753184366E-4</v>
      </c>
      <c r="I266">
        <f t="shared" si="103"/>
        <v>0.57407425753184371</v>
      </c>
      <c r="J266">
        <f t="shared" si="104"/>
        <v>7.7349284733983268</v>
      </c>
      <c r="K266">
        <f t="shared" si="105"/>
        <v>1646.85375</v>
      </c>
      <c r="L266">
        <f t="shared" si="106"/>
        <v>1235.4782465457165</v>
      </c>
      <c r="M266">
        <f t="shared" si="107"/>
        <v>125.18503045179897</v>
      </c>
      <c r="N266">
        <f t="shared" si="108"/>
        <v>166.86771897426581</v>
      </c>
      <c r="O266">
        <f t="shared" si="109"/>
        <v>3.3445957122505643E-2</v>
      </c>
      <c r="P266">
        <f t="shared" si="110"/>
        <v>3.6790376499263702</v>
      </c>
      <c r="Q266">
        <f t="shared" si="111"/>
        <v>3.3277953479468748E-2</v>
      </c>
      <c r="R266">
        <f t="shared" si="112"/>
        <v>2.0813744867986511E-2</v>
      </c>
      <c r="S266">
        <f t="shared" si="113"/>
        <v>226.10968836122942</v>
      </c>
      <c r="T266">
        <f t="shared" si="114"/>
        <v>34.900612167939236</v>
      </c>
      <c r="U266">
        <f t="shared" si="115"/>
        <v>34.20975</v>
      </c>
      <c r="V266">
        <f t="shared" si="116"/>
        <v>5.4058416405992311</v>
      </c>
      <c r="W266">
        <f t="shared" si="117"/>
        <v>70.139949044640687</v>
      </c>
      <c r="X266">
        <f t="shared" si="118"/>
        <v>3.7367515605770349</v>
      </c>
      <c r="Y266">
        <f t="shared" si="119"/>
        <v>5.3275652626989691</v>
      </c>
      <c r="Z266">
        <f t="shared" si="120"/>
        <v>1.6690900800221962</v>
      </c>
      <c r="AA266">
        <f t="shared" si="121"/>
        <v>-25.316674757154306</v>
      </c>
      <c r="AB266">
        <f t="shared" si="122"/>
        <v>-51.89430097840512</v>
      </c>
      <c r="AC266">
        <f t="shared" si="123"/>
        <v>-3.2647263311959787</v>
      </c>
      <c r="AD266">
        <f t="shared" si="124"/>
        <v>145.633986294474</v>
      </c>
      <c r="AE266">
        <f t="shared" si="125"/>
        <v>31.310286754221494</v>
      </c>
      <c r="AF266">
        <f t="shared" si="126"/>
        <v>0.57524254326071222</v>
      </c>
      <c r="AG266">
        <f t="shared" si="127"/>
        <v>7.7349284733983268</v>
      </c>
      <c r="AH266">
        <v>1723.506799049107</v>
      </c>
      <c r="AI266">
        <v>1713.0689696969689</v>
      </c>
      <c r="AJ266">
        <v>1.7434167155843949</v>
      </c>
      <c r="AK266">
        <v>66.797057559018882</v>
      </c>
      <c r="AL266">
        <f t="shared" si="128"/>
        <v>0.57407425753184371</v>
      </c>
      <c r="AM266">
        <v>36.650433053336627</v>
      </c>
      <c r="AN266">
        <v>36.878132967032997</v>
      </c>
      <c r="AO266">
        <v>3.708761464176455E-4</v>
      </c>
      <c r="AP266">
        <v>86.554030005960257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47166.636504910821</v>
      </c>
      <c r="AV266">
        <f t="shared" si="132"/>
        <v>1199.96</v>
      </c>
      <c r="AW266">
        <f t="shared" si="133"/>
        <v>1025.8918260939013</v>
      </c>
      <c r="AX266">
        <f t="shared" si="134"/>
        <v>0.85493835302335186</v>
      </c>
      <c r="AY266">
        <f t="shared" si="135"/>
        <v>0.188431021335069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1665425994.6875</v>
      </c>
      <c r="BF266">
        <v>1646.85375</v>
      </c>
      <c r="BG266">
        <v>1660.2525000000001</v>
      </c>
      <c r="BH266">
        <v>36.878812500000002</v>
      </c>
      <c r="BI266">
        <v>36.648687499999987</v>
      </c>
      <c r="BJ266">
        <v>1645.2537500000001</v>
      </c>
      <c r="BK266">
        <v>36.605062500000003</v>
      </c>
      <c r="BL266">
        <v>650.02774999999997</v>
      </c>
      <c r="BM266">
        <v>101.22512500000001</v>
      </c>
      <c r="BN266">
        <v>0.10003455</v>
      </c>
      <c r="BO266">
        <v>33.948112500000001</v>
      </c>
      <c r="BP266">
        <v>34.20975</v>
      </c>
      <c r="BQ266">
        <v>999.9</v>
      </c>
      <c r="BR266">
        <v>0</v>
      </c>
      <c r="BS266">
        <v>0</v>
      </c>
      <c r="BT266">
        <v>8989.375</v>
      </c>
      <c r="BU266">
        <v>0</v>
      </c>
      <c r="BV266">
        <v>51.451387500000003</v>
      </c>
      <c r="BW266">
        <v>-13.397925000000001</v>
      </c>
      <c r="BX266">
        <v>1709.9124999999999</v>
      </c>
      <c r="BY266">
        <v>1723.4137499999999</v>
      </c>
      <c r="BZ266">
        <v>0.230127375</v>
      </c>
      <c r="CA266">
        <v>1660.2525000000001</v>
      </c>
      <c r="CB266">
        <v>36.648687499999987</v>
      </c>
      <c r="CC266">
        <v>3.7330587500000001</v>
      </c>
      <c r="CD266">
        <v>3.709765</v>
      </c>
      <c r="CE266">
        <v>27.718724999999999</v>
      </c>
      <c r="CF266">
        <v>27.611625</v>
      </c>
      <c r="CG266">
        <v>1199.96</v>
      </c>
      <c r="CH266">
        <v>0.49997075000000002</v>
      </c>
      <c r="CI266">
        <v>0.50002962500000003</v>
      </c>
      <c r="CJ266">
        <v>0</v>
      </c>
      <c r="CK266">
        <v>1101.2025000000001</v>
      </c>
      <c r="CL266">
        <v>4.9990899999999998</v>
      </c>
      <c r="CM266">
        <v>12915.6</v>
      </c>
      <c r="CN266">
        <v>9557.4375</v>
      </c>
      <c r="CO266">
        <v>44.343499999999999</v>
      </c>
      <c r="CP266">
        <v>46.186999999999998</v>
      </c>
      <c r="CQ266">
        <v>45.125</v>
      </c>
      <c r="CR266">
        <v>45.186999999999998</v>
      </c>
      <c r="CS266">
        <v>45.75</v>
      </c>
      <c r="CT266">
        <v>597.44625000000008</v>
      </c>
      <c r="CU266">
        <v>597.51375000000007</v>
      </c>
      <c r="CV266">
        <v>0</v>
      </c>
      <c r="CW266">
        <v>1665426000.8</v>
      </c>
      <c r="CX266">
        <v>0</v>
      </c>
      <c r="CY266">
        <v>1665411210</v>
      </c>
      <c r="CZ266" t="s">
        <v>356</v>
      </c>
      <c r="DA266">
        <v>1665411210</v>
      </c>
      <c r="DB266">
        <v>1665411207</v>
      </c>
      <c r="DC266">
        <v>2</v>
      </c>
      <c r="DD266">
        <v>-1.1599999999999999</v>
      </c>
      <c r="DE266">
        <v>-4.0000000000000001E-3</v>
      </c>
      <c r="DF266">
        <v>0.52200000000000002</v>
      </c>
      <c r="DG266">
        <v>0.222</v>
      </c>
      <c r="DH266">
        <v>406</v>
      </c>
      <c r="DI266">
        <v>31</v>
      </c>
      <c r="DJ266">
        <v>0.33</v>
      </c>
      <c r="DK266">
        <v>0.17</v>
      </c>
      <c r="DL266">
        <v>-13.383790243902441</v>
      </c>
      <c r="DM266">
        <v>-0.41939163763070147</v>
      </c>
      <c r="DN266">
        <v>8.0212357800048303E-2</v>
      </c>
      <c r="DO266">
        <v>0</v>
      </c>
      <c r="DP266">
        <v>0.21663351219512189</v>
      </c>
      <c r="DQ266">
        <v>0.11220666898954711</v>
      </c>
      <c r="DR266">
        <v>1.174290249183642E-2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365</v>
      </c>
      <c r="EA266">
        <v>3.2951299999999999</v>
      </c>
      <c r="EB266">
        <v>2.6253700000000002</v>
      </c>
      <c r="EC266">
        <v>0.25301600000000002</v>
      </c>
      <c r="ED266">
        <v>0.25280200000000003</v>
      </c>
      <c r="EE266">
        <v>0.146541</v>
      </c>
      <c r="EF266">
        <v>0.14463999999999999</v>
      </c>
      <c r="EG266">
        <v>22549.599999999999</v>
      </c>
      <c r="EH266">
        <v>23050.3</v>
      </c>
      <c r="EI266">
        <v>28108.799999999999</v>
      </c>
      <c r="EJ266">
        <v>29720.2</v>
      </c>
      <c r="EK266">
        <v>32950</v>
      </c>
      <c r="EL266">
        <v>35342.9</v>
      </c>
      <c r="EM266">
        <v>39595.800000000003</v>
      </c>
      <c r="EN266">
        <v>42533.2</v>
      </c>
      <c r="EO266">
        <v>2.20858</v>
      </c>
      <c r="EP266">
        <v>2.1522999999999999</v>
      </c>
      <c r="EQ266">
        <v>8.7767800000000007E-2</v>
      </c>
      <c r="ER266">
        <v>0</v>
      </c>
      <c r="ES266">
        <v>32.798999999999999</v>
      </c>
      <c r="ET266">
        <v>999.9</v>
      </c>
      <c r="EU266">
        <v>70.599999999999994</v>
      </c>
      <c r="EV266">
        <v>37.299999999999997</v>
      </c>
      <c r="EW266">
        <v>44.697899999999997</v>
      </c>
      <c r="EX266">
        <v>56.641399999999997</v>
      </c>
      <c r="EY266">
        <v>-2.5921500000000002</v>
      </c>
      <c r="EZ266">
        <v>2</v>
      </c>
      <c r="FA266">
        <v>0.61421199999999998</v>
      </c>
      <c r="FB266">
        <v>1.2172700000000001</v>
      </c>
      <c r="FC266">
        <v>20.264299999999999</v>
      </c>
      <c r="FD266">
        <v>5.2180400000000002</v>
      </c>
      <c r="FE266">
        <v>12.004300000000001</v>
      </c>
      <c r="FF266">
        <v>4.9861000000000004</v>
      </c>
      <c r="FG266">
        <v>3.2846500000000001</v>
      </c>
      <c r="FH266">
        <v>6041.9</v>
      </c>
      <c r="FI266">
        <v>9999</v>
      </c>
      <c r="FJ266">
        <v>9999</v>
      </c>
      <c r="FK266">
        <v>468.2</v>
      </c>
      <c r="FL266">
        <v>1.86581</v>
      </c>
      <c r="FM266">
        <v>1.8621799999999999</v>
      </c>
      <c r="FN266">
        <v>1.8642099999999999</v>
      </c>
      <c r="FO266">
        <v>1.8603499999999999</v>
      </c>
      <c r="FP266">
        <v>1.8611</v>
      </c>
      <c r="FQ266">
        <v>1.86012</v>
      </c>
      <c r="FR266">
        <v>1.86188</v>
      </c>
      <c r="FS266">
        <v>1.8584000000000001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1.6</v>
      </c>
      <c r="GH266">
        <v>0.2737</v>
      </c>
      <c r="GI266">
        <v>0.1107589500545309</v>
      </c>
      <c r="GJ266">
        <v>1.50489809740067E-3</v>
      </c>
      <c r="GK266">
        <v>-2.0552440134273611E-7</v>
      </c>
      <c r="GL266">
        <v>-9.6702536598140934E-11</v>
      </c>
      <c r="GM266">
        <v>-9.7891647304491333E-2</v>
      </c>
      <c r="GN266">
        <v>9.3380900660654225E-3</v>
      </c>
      <c r="GO266">
        <v>6.5945522138961576E-7</v>
      </c>
      <c r="GP266">
        <v>5.8990856701692426E-7</v>
      </c>
      <c r="GQ266">
        <v>7</v>
      </c>
      <c r="GR266">
        <v>2047</v>
      </c>
      <c r="GS266">
        <v>3</v>
      </c>
      <c r="GT266">
        <v>37</v>
      </c>
      <c r="GU266">
        <v>246.4</v>
      </c>
      <c r="GV266">
        <v>246.5</v>
      </c>
      <c r="GW266">
        <v>4.1796899999999999</v>
      </c>
      <c r="GX266">
        <v>2.5366200000000001</v>
      </c>
      <c r="GY266">
        <v>2.04834</v>
      </c>
      <c r="GZ266">
        <v>2.6184099999999999</v>
      </c>
      <c r="HA266">
        <v>2.1972700000000001</v>
      </c>
      <c r="HB266">
        <v>2.34741</v>
      </c>
      <c r="HC266">
        <v>41.664999999999999</v>
      </c>
      <c r="HD266">
        <v>16.049600000000002</v>
      </c>
      <c r="HE266">
        <v>18</v>
      </c>
      <c r="HF266">
        <v>709.98400000000004</v>
      </c>
      <c r="HG266">
        <v>736.80899999999997</v>
      </c>
      <c r="HH266">
        <v>31.000900000000001</v>
      </c>
      <c r="HI266">
        <v>34.910400000000003</v>
      </c>
      <c r="HJ266">
        <v>30.0002</v>
      </c>
      <c r="HK266">
        <v>34.75</v>
      </c>
      <c r="HL266">
        <v>34.720799999999997</v>
      </c>
      <c r="HM266">
        <v>83.640799999999999</v>
      </c>
      <c r="HN266">
        <v>23.356200000000001</v>
      </c>
      <c r="HO266">
        <v>99.629599999999996</v>
      </c>
      <c r="HP266">
        <v>31</v>
      </c>
      <c r="HQ266">
        <v>1675.94</v>
      </c>
      <c r="HR266">
        <v>36.698900000000002</v>
      </c>
      <c r="HS266">
        <v>98.929199999999994</v>
      </c>
      <c r="HT266">
        <v>98.580399999999997</v>
      </c>
    </row>
    <row r="267" spans="1:228" x14ac:dyDescent="0.2">
      <c r="A267">
        <v>252</v>
      </c>
      <c r="B267">
        <v>1665426001</v>
      </c>
      <c r="C267">
        <v>1002</v>
      </c>
      <c r="D267" t="s">
        <v>863</v>
      </c>
      <c r="E267" t="s">
        <v>864</v>
      </c>
      <c r="F267">
        <v>4</v>
      </c>
      <c r="G267">
        <v>1665425999</v>
      </c>
      <c r="H267">
        <f t="shared" si="102"/>
        <v>5.8345823993206502E-4</v>
      </c>
      <c r="I267">
        <f t="shared" si="103"/>
        <v>0.58345823993206503</v>
      </c>
      <c r="J267">
        <f t="shared" si="104"/>
        <v>7.7257229133356553</v>
      </c>
      <c r="K267">
        <f t="shared" si="105"/>
        <v>1654.1257142857139</v>
      </c>
      <c r="L267">
        <f t="shared" si="106"/>
        <v>1247.7629117383444</v>
      </c>
      <c r="M267">
        <f t="shared" si="107"/>
        <v>126.43006563801879</v>
      </c>
      <c r="N267">
        <f t="shared" si="108"/>
        <v>167.60493573199929</v>
      </c>
      <c r="O267">
        <f t="shared" si="109"/>
        <v>3.3900254015538346E-2</v>
      </c>
      <c r="P267">
        <f t="shared" si="110"/>
        <v>3.6764269918432011</v>
      </c>
      <c r="Q267">
        <f t="shared" si="111"/>
        <v>3.3727546214562844E-2</v>
      </c>
      <c r="R267">
        <f t="shared" si="112"/>
        <v>2.1095159977015422E-2</v>
      </c>
      <c r="S267">
        <f t="shared" si="113"/>
        <v>226.12843123554106</v>
      </c>
      <c r="T267">
        <f t="shared" si="114"/>
        <v>34.905514356761849</v>
      </c>
      <c r="U267">
        <f t="shared" si="115"/>
        <v>34.225600000000007</v>
      </c>
      <c r="V267">
        <f t="shared" si="116"/>
        <v>5.4106155808505143</v>
      </c>
      <c r="W267">
        <f t="shared" si="117"/>
        <v>70.118566960000962</v>
      </c>
      <c r="X267">
        <f t="shared" si="118"/>
        <v>3.7368934692314899</v>
      </c>
      <c r="Y267">
        <f t="shared" si="119"/>
        <v>5.3293922440873551</v>
      </c>
      <c r="Z267">
        <f t="shared" si="120"/>
        <v>1.6737221116190244</v>
      </c>
      <c r="AA267">
        <f t="shared" si="121"/>
        <v>-25.730508381004068</v>
      </c>
      <c r="AB267">
        <f t="shared" si="122"/>
        <v>-53.781112664414664</v>
      </c>
      <c r="AC267">
        <f t="shared" si="123"/>
        <v>-3.3861941087935352</v>
      </c>
      <c r="AD267">
        <f t="shared" si="124"/>
        <v>143.23061608132878</v>
      </c>
      <c r="AE267">
        <f t="shared" si="125"/>
        <v>31.356724166963229</v>
      </c>
      <c r="AF267">
        <f t="shared" si="126"/>
        <v>0.58219147837460639</v>
      </c>
      <c r="AG267">
        <f t="shared" si="127"/>
        <v>7.7257229133356553</v>
      </c>
      <c r="AH267">
        <v>1730.5340535579769</v>
      </c>
      <c r="AI267">
        <v>1720.085272727272</v>
      </c>
      <c r="AJ267">
        <v>1.7471630807778009</v>
      </c>
      <c r="AK267">
        <v>66.797057559018882</v>
      </c>
      <c r="AL267">
        <f t="shared" si="128"/>
        <v>0.58345823993206503</v>
      </c>
      <c r="AM267">
        <v>36.646942677458703</v>
      </c>
      <c r="AN267">
        <v>36.879843956043992</v>
      </c>
      <c r="AO267">
        <v>9.576805072623835E-5</v>
      </c>
      <c r="AP267">
        <v>86.554030005960257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47119.156962273497</v>
      </c>
      <c r="AV267">
        <f t="shared" si="132"/>
        <v>1200.0642857142859</v>
      </c>
      <c r="AW267">
        <f t="shared" si="133"/>
        <v>1025.9805135935446</v>
      </c>
      <c r="AX267">
        <f t="shared" si="134"/>
        <v>0.85493796108003872</v>
      </c>
      <c r="AY267">
        <f t="shared" si="135"/>
        <v>0.1884302648844749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1665425999</v>
      </c>
      <c r="BF267">
        <v>1654.1257142857139</v>
      </c>
      <c r="BG267">
        <v>1667.55</v>
      </c>
      <c r="BH267">
        <v>36.880128571428578</v>
      </c>
      <c r="BI267">
        <v>36.64722857142857</v>
      </c>
      <c r="BJ267">
        <v>1652.525714285714</v>
      </c>
      <c r="BK267">
        <v>36.606385714285707</v>
      </c>
      <c r="BL267">
        <v>650.04057142857152</v>
      </c>
      <c r="BM267">
        <v>101.2252857142857</v>
      </c>
      <c r="BN267">
        <v>0.1001058714285714</v>
      </c>
      <c r="BO267">
        <v>33.954257142857138</v>
      </c>
      <c r="BP267">
        <v>34.225600000000007</v>
      </c>
      <c r="BQ267">
        <v>999.89999999999986</v>
      </c>
      <c r="BR267">
        <v>0</v>
      </c>
      <c r="BS267">
        <v>0</v>
      </c>
      <c r="BT267">
        <v>8980.3585714285709</v>
      </c>
      <c r="BU267">
        <v>0</v>
      </c>
      <c r="BV267">
        <v>52.594099999999997</v>
      </c>
      <c r="BW267">
        <v>-13.42817142857143</v>
      </c>
      <c r="BX267">
        <v>1717.461428571429</v>
      </c>
      <c r="BY267">
        <v>1730.988571428572</v>
      </c>
      <c r="BZ267">
        <v>0.23291999999999999</v>
      </c>
      <c r="CA267">
        <v>1667.55</v>
      </c>
      <c r="CB267">
        <v>36.64722857142857</v>
      </c>
      <c r="CC267">
        <v>3.7332042857142862</v>
      </c>
      <c r="CD267">
        <v>3.7096271428571428</v>
      </c>
      <c r="CE267">
        <v>27.7194</v>
      </c>
      <c r="CF267">
        <v>27.610985714285711</v>
      </c>
      <c r="CG267">
        <v>1200.0642857142859</v>
      </c>
      <c r="CH267">
        <v>0.49998385714285709</v>
      </c>
      <c r="CI267">
        <v>0.5000161428571428</v>
      </c>
      <c r="CJ267">
        <v>0</v>
      </c>
      <c r="CK267">
        <v>1101.05</v>
      </c>
      <c r="CL267">
        <v>4.9990899999999998</v>
      </c>
      <c r="CM267">
        <v>12901.17142857143</v>
      </c>
      <c r="CN267">
        <v>9558.3242857142868</v>
      </c>
      <c r="CO267">
        <v>44.357000000000014</v>
      </c>
      <c r="CP267">
        <v>46.186999999999998</v>
      </c>
      <c r="CQ267">
        <v>45.125</v>
      </c>
      <c r="CR267">
        <v>45.186999999999998</v>
      </c>
      <c r="CS267">
        <v>45.75</v>
      </c>
      <c r="CT267">
        <v>597.51428571428573</v>
      </c>
      <c r="CU267">
        <v>597.55000000000007</v>
      </c>
      <c r="CV267">
        <v>0</v>
      </c>
      <c r="CW267">
        <v>1665426005</v>
      </c>
      <c r="CX267">
        <v>0</v>
      </c>
      <c r="CY267">
        <v>1665411210</v>
      </c>
      <c r="CZ267" t="s">
        <v>356</v>
      </c>
      <c r="DA267">
        <v>1665411210</v>
      </c>
      <c r="DB267">
        <v>1665411207</v>
      </c>
      <c r="DC267">
        <v>2</v>
      </c>
      <c r="DD267">
        <v>-1.1599999999999999</v>
      </c>
      <c r="DE267">
        <v>-4.0000000000000001E-3</v>
      </c>
      <c r="DF267">
        <v>0.52200000000000002</v>
      </c>
      <c r="DG267">
        <v>0.222</v>
      </c>
      <c r="DH267">
        <v>406</v>
      </c>
      <c r="DI267">
        <v>31</v>
      </c>
      <c r="DJ267">
        <v>0.33</v>
      </c>
      <c r="DK267">
        <v>0.17</v>
      </c>
      <c r="DL267">
        <v>-13.40818780487805</v>
      </c>
      <c r="DM267">
        <v>-3.7850174216053203E-2</v>
      </c>
      <c r="DN267">
        <v>5.9778057786636231E-2</v>
      </c>
      <c r="DO267">
        <v>1</v>
      </c>
      <c r="DP267">
        <v>0.22366231707317069</v>
      </c>
      <c r="DQ267">
        <v>7.335545644599302E-2</v>
      </c>
      <c r="DR267">
        <v>7.3471364305239947E-3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416</v>
      </c>
      <c r="EA267">
        <v>3.2949899999999999</v>
      </c>
      <c r="EB267">
        <v>2.6249699999999998</v>
      </c>
      <c r="EC267">
        <v>0.25361800000000001</v>
      </c>
      <c r="ED267">
        <v>0.25341399999999997</v>
      </c>
      <c r="EE267">
        <v>0.14654</v>
      </c>
      <c r="EF267">
        <v>0.14464099999999999</v>
      </c>
      <c r="EG267">
        <v>22531.5</v>
      </c>
      <c r="EH267">
        <v>23031.599999999999</v>
      </c>
      <c r="EI267">
        <v>28109</v>
      </c>
      <c r="EJ267">
        <v>29720.5</v>
      </c>
      <c r="EK267">
        <v>32950.1</v>
      </c>
      <c r="EL267">
        <v>35343.300000000003</v>
      </c>
      <c r="EM267">
        <v>39595.800000000003</v>
      </c>
      <c r="EN267">
        <v>42533.7</v>
      </c>
      <c r="EO267">
        <v>2.2084299999999999</v>
      </c>
      <c r="EP267">
        <v>2.1522999999999999</v>
      </c>
      <c r="EQ267">
        <v>8.8222300000000003E-2</v>
      </c>
      <c r="ER267">
        <v>0</v>
      </c>
      <c r="ES267">
        <v>32.8048</v>
      </c>
      <c r="ET267">
        <v>999.9</v>
      </c>
      <c r="EU267">
        <v>70.599999999999994</v>
      </c>
      <c r="EV267">
        <v>37.299999999999997</v>
      </c>
      <c r="EW267">
        <v>44.699399999999997</v>
      </c>
      <c r="EX267">
        <v>56.431399999999996</v>
      </c>
      <c r="EY267">
        <v>-2.45994</v>
      </c>
      <c r="EZ267">
        <v>2</v>
      </c>
      <c r="FA267">
        <v>0.61405699999999996</v>
      </c>
      <c r="FB267">
        <v>1.21967</v>
      </c>
      <c r="FC267">
        <v>20.264299999999999</v>
      </c>
      <c r="FD267">
        <v>5.2178899999999997</v>
      </c>
      <c r="FE267">
        <v>12.004</v>
      </c>
      <c r="FF267">
        <v>4.9861500000000003</v>
      </c>
      <c r="FG267">
        <v>3.2846500000000001</v>
      </c>
      <c r="FH267">
        <v>6041.9</v>
      </c>
      <c r="FI267">
        <v>9999</v>
      </c>
      <c r="FJ267">
        <v>9999</v>
      </c>
      <c r="FK267">
        <v>468.2</v>
      </c>
      <c r="FL267">
        <v>1.86582</v>
      </c>
      <c r="FM267">
        <v>1.8621799999999999</v>
      </c>
      <c r="FN267">
        <v>1.8642300000000001</v>
      </c>
      <c r="FO267">
        <v>1.8603499999999999</v>
      </c>
      <c r="FP267">
        <v>1.86107</v>
      </c>
      <c r="FQ267">
        <v>1.8601399999999999</v>
      </c>
      <c r="FR267">
        <v>1.86188</v>
      </c>
      <c r="FS267">
        <v>1.85842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1.6</v>
      </c>
      <c r="GH267">
        <v>0.27379999999999999</v>
      </c>
      <c r="GI267">
        <v>0.1107589500545309</v>
      </c>
      <c r="GJ267">
        <v>1.50489809740067E-3</v>
      </c>
      <c r="GK267">
        <v>-2.0552440134273611E-7</v>
      </c>
      <c r="GL267">
        <v>-9.6702536598140934E-11</v>
      </c>
      <c r="GM267">
        <v>-9.7891647304491333E-2</v>
      </c>
      <c r="GN267">
        <v>9.3380900660654225E-3</v>
      </c>
      <c r="GO267">
        <v>6.5945522138961576E-7</v>
      </c>
      <c r="GP267">
        <v>5.8990856701692426E-7</v>
      </c>
      <c r="GQ267">
        <v>7</v>
      </c>
      <c r="GR267">
        <v>2047</v>
      </c>
      <c r="GS267">
        <v>3</v>
      </c>
      <c r="GT267">
        <v>37</v>
      </c>
      <c r="GU267">
        <v>246.5</v>
      </c>
      <c r="GV267">
        <v>246.6</v>
      </c>
      <c r="GW267">
        <v>4.1931200000000004</v>
      </c>
      <c r="GX267">
        <v>2.5366200000000001</v>
      </c>
      <c r="GY267">
        <v>2.04834</v>
      </c>
      <c r="GZ267">
        <v>2.6171899999999999</v>
      </c>
      <c r="HA267">
        <v>2.1972700000000001</v>
      </c>
      <c r="HB267">
        <v>2.33765</v>
      </c>
      <c r="HC267">
        <v>41.664999999999999</v>
      </c>
      <c r="HD267">
        <v>16.040800000000001</v>
      </c>
      <c r="HE267">
        <v>18</v>
      </c>
      <c r="HF267">
        <v>709.85699999999997</v>
      </c>
      <c r="HG267">
        <v>736.79899999999998</v>
      </c>
      <c r="HH267">
        <v>31.000800000000002</v>
      </c>
      <c r="HI267">
        <v>34.910400000000003</v>
      </c>
      <c r="HJ267">
        <v>30</v>
      </c>
      <c r="HK267">
        <v>34.75</v>
      </c>
      <c r="HL267">
        <v>34.720100000000002</v>
      </c>
      <c r="HM267">
        <v>83.898899999999998</v>
      </c>
      <c r="HN267">
        <v>23.356200000000001</v>
      </c>
      <c r="HO267">
        <v>99.629599999999996</v>
      </c>
      <c r="HP267">
        <v>31</v>
      </c>
      <c r="HQ267">
        <v>1682.62</v>
      </c>
      <c r="HR267">
        <v>36.698900000000002</v>
      </c>
      <c r="HS267">
        <v>98.929599999999994</v>
      </c>
      <c r="HT267">
        <v>98.581500000000005</v>
      </c>
    </row>
    <row r="268" spans="1:228" x14ac:dyDescent="0.2">
      <c r="A268">
        <v>253</v>
      </c>
      <c r="B268">
        <v>1665426005</v>
      </c>
      <c r="C268">
        <v>1006</v>
      </c>
      <c r="D268" t="s">
        <v>865</v>
      </c>
      <c r="E268" t="s">
        <v>866</v>
      </c>
      <c r="F268">
        <v>4</v>
      </c>
      <c r="G268">
        <v>1665426002.6875</v>
      </c>
      <c r="H268">
        <f t="shared" si="102"/>
        <v>5.9233764356914401E-4</v>
      </c>
      <c r="I268">
        <f t="shared" si="103"/>
        <v>0.59233764356914398</v>
      </c>
      <c r="J268">
        <f t="shared" si="104"/>
        <v>7.527708224964293</v>
      </c>
      <c r="K268">
        <f t="shared" si="105"/>
        <v>1660.3425</v>
      </c>
      <c r="L268">
        <f t="shared" si="106"/>
        <v>1267.6376803406908</v>
      </c>
      <c r="M268">
        <f t="shared" si="107"/>
        <v>128.44476101811944</v>
      </c>
      <c r="N268">
        <f t="shared" si="108"/>
        <v>168.23600223323317</v>
      </c>
      <c r="O268">
        <f t="shared" si="109"/>
        <v>3.4355316080666061E-2</v>
      </c>
      <c r="P268">
        <f t="shared" si="110"/>
        <v>3.6766650486961532</v>
      </c>
      <c r="Q268">
        <f t="shared" si="111"/>
        <v>3.4177964964820756E-2</v>
      </c>
      <c r="R268">
        <f t="shared" si="112"/>
        <v>2.1377085905050375E-2</v>
      </c>
      <c r="S268">
        <f t="shared" si="113"/>
        <v>226.11549148562884</v>
      </c>
      <c r="T268">
        <f t="shared" si="114"/>
        <v>34.908364031994196</v>
      </c>
      <c r="U268">
        <f t="shared" si="115"/>
        <v>34.236150000000002</v>
      </c>
      <c r="V268">
        <f t="shared" si="116"/>
        <v>5.4137952194018961</v>
      </c>
      <c r="W268">
        <f t="shared" si="117"/>
        <v>70.101877029984308</v>
      </c>
      <c r="X268">
        <f t="shared" si="118"/>
        <v>3.7370110728442825</v>
      </c>
      <c r="Y268">
        <f t="shared" si="119"/>
        <v>5.3308288325088222</v>
      </c>
      <c r="Z268">
        <f t="shared" si="120"/>
        <v>1.6767841465576137</v>
      </c>
      <c r="AA268">
        <f t="shared" si="121"/>
        <v>-26.12209008139925</v>
      </c>
      <c r="AB268">
        <f t="shared" si="122"/>
        <v>-54.918321934051541</v>
      </c>
      <c r="AC268">
        <f t="shared" si="123"/>
        <v>-3.4578315687770647</v>
      </c>
      <c r="AD268">
        <f t="shared" si="124"/>
        <v>141.61724790140099</v>
      </c>
      <c r="AE268">
        <f t="shared" si="125"/>
        <v>31.342881681707087</v>
      </c>
      <c r="AF268">
        <f t="shared" si="126"/>
        <v>0.58634206176215498</v>
      </c>
      <c r="AG268">
        <f t="shared" si="127"/>
        <v>7.527708224964293</v>
      </c>
      <c r="AH268">
        <v>1737.536824369143</v>
      </c>
      <c r="AI268">
        <v>1727.115333333333</v>
      </c>
      <c r="AJ268">
        <v>1.7612711315284</v>
      </c>
      <c r="AK268">
        <v>66.797057559018882</v>
      </c>
      <c r="AL268">
        <f t="shared" si="128"/>
        <v>0.59233764356914398</v>
      </c>
      <c r="AM268">
        <v>36.646305173496764</v>
      </c>
      <c r="AN268">
        <v>36.883676923076941</v>
      </c>
      <c r="AO268">
        <v>-7.5537776889529927E-5</v>
      </c>
      <c r="AP268">
        <v>86.554030005960257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47122.665277154105</v>
      </c>
      <c r="AV268">
        <f t="shared" si="132"/>
        <v>1199.9949999999999</v>
      </c>
      <c r="AW268">
        <f t="shared" si="133"/>
        <v>1025.92133859359</v>
      </c>
      <c r="AX268">
        <f t="shared" si="134"/>
        <v>0.85493801106970457</v>
      </c>
      <c r="AY268">
        <f t="shared" si="135"/>
        <v>0.18843036136452973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1665426002.6875</v>
      </c>
      <c r="BF268">
        <v>1660.3425</v>
      </c>
      <c r="BG268">
        <v>1673.7662499999999</v>
      </c>
      <c r="BH268">
        <v>36.881037500000012</v>
      </c>
      <c r="BI268">
        <v>36.646462499999998</v>
      </c>
      <c r="BJ268">
        <v>1658.7425000000001</v>
      </c>
      <c r="BK268">
        <v>36.607262499999997</v>
      </c>
      <c r="BL268">
        <v>649.99950000000001</v>
      </c>
      <c r="BM268">
        <v>101.22624999999999</v>
      </c>
      <c r="BN268">
        <v>9.9833162500000003E-2</v>
      </c>
      <c r="BO268">
        <v>33.959087500000003</v>
      </c>
      <c r="BP268">
        <v>34.236150000000002</v>
      </c>
      <c r="BQ268">
        <v>999.9</v>
      </c>
      <c r="BR268">
        <v>0</v>
      </c>
      <c r="BS268">
        <v>0</v>
      </c>
      <c r="BT268">
        <v>8981.09375</v>
      </c>
      <c r="BU268">
        <v>0</v>
      </c>
      <c r="BV268">
        <v>53.250999999999998</v>
      </c>
      <c r="BW268">
        <v>-13.4241625</v>
      </c>
      <c r="BX268">
        <v>1723.9237499999999</v>
      </c>
      <c r="BY268">
        <v>1737.4375</v>
      </c>
      <c r="BZ268">
        <v>0.23456337499999999</v>
      </c>
      <c r="CA268">
        <v>1673.7662499999999</v>
      </c>
      <c r="CB268">
        <v>36.646462499999998</v>
      </c>
      <c r="CC268">
        <v>3.7333237499999998</v>
      </c>
      <c r="CD268">
        <v>3.7095812499999998</v>
      </c>
      <c r="CE268">
        <v>27.719962500000001</v>
      </c>
      <c r="CF268">
        <v>27.6107625</v>
      </c>
      <c r="CG268">
        <v>1199.9949999999999</v>
      </c>
      <c r="CH268">
        <v>0.49998100000000001</v>
      </c>
      <c r="CI268">
        <v>0.50001925000000003</v>
      </c>
      <c r="CJ268">
        <v>0</v>
      </c>
      <c r="CK268">
        <v>1100.9349999999999</v>
      </c>
      <c r="CL268">
        <v>4.9990899999999998</v>
      </c>
      <c r="CM268">
        <v>12869.5875</v>
      </c>
      <c r="CN268">
        <v>9557.7412500000009</v>
      </c>
      <c r="CO268">
        <v>44.351374999999997</v>
      </c>
      <c r="CP268">
        <v>46.186999999999998</v>
      </c>
      <c r="CQ268">
        <v>45.125</v>
      </c>
      <c r="CR268">
        <v>45.186999999999998</v>
      </c>
      <c r="CS268">
        <v>45.75</v>
      </c>
      <c r="CT268">
        <v>597.47749999999996</v>
      </c>
      <c r="CU268">
        <v>597.51749999999993</v>
      </c>
      <c r="CV268">
        <v>0</v>
      </c>
      <c r="CW268">
        <v>1665426008.5999999</v>
      </c>
      <c r="CX268">
        <v>0</v>
      </c>
      <c r="CY268">
        <v>1665411210</v>
      </c>
      <c r="CZ268" t="s">
        <v>356</v>
      </c>
      <c r="DA268">
        <v>1665411210</v>
      </c>
      <c r="DB268">
        <v>1665411207</v>
      </c>
      <c r="DC268">
        <v>2</v>
      </c>
      <c r="DD268">
        <v>-1.1599999999999999</v>
      </c>
      <c r="DE268">
        <v>-4.0000000000000001E-3</v>
      </c>
      <c r="DF268">
        <v>0.52200000000000002</v>
      </c>
      <c r="DG268">
        <v>0.222</v>
      </c>
      <c r="DH268">
        <v>406</v>
      </c>
      <c r="DI268">
        <v>31</v>
      </c>
      <c r="DJ268">
        <v>0.33</v>
      </c>
      <c r="DK268">
        <v>0.17</v>
      </c>
      <c r="DL268">
        <v>-13.425746341463411</v>
      </c>
      <c r="DM268">
        <v>0.1441567944250649</v>
      </c>
      <c r="DN268">
        <v>5.546697148429422E-2</v>
      </c>
      <c r="DO268">
        <v>0</v>
      </c>
      <c r="DP268">
        <v>0.2279292926829268</v>
      </c>
      <c r="DQ268">
        <v>5.533369337979141E-2</v>
      </c>
      <c r="DR268">
        <v>5.6087253160084678E-3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3.2950699999999999</v>
      </c>
      <c r="EB268">
        <v>2.6251199999999999</v>
      </c>
      <c r="EC268">
        <v>0.25422600000000001</v>
      </c>
      <c r="ED268">
        <v>0.25400600000000001</v>
      </c>
      <c r="EE268">
        <v>0.14655199999999999</v>
      </c>
      <c r="EF268">
        <v>0.14464099999999999</v>
      </c>
      <c r="EG268">
        <v>22513.3</v>
      </c>
      <c r="EH268">
        <v>23013.1</v>
      </c>
      <c r="EI268">
        <v>28109.4</v>
      </c>
      <c r="EJ268">
        <v>29720.3</v>
      </c>
      <c r="EK268">
        <v>32949.9</v>
      </c>
      <c r="EL268">
        <v>35343.300000000003</v>
      </c>
      <c r="EM268">
        <v>39596.1</v>
      </c>
      <c r="EN268">
        <v>42533.599999999999</v>
      </c>
      <c r="EO268">
        <v>2.2084999999999999</v>
      </c>
      <c r="EP268">
        <v>2.1522800000000002</v>
      </c>
      <c r="EQ268">
        <v>8.8214899999999999E-2</v>
      </c>
      <c r="ER268">
        <v>0</v>
      </c>
      <c r="ES268">
        <v>32.811399999999999</v>
      </c>
      <c r="ET268">
        <v>999.9</v>
      </c>
      <c r="EU268">
        <v>70.599999999999994</v>
      </c>
      <c r="EV268">
        <v>37.299999999999997</v>
      </c>
      <c r="EW268">
        <v>44.704999999999998</v>
      </c>
      <c r="EX268">
        <v>57.2714</v>
      </c>
      <c r="EY268">
        <v>-2.6762800000000002</v>
      </c>
      <c r="EZ268">
        <v>2</v>
      </c>
      <c r="FA268">
        <v>0.61400200000000005</v>
      </c>
      <c r="FB268">
        <v>1.22254</v>
      </c>
      <c r="FC268">
        <v>20.264299999999999</v>
      </c>
      <c r="FD268">
        <v>5.2181899999999999</v>
      </c>
      <c r="FE268">
        <v>12.004</v>
      </c>
      <c r="FF268">
        <v>4.9859499999999999</v>
      </c>
      <c r="FG268">
        <v>3.2846500000000001</v>
      </c>
      <c r="FH268">
        <v>6042.2</v>
      </c>
      <c r="FI268">
        <v>9999</v>
      </c>
      <c r="FJ268">
        <v>9999</v>
      </c>
      <c r="FK268">
        <v>468.2</v>
      </c>
      <c r="FL268">
        <v>1.8657900000000001</v>
      </c>
      <c r="FM268">
        <v>1.8621799999999999</v>
      </c>
      <c r="FN268">
        <v>1.8642099999999999</v>
      </c>
      <c r="FO268">
        <v>1.8603499999999999</v>
      </c>
      <c r="FP268">
        <v>1.8611</v>
      </c>
      <c r="FQ268">
        <v>1.8601399999999999</v>
      </c>
      <c r="FR268">
        <v>1.86188</v>
      </c>
      <c r="FS268">
        <v>1.8584099999999999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1.6</v>
      </c>
      <c r="GH268">
        <v>0.27379999999999999</v>
      </c>
      <c r="GI268">
        <v>0.1107589500545309</v>
      </c>
      <c r="GJ268">
        <v>1.50489809740067E-3</v>
      </c>
      <c r="GK268">
        <v>-2.0552440134273611E-7</v>
      </c>
      <c r="GL268">
        <v>-9.6702536598140934E-11</v>
      </c>
      <c r="GM268">
        <v>-9.7891647304491333E-2</v>
      </c>
      <c r="GN268">
        <v>9.3380900660654225E-3</v>
      </c>
      <c r="GO268">
        <v>6.5945522138961576E-7</v>
      </c>
      <c r="GP268">
        <v>5.8990856701692426E-7</v>
      </c>
      <c r="GQ268">
        <v>7</v>
      </c>
      <c r="GR268">
        <v>2047</v>
      </c>
      <c r="GS268">
        <v>3</v>
      </c>
      <c r="GT268">
        <v>37</v>
      </c>
      <c r="GU268">
        <v>246.6</v>
      </c>
      <c r="GV268">
        <v>246.6</v>
      </c>
      <c r="GW268">
        <v>4.2065400000000004</v>
      </c>
      <c r="GX268">
        <v>2.5378400000000001</v>
      </c>
      <c r="GY268">
        <v>2.04834</v>
      </c>
      <c r="GZ268">
        <v>2.6184099999999999</v>
      </c>
      <c r="HA268">
        <v>2.1972700000000001</v>
      </c>
      <c r="HB268">
        <v>2.2900399999999999</v>
      </c>
      <c r="HC268">
        <v>41.664999999999999</v>
      </c>
      <c r="HD268">
        <v>16.040800000000001</v>
      </c>
      <c r="HE268">
        <v>18</v>
      </c>
      <c r="HF268">
        <v>709.92</v>
      </c>
      <c r="HG268">
        <v>736.77499999999998</v>
      </c>
      <c r="HH268">
        <v>31.000800000000002</v>
      </c>
      <c r="HI268">
        <v>34.910400000000003</v>
      </c>
      <c r="HJ268">
        <v>30.0002</v>
      </c>
      <c r="HK268">
        <v>34.75</v>
      </c>
      <c r="HL268">
        <v>34.720100000000002</v>
      </c>
      <c r="HM268">
        <v>84.153400000000005</v>
      </c>
      <c r="HN268">
        <v>23.356200000000001</v>
      </c>
      <c r="HO268">
        <v>99.629599999999996</v>
      </c>
      <c r="HP268">
        <v>31</v>
      </c>
      <c r="HQ268">
        <v>1689.3</v>
      </c>
      <c r="HR268">
        <v>36.698900000000002</v>
      </c>
      <c r="HS268">
        <v>98.930499999999995</v>
      </c>
      <c r="HT268">
        <v>98.581199999999995</v>
      </c>
    </row>
    <row r="269" spans="1:228" x14ac:dyDescent="0.2">
      <c r="A269">
        <v>254</v>
      </c>
      <c r="B269">
        <v>1665426009</v>
      </c>
      <c r="C269">
        <v>1010</v>
      </c>
      <c r="D269" t="s">
        <v>867</v>
      </c>
      <c r="E269" t="s">
        <v>868</v>
      </c>
      <c r="F269">
        <v>4</v>
      </c>
      <c r="G269">
        <v>1665426007</v>
      </c>
      <c r="H269">
        <f t="shared" si="102"/>
        <v>5.9934471623146826E-4</v>
      </c>
      <c r="I269">
        <f t="shared" si="103"/>
        <v>0.59934471623146823</v>
      </c>
      <c r="J269">
        <f t="shared" si="104"/>
        <v>8.1393973449247703</v>
      </c>
      <c r="K269">
        <f t="shared" si="105"/>
        <v>1667.541428571428</v>
      </c>
      <c r="L269">
        <f t="shared" si="106"/>
        <v>1250.5984082835951</v>
      </c>
      <c r="M269">
        <f t="shared" si="107"/>
        <v>126.71741933276789</v>
      </c>
      <c r="N269">
        <f t="shared" si="108"/>
        <v>168.96434943417182</v>
      </c>
      <c r="O269">
        <f t="shared" si="109"/>
        <v>3.4746174059046675E-2</v>
      </c>
      <c r="P269">
        <f t="shared" si="110"/>
        <v>3.6682076844866915</v>
      </c>
      <c r="Q269">
        <f t="shared" si="111"/>
        <v>3.4564360199144703E-2</v>
      </c>
      <c r="R269">
        <f t="shared" si="112"/>
        <v>2.1618980897974812E-2</v>
      </c>
      <c r="S269">
        <f t="shared" si="113"/>
        <v>226.12180123541245</v>
      </c>
      <c r="T269">
        <f t="shared" si="114"/>
        <v>34.919018553705634</v>
      </c>
      <c r="U269">
        <f t="shared" si="115"/>
        <v>34.24024285714286</v>
      </c>
      <c r="V269">
        <f t="shared" si="116"/>
        <v>5.4150291928908629</v>
      </c>
      <c r="W269">
        <f t="shared" si="117"/>
        <v>70.069933118430768</v>
      </c>
      <c r="X269">
        <f t="shared" si="118"/>
        <v>3.7374014498736376</v>
      </c>
      <c r="Y269">
        <f t="shared" si="119"/>
        <v>5.3338162083824994</v>
      </c>
      <c r="Z269">
        <f t="shared" si="120"/>
        <v>1.6776277430172253</v>
      </c>
      <c r="AA269">
        <f t="shared" si="121"/>
        <v>-26.43110198580775</v>
      </c>
      <c r="AB269">
        <f t="shared" si="122"/>
        <v>-53.61567302794078</v>
      </c>
      <c r="AC269">
        <f t="shared" si="123"/>
        <v>-3.383829455757156</v>
      </c>
      <c r="AD269">
        <f t="shared" si="124"/>
        <v>142.69119676590677</v>
      </c>
      <c r="AE269">
        <f t="shared" si="125"/>
        <v>31.286748670336596</v>
      </c>
      <c r="AF269">
        <f t="shared" si="126"/>
        <v>0.59595336070873162</v>
      </c>
      <c r="AG269">
        <f t="shared" si="127"/>
        <v>8.1393973449247703</v>
      </c>
      <c r="AH269">
        <v>1744.464796666364</v>
      </c>
      <c r="AI269">
        <v>1733.9758181818181</v>
      </c>
      <c r="AJ269">
        <v>1.7132246128144879</v>
      </c>
      <c r="AK269">
        <v>66.797057559018882</v>
      </c>
      <c r="AL269">
        <f t="shared" si="128"/>
        <v>0.59934471623146823</v>
      </c>
      <c r="AM269">
        <v>36.64753565327149</v>
      </c>
      <c r="AN269">
        <v>36.88710329670333</v>
      </c>
      <c r="AO269">
        <v>3.8432886029452627E-5</v>
      </c>
      <c r="AP269">
        <v>86.554030005960257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46970.400889386394</v>
      </c>
      <c r="AV269">
        <f t="shared" si="132"/>
        <v>1200.03</v>
      </c>
      <c r="AW269">
        <f t="shared" si="133"/>
        <v>1025.9511135934779</v>
      </c>
      <c r="AX269">
        <f t="shared" si="134"/>
        <v>0.85493788788070124</v>
      </c>
      <c r="AY269">
        <f t="shared" si="135"/>
        <v>0.18843012360975347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1665426007</v>
      </c>
      <c r="BF269">
        <v>1667.541428571428</v>
      </c>
      <c r="BG269">
        <v>1680.95</v>
      </c>
      <c r="BH269">
        <v>36.885128571428567</v>
      </c>
      <c r="BI269">
        <v>36.646714285714282</v>
      </c>
      <c r="BJ269">
        <v>1665.941428571429</v>
      </c>
      <c r="BK269">
        <v>36.611314285714293</v>
      </c>
      <c r="BL269">
        <v>650.01271428571431</v>
      </c>
      <c r="BM269">
        <v>101.2251428571429</v>
      </c>
      <c r="BN269">
        <v>0.10028542857142859</v>
      </c>
      <c r="BO269">
        <v>33.96912857142857</v>
      </c>
      <c r="BP269">
        <v>34.24024285714286</v>
      </c>
      <c r="BQ269">
        <v>999.89999999999986</v>
      </c>
      <c r="BR269">
        <v>0</v>
      </c>
      <c r="BS269">
        <v>0</v>
      </c>
      <c r="BT269">
        <v>8952.0514285714289</v>
      </c>
      <c r="BU269">
        <v>0</v>
      </c>
      <c r="BV269">
        <v>52.385957142857137</v>
      </c>
      <c r="BW269">
        <v>-13.407628571428569</v>
      </c>
      <c r="BX269">
        <v>1731.4057142857141</v>
      </c>
      <c r="BY269">
        <v>1744.8928571428571</v>
      </c>
      <c r="BZ269">
        <v>0.23839685714285719</v>
      </c>
      <c r="CA269">
        <v>1680.95</v>
      </c>
      <c r="CB269">
        <v>36.646714285714282</v>
      </c>
      <c r="CC269">
        <v>3.7336871428571432</v>
      </c>
      <c r="CD269">
        <v>3.7095571428571432</v>
      </c>
      <c r="CE269">
        <v>27.721614285714281</v>
      </c>
      <c r="CF269">
        <v>27.610671428571429</v>
      </c>
      <c r="CG269">
        <v>1200.03</v>
      </c>
      <c r="CH269">
        <v>0.49998585714285709</v>
      </c>
      <c r="CI269">
        <v>0.50001428571428563</v>
      </c>
      <c r="CJ269">
        <v>0</v>
      </c>
      <c r="CK269">
        <v>1101.03</v>
      </c>
      <c r="CL269">
        <v>4.9990899999999998</v>
      </c>
      <c r="CM269">
        <v>12886.61428571428</v>
      </c>
      <c r="CN269">
        <v>9558.028571428571</v>
      </c>
      <c r="CO269">
        <v>44.357000000000014</v>
      </c>
      <c r="CP269">
        <v>46.151571428571437</v>
      </c>
      <c r="CQ269">
        <v>45.125</v>
      </c>
      <c r="CR269">
        <v>45.186999999999998</v>
      </c>
      <c r="CS269">
        <v>45.75</v>
      </c>
      <c r="CT269">
        <v>597.5</v>
      </c>
      <c r="CU269">
        <v>597.53</v>
      </c>
      <c r="CV269">
        <v>0</v>
      </c>
      <c r="CW269">
        <v>1665426012.8</v>
      </c>
      <c r="CX269">
        <v>0</v>
      </c>
      <c r="CY269">
        <v>1665411210</v>
      </c>
      <c r="CZ269" t="s">
        <v>356</v>
      </c>
      <c r="DA269">
        <v>1665411210</v>
      </c>
      <c r="DB269">
        <v>1665411207</v>
      </c>
      <c r="DC269">
        <v>2</v>
      </c>
      <c r="DD269">
        <v>-1.1599999999999999</v>
      </c>
      <c r="DE269">
        <v>-4.0000000000000001E-3</v>
      </c>
      <c r="DF269">
        <v>0.52200000000000002</v>
      </c>
      <c r="DG269">
        <v>0.222</v>
      </c>
      <c r="DH269">
        <v>406</v>
      </c>
      <c r="DI269">
        <v>31</v>
      </c>
      <c r="DJ269">
        <v>0.33</v>
      </c>
      <c r="DK269">
        <v>0.17</v>
      </c>
      <c r="DL269">
        <v>-13.409002439024389</v>
      </c>
      <c r="DM269">
        <v>-5.9627874564460739E-2</v>
      </c>
      <c r="DN269">
        <v>3.9425851911267691E-2</v>
      </c>
      <c r="DO269">
        <v>1</v>
      </c>
      <c r="DP269">
        <v>0.23131099999999999</v>
      </c>
      <c r="DQ269">
        <v>4.8181797909408269E-2</v>
      </c>
      <c r="DR269">
        <v>4.959724294068245E-3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2</v>
      </c>
      <c r="DY269">
        <v>2</v>
      </c>
      <c r="DZ269" t="s">
        <v>416</v>
      </c>
      <c r="EA269">
        <v>3.29495</v>
      </c>
      <c r="EB269">
        <v>2.6251500000000001</v>
      </c>
      <c r="EC269">
        <v>0.25481199999999998</v>
      </c>
      <c r="ED269">
        <v>0.25459100000000001</v>
      </c>
      <c r="EE269">
        <v>0.14656</v>
      </c>
      <c r="EF269">
        <v>0.14463500000000001</v>
      </c>
      <c r="EG269">
        <v>22495.7</v>
      </c>
      <c r="EH269">
        <v>22995.200000000001</v>
      </c>
      <c r="EI269">
        <v>28109.5</v>
      </c>
      <c r="EJ269">
        <v>29720.6</v>
      </c>
      <c r="EK269">
        <v>32950.300000000003</v>
      </c>
      <c r="EL269">
        <v>35343.9</v>
      </c>
      <c r="EM269">
        <v>39596.9</v>
      </c>
      <c r="EN269">
        <v>42534</v>
      </c>
      <c r="EO269">
        <v>2.2084800000000002</v>
      </c>
      <c r="EP269">
        <v>2.15245</v>
      </c>
      <c r="EQ269">
        <v>8.7954099999999993E-2</v>
      </c>
      <c r="ER269">
        <v>0</v>
      </c>
      <c r="ES269">
        <v>32.819400000000002</v>
      </c>
      <c r="ET269">
        <v>999.9</v>
      </c>
      <c r="EU269">
        <v>70.599999999999994</v>
      </c>
      <c r="EV269">
        <v>37.299999999999997</v>
      </c>
      <c r="EW269">
        <v>44.700099999999999</v>
      </c>
      <c r="EX269">
        <v>56.9114</v>
      </c>
      <c r="EY269">
        <v>-2.5961500000000002</v>
      </c>
      <c r="EZ269">
        <v>2</v>
      </c>
      <c r="FA269">
        <v>0.614228</v>
      </c>
      <c r="FB269">
        <v>1.22519</v>
      </c>
      <c r="FC269">
        <v>20.264099999999999</v>
      </c>
      <c r="FD269">
        <v>5.21774</v>
      </c>
      <c r="FE269">
        <v>12.004</v>
      </c>
      <c r="FF269">
        <v>4.9858000000000002</v>
      </c>
      <c r="FG269">
        <v>3.2846500000000001</v>
      </c>
      <c r="FH269">
        <v>6042.2</v>
      </c>
      <c r="FI269">
        <v>9999</v>
      </c>
      <c r="FJ269">
        <v>9999</v>
      </c>
      <c r="FK269">
        <v>468.2</v>
      </c>
      <c r="FL269">
        <v>1.8657999999999999</v>
      </c>
      <c r="FM269">
        <v>1.8621799999999999</v>
      </c>
      <c r="FN269">
        <v>1.86422</v>
      </c>
      <c r="FO269">
        <v>1.8603499999999999</v>
      </c>
      <c r="FP269">
        <v>1.8610899999999999</v>
      </c>
      <c r="FQ269">
        <v>1.8601399999999999</v>
      </c>
      <c r="FR269">
        <v>1.86188</v>
      </c>
      <c r="FS269">
        <v>1.8584099999999999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1.6</v>
      </c>
      <c r="GH269">
        <v>0.27389999999999998</v>
      </c>
      <c r="GI269">
        <v>0.1107589500545309</v>
      </c>
      <c r="GJ269">
        <v>1.50489809740067E-3</v>
      </c>
      <c r="GK269">
        <v>-2.0552440134273611E-7</v>
      </c>
      <c r="GL269">
        <v>-9.6702536598140934E-11</v>
      </c>
      <c r="GM269">
        <v>-9.7891647304491333E-2</v>
      </c>
      <c r="GN269">
        <v>9.3380900660654225E-3</v>
      </c>
      <c r="GO269">
        <v>6.5945522138961576E-7</v>
      </c>
      <c r="GP269">
        <v>5.8990856701692426E-7</v>
      </c>
      <c r="GQ269">
        <v>7</v>
      </c>
      <c r="GR269">
        <v>2047</v>
      </c>
      <c r="GS269">
        <v>3</v>
      </c>
      <c r="GT269">
        <v>37</v>
      </c>
      <c r="GU269">
        <v>246.7</v>
      </c>
      <c r="GV269">
        <v>246.7</v>
      </c>
      <c r="GW269">
        <v>4.21875</v>
      </c>
      <c r="GX269">
        <v>2.5439500000000002</v>
      </c>
      <c r="GY269">
        <v>2.04834</v>
      </c>
      <c r="GZ269">
        <v>2.6171899999999999</v>
      </c>
      <c r="HA269">
        <v>2.1972700000000001</v>
      </c>
      <c r="HB269">
        <v>2.3535200000000001</v>
      </c>
      <c r="HC269">
        <v>41.664999999999999</v>
      </c>
      <c r="HD269">
        <v>16.049600000000002</v>
      </c>
      <c r="HE269">
        <v>18</v>
      </c>
      <c r="HF269">
        <v>709.899</v>
      </c>
      <c r="HG269">
        <v>736.94299999999998</v>
      </c>
      <c r="HH269">
        <v>31.000800000000002</v>
      </c>
      <c r="HI269">
        <v>34.910400000000003</v>
      </c>
      <c r="HJ269">
        <v>30.0001</v>
      </c>
      <c r="HK269">
        <v>34.75</v>
      </c>
      <c r="HL269">
        <v>34.720100000000002</v>
      </c>
      <c r="HM269">
        <v>84.410200000000003</v>
      </c>
      <c r="HN269">
        <v>23.356200000000001</v>
      </c>
      <c r="HO269">
        <v>99.629599999999996</v>
      </c>
      <c r="HP269">
        <v>31</v>
      </c>
      <c r="HQ269">
        <v>1695.97</v>
      </c>
      <c r="HR269">
        <v>36.698900000000002</v>
      </c>
      <c r="HS269">
        <v>98.931899999999999</v>
      </c>
      <c r="HT269">
        <v>98.581999999999994</v>
      </c>
    </row>
    <row r="270" spans="1:228" x14ac:dyDescent="0.2">
      <c r="A270">
        <v>255</v>
      </c>
      <c r="B270">
        <v>1665426013</v>
      </c>
      <c r="C270">
        <v>1014</v>
      </c>
      <c r="D270" t="s">
        <v>869</v>
      </c>
      <c r="E270" t="s">
        <v>870</v>
      </c>
      <c r="F270">
        <v>4</v>
      </c>
      <c r="G270">
        <v>1665426010.6875</v>
      </c>
      <c r="H270">
        <f t="shared" si="102"/>
        <v>6.0646354780579444E-4</v>
      </c>
      <c r="I270">
        <f t="shared" si="103"/>
        <v>0.60646354780579448</v>
      </c>
      <c r="J270">
        <f t="shared" si="104"/>
        <v>8.4815347926170634</v>
      </c>
      <c r="K270">
        <f t="shared" si="105"/>
        <v>1673.58</v>
      </c>
      <c r="L270">
        <f t="shared" si="106"/>
        <v>1245.278945480113</v>
      </c>
      <c r="M270">
        <f t="shared" si="107"/>
        <v>126.17736314494587</v>
      </c>
      <c r="N270">
        <f t="shared" si="108"/>
        <v>169.57478657980798</v>
      </c>
      <c r="O270">
        <f t="shared" si="109"/>
        <v>3.5149452451204953E-2</v>
      </c>
      <c r="P270">
        <f t="shared" si="110"/>
        <v>3.6865892801103479</v>
      </c>
      <c r="Q270">
        <f t="shared" si="111"/>
        <v>3.4964328250337205E-2</v>
      </c>
      <c r="R270">
        <f t="shared" si="112"/>
        <v>2.1869256378383314E-2</v>
      </c>
      <c r="S270">
        <f t="shared" si="113"/>
        <v>226.11155623603835</v>
      </c>
      <c r="T270">
        <f t="shared" si="114"/>
        <v>34.915959316364678</v>
      </c>
      <c r="U270">
        <f t="shared" si="115"/>
        <v>34.242762499999998</v>
      </c>
      <c r="V270">
        <f t="shared" si="116"/>
        <v>5.4157889727014696</v>
      </c>
      <c r="W270">
        <f t="shared" si="117"/>
        <v>70.063638621289456</v>
      </c>
      <c r="X270">
        <f t="shared" si="118"/>
        <v>3.7376774837526598</v>
      </c>
      <c r="Y270">
        <f t="shared" si="119"/>
        <v>5.3346893728367304</v>
      </c>
      <c r="Z270">
        <f t="shared" si="120"/>
        <v>1.6781114889488098</v>
      </c>
      <c r="AA270">
        <f t="shared" si="121"/>
        <v>-26.745042458235535</v>
      </c>
      <c r="AB270">
        <f t="shared" si="122"/>
        <v>-53.802004323600151</v>
      </c>
      <c r="AC270">
        <f t="shared" si="123"/>
        <v>-3.3787486724257292</v>
      </c>
      <c r="AD270">
        <f t="shared" si="124"/>
        <v>142.18576078177693</v>
      </c>
      <c r="AE270">
        <f t="shared" si="125"/>
        <v>31.359947547346774</v>
      </c>
      <c r="AF270">
        <f t="shared" si="126"/>
        <v>0.60915172412942664</v>
      </c>
      <c r="AG270">
        <f t="shared" si="127"/>
        <v>8.4815347926170634</v>
      </c>
      <c r="AH270">
        <v>1751.2846864519929</v>
      </c>
      <c r="AI270">
        <v>1740.7415151515149</v>
      </c>
      <c r="AJ270">
        <v>1.690272136181064</v>
      </c>
      <c r="AK270">
        <v>66.797057559018882</v>
      </c>
      <c r="AL270">
        <f t="shared" si="128"/>
        <v>0.60646354780579448</v>
      </c>
      <c r="AM270">
        <v>36.644999311607293</v>
      </c>
      <c r="AN270">
        <v>36.886827472527493</v>
      </c>
      <c r="AO270">
        <v>1.5092785205130069E-4</v>
      </c>
      <c r="AP270">
        <v>86.554030005960257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47297.587814232364</v>
      </c>
      <c r="AV270">
        <f t="shared" si="132"/>
        <v>1199.9712500000001</v>
      </c>
      <c r="AW270">
        <f t="shared" si="133"/>
        <v>1025.9013135938023</v>
      </c>
      <c r="AX270">
        <f t="shared" si="134"/>
        <v>0.85493824422360309</v>
      </c>
      <c r="AY270">
        <f t="shared" si="135"/>
        <v>0.18843081135155393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1665426010.6875</v>
      </c>
      <c r="BF270">
        <v>1673.58</v>
      </c>
      <c r="BG270">
        <v>1687.03</v>
      </c>
      <c r="BH270">
        <v>36.8881625</v>
      </c>
      <c r="BI270">
        <v>36.644462500000003</v>
      </c>
      <c r="BJ270">
        <v>1671.98</v>
      </c>
      <c r="BK270">
        <v>36.614312499999997</v>
      </c>
      <c r="BL270">
        <v>649.99562500000002</v>
      </c>
      <c r="BM270">
        <v>101.22475</v>
      </c>
      <c r="BN270">
        <v>9.9827599999999989E-2</v>
      </c>
      <c r="BO270">
        <v>33.972062500000007</v>
      </c>
      <c r="BP270">
        <v>34.242762499999998</v>
      </c>
      <c r="BQ270">
        <v>999.9</v>
      </c>
      <c r="BR270">
        <v>0</v>
      </c>
      <c r="BS270">
        <v>0</v>
      </c>
      <c r="BT270">
        <v>9015.4675000000007</v>
      </c>
      <c r="BU270">
        <v>0</v>
      </c>
      <c r="BV270">
        <v>52.760499999999993</v>
      </c>
      <c r="BW270">
        <v>-13.450625</v>
      </c>
      <c r="BX270">
        <v>1737.68</v>
      </c>
      <c r="BY270">
        <v>1751.2012500000001</v>
      </c>
      <c r="BZ270">
        <v>0.2436905</v>
      </c>
      <c r="CA270">
        <v>1687.03</v>
      </c>
      <c r="CB270">
        <v>36.644462500000003</v>
      </c>
      <c r="CC270">
        <v>3.7339937499999998</v>
      </c>
      <c r="CD270">
        <v>3.7093250000000002</v>
      </c>
      <c r="CE270">
        <v>27.722999999999999</v>
      </c>
      <c r="CF270">
        <v>27.6095875</v>
      </c>
      <c r="CG270">
        <v>1199.9712500000001</v>
      </c>
      <c r="CH270">
        <v>0.49997587500000001</v>
      </c>
      <c r="CI270">
        <v>0.50002412499999993</v>
      </c>
      <c r="CJ270">
        <v>0</v>
      </c>
      <c r="CK270">
        <v>1101.0999999999999</v>
      </c>
      <c r="CL270">
        <v>4.9990899999999998</v>
      </c>
      <c r="CM270">
        <v>12924.725</v>
      </c>
      <c r="CN270">
        <v>9557.536250000001</v>
      </c>
      <c r="CO270">
        <v>44.351374999999997</v>
      </c>
      <c r="CP270">
        <v>46.16375</v>
      </c>
      <c r="CQ270">
        <v>45.125</v>
      </c>
      <c r="CR270">
        <v>45.186999999999998</v>
      </c>
      <c r="CS270">
        <v>45.75</v>
      </c>
      <c r="CT270">
        <v>597.45624999999995</v>
      </c>
      <c r="CU270">
        <v>597.51499999999999</v>
      </c>
      <c r="CV270">
        <v>0</v>
      </c>
      <c r="CW270">
        <v>1665426017</v>
      </c>
      <c r="CX270">
        <v>0</v>
      </c>
      <c r="CY270">
        <v>1665411210</v>
      </c>
      <c r="CZ270" t="s">
        <v>356</v>
      </c>
      <c r="DA270">
        <v>1665411210</v>
      </c>
      <c r="DB270">
        <v>1665411207</v>
      </c>
      <c r="DC270">
        <v>2</v>
      </c>
      <c r="DD270">
        <v>-1.1599999999999999</v>
      </c>
      <c r="DE270">
        <v>-4.0000000000000001E-3</v>
      </c>
      <c r="DF270">
        <v>0.52200000000000002</v>
      </c>
      <c r="DG270">
        <v>0.222</v>
      </c>
      <c r="DH270">
        <v>406</v>
      </c>
      <c r="DI270">
        <v>31</v>
      </c>
      <c r="DJ270">
        <v>0.33</v>
      </c>
      <c r="DK270">
        <v>0.17</v>
      </c>
      <c r="DL270">
        <v>-13.41439512195122</v>
      </c>
      <c r="DM270">
        <v>-0.14716306620210931</v>
      </c>
      <c r="DN270">
        <v>4.1975253750562998E-2</v>
      </c>
      <c r="DO270">
        <v>0</v>
      </c>
      <c r="DP270">
        <v>0.2352870975609756</v>
      </c>
      <c r="DQ270">
        <v>4.8675219512194508E-2</v>
      </c>
      <c r="DR270">
        <v>5.0291433630481851E-3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3.2950200000000001</v>
      </c>
      <c r="EB270">
        <v>2.6252900000000001</v>
      </c>
      <c r="EC270">
        <v>0.25539800000000001</v>
      </c>
      <c r="ED270">
        <v>0.25518000000000002</v>
      </c>
      <c r="EE270">
        <v>0.146562</v>
      </c>
      <c r="EF270">
        <v>0.14463000000000001</v>
      </c>
      <c r="EG270">
        <v>22477.9</v>
      </c>
      <c r="EH270">
        <v>22976.7</v>
      </c>
      <c r="EI270">
        <v>28109.5</v>
      </c>
      <c r="EJ270">
        <v>29720.3</v>
      </c>
      <c r="EK270">
        <v>32950.6</v>
      </c>
      <c r="EL270">
        <v>35344.1</v>
      </c>
      <c r="EM270">
        <v>39597.300000000003</v>
      </c>
      <c r="EN270">
        <v>42533.9</v>
      </c>
      <c r="EO270">
        <v>2.2085300000000001</v>
      </c>
      <c r="EP270">
        <v>2.15252</v>
      </c>
      <c r="EQ270">
        <v>8.7924299999999997E-2</v>
      </c>
      <c r="ER270">
        <v>0</v>
      </c>
      <c r="ES270">
        <v>32.827399999999997</v>
      </c>
      <c r="ET270">
        <v>999.9</v>
      </c>
      <c r="EU270">
        <v>70.599999999999994</v>
      </c>
      <c r="EV270">
        <v>37.299999999999997</v>
      </c>
      <c r="EW270">
        <v>44.6995</v>
      </c>
      <c r="EX270">
        <v>56.731400000000001</v>
      </c>
      <c r="EY270">
        <v>-2.5</v>
      </c>
      <c r="EZ270">
        <v>2</v>
      </c>
      <c r="FA270">
        <v>0.61411099999999996</v>
      </c>
      <c r="FB270">
        <v>1.22431</v>
      </c>
      <c r="FC270">
        <v>20.264099999999999</v>
      </c>
      <c r="FD270">
        <v>5.2175900000000004</v>
      </c>
      <c r="FE270">
        <v>12.004099999999999</v>
      </c>
      <c r="FF270">
        <v>4.9859</v>
      </c>
      <c r="FG270">
        <v>3.2846500000000001</v>
      </c>
      <c r="FH270">
        <v>6042.5</v>
      </c>
      <c r="FI270">
        <v>9999</v>
      </c>
      <c r="FJ270">
        <v>9999</v>
      </c>
      <c r="FK270">
        <v>468.2</v>
      </c>
      <c r="FL270">
        <v>1.8657900000000001</v>
      </c>
      <c r="FM270">
        <v>1.8621799999999999</v>
      </c>
      <c r="FN270">
        <v>1.8642099999999999</v>
      </c>
      <c r="FO270">
        <v>1.8603499999999999</v>
      </c>
      <c r="FP270">
        <v>1.8610899999999999</v>
      </c>
      <c r="FQ270">
        <v>1.8601399999999999</v>
      </c>
      <c r="FR270">
        <v>1.86188</v>
      </c>
      <c r="FS270">
        <v>1.85842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1.6</v>
      </c>
      <c r="GH270">
        <v>0.27389999999999998</v>
      </c>
      <c r="GI270">
        <v>0.1107589500545309</v>
      </c>
      <c r="GJ270">
        <v>1.50489809740067E-3</v>
      </c>
      <c r="GK270">
        <v>-2.0552440134273611E-7</v>
      </c>
      <c r="GL270">
        <v>-9.6702536598140934E-11</v>
      </c>
      <c r="GM270">
        <v>-9.7891647304491333E-2</v>
      </c>
      <c r="GN270">
        <v>9.3380900660654225E-3</v>
      </c>
      <c r="GO270">
        <v>6.5945522138961576E-7</v>
      </c>
      <c r="GP270">
        <v>5.8990856701692426E-7</v>
      </c>
      <c r="GQ270">
        <v>7</v>
      </c>
      <c r="GR270">
        <v>2047</v>
      </c>
      <c r="GS270">
        <v>3</v>
      </c>
      <c r="GT270">
        <v>37</v>
      </c>
      <c r="GU270">
        <v>246.7</v>
      </c>
      <c r="GV270">
        <v>246.8</v>
      </c>
      <c r="GW270">
        <v>4.2321799999999996</v>
      </c>
      <c r="GX270">
        <v>2.5305200000000001</v>
      </c>
      <c r="GY270">
        <v>2.04834</v>
      </c>
      <c r="GZ270">
        <v>2.6184099999999999</v>
      </c>
      <c r="HA270">
        <v>2.1972700000000001</v>
      </c>
      <c r="HB270">
        <v>2.33887</v>
      </c>
      <c r="HC270">
        <v>41.664999999999999</v>
      </c>
      <c r="HD270">
        <v>16.040800000000001</v>
      </c>
      <c r="HE270">
        <v>18</v>
      </c>
      <c r="HF270">
        <v>709.93200000000002</v>
      </c>
      <c r="HG270">
        <v>737.01400000000001</v>
      </c>
      <c r="HH270">
        <v>31.0001</v>
      </c>
      <c r="HI270">
        <v>34.910400000000003</v>
      </c>
      <c r="HJ270">
        <v>30</v>
      </c>
      <c r="HK270">
        <v>34.749000000000002</v>
      </c>
      <c r="HL270">
        <v>34.720100000000002</v>
      </c>
      <c r="HM270">
        <v>84.670500000000004</v>
      </c>
      <c r="HN270">
        <v>23.356200000000001</v>
      </c>
      <c r="HO270">
        <v>99.629599999999996</v>
      </c>
      <c r="HP270">
        <v>31</v>
      </c>
      <c r="HQ270">
        <v>1702.65</v>
      </c>
      <c r="HR270">
        <v>36.698900000000002</v>
      </c>
      <c r="HS270">
        <v>98.932500000000005</v>
      </c>
      <c r="HT270">
        <v>98.581599999999995</v>
      </c>
    </row>
    <row r="271" spans="1:228" x14ac:dyDescent="0.2">
      <c r="A271">
        <v>256</v>
      </c>
      <c r="B271">
        <v>1665426017</v>
      </c>
      <c r="C271">
        <v>1018</v>
      </c>
      <c r="D271" t="s">
        <v>871</v>
      </c>
      <c r="E271" t="s">
        <v>872</v>
      </c>
      <c r="F271">
        <v>4</v>
      </c>
      <c r="G271">
        <v>1665426015</v>
      </c>
      <c r="H271">
        <f t="shared" si="102"/>
        <v>6.0214460809550612E-4</v>
      </c>
      <c r="I271">
        <f t="shared" si="103"/>
        <v>0.60214460809550607</v>
      </c>
      <c r="J271">
        <f t="shared" si="104"/>
        <v>7.3012744719003635</v>
      </c>
      <c r="K271">
        <f t="shared" si="105"/>
        <v>1680.734285714286</v>
      </c>
      <c r="L271">
        <f t="shared" si="106"/>
        <v>1301.9078099053736</v>
      </c>
      <c r="M271">
        <f t="shared" si="107"/>
        <v>131.91418242103106</v>
      </c>
      <c r="N271">
        <f t="shared" si="108"/>
        <v>170.29830183068827</v>
      </c>
      <c r="O271">
        <f t="shared" si="109"/>
        <v>3.4785685505166745E-2</v>
      </c>
      <c r="P271">
        <f t="shared" si="110"/>
        <v>3.6834047641264909</v>
      </c>
      <c r="Q271">
        <f t="shared" si="111"/>
        <v>3.4604206683370942E-2</v>
      </c>
      <c r="R271">
        <f t="shared" si="112"/>
        <v>2.1643855230209036E-2</v>
      </c>
      <c r="S271">
        <f t="shared" si="113"/>
        <v>226.13056380756615</v>
      </c>
      <c r="T271">
        <f t="shared" si="114"/>
        <v>34.923211365947537</v>
      </c>
      <c r="U271">
        <f t="shared" si="115"/>
        <v>34.259242857142858</v>
      </c>
      <c r="V271">
        <f t="shared" si="116"/>
        <v>5.4207607896969154</v>
      </c>
      <c r="W271">
        <f t="shared" si="117"/>
        <v>70.035370623857574</v>
      </c>
      <c r="X271">
        <f t="shared" si="118"/>
        <v>3.7373149662930572</v>
      </c>
      <c r="Y271">
        <f t="shared" si="119"/>
        <v>5.3363249640888446</v>
      </c>
      <c r="Z271">
        <f t="shared" si="120"/>
        <v>1.6834458234038583</v>
      </c>
      <c r="AA271">
        <f t="shared" si="121"/>
        <v>-26.554577217011818</v>
      </c>
      <c r="AB271">
        <f t="shared" si="122"/>
        <v>-55.937069607090827</v>
      </c>
      <c r="AC271">
        <f t="shared" si="123"/>
        <v>-3.5162445696379576</v>
      </c>
      <c r="AD271">
        <f t="shared" si="124"/>
        <v>140.12267241382554</v>
      </c>
      <c r="AE271">
        <f t="shared" si="125"/>
        <v>31.442301853929806</v>
      </c>
      <c r="AF271">
        <f t="shared" si="126"/>
        <v>0.60501992612085265</v>
      </c>
      <c r="AG271">
        <f t="shared" si="127"/>
        <v>7.3012744719003635</v>
      </c>
      <c r="AH271">
        <v>1758.196942541613</v>
      </c>
      <c r="AI271">
        <v>1747.78296969697</v>
      </c>
      <c r="AJ271">
        <v>1.783580131247211</v>
      </c>
      <c r="AK271">
        <v>66.797057559018882</v>
      </c>
      <c r="AL271">
        <f t="shared" si="128"/>
        <v>0.60214460809550607</v>
      </c>
      <c r="AM271">
        <v>36.643372694842682</v>
      </c>
      <c r="AN271">
        <v>36.884668131868168</v>
      </c>
      <c r="AO271">
        <v>-7.6311040177634367E-5</v>
      </c>
      <c r="AP271">
        <v>86.554030005960257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47239.955490863809</v>
      </c>
      <c r="AV271">
        <f t="shared" si="132"/>
        <v>1200.0714285714289</v>
      </c>
      <c r="AW271">
        <f t="shared" si="133"/>
        <v>1025.9870278795681</v>
      </c>
      <c r="AX271">
        <f t="shared" si="134"/>
        <v>0.85493830071507348</v>
      </c>
      <c r="AY271">
        <f t="shared" si="135"/>
        <v>0.18843092038009196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1665426015</v>
      </c>
      <c r="BF271">
        <v>1680.734285714286</v>
      </c>
      <c r="BG271">
        <v>1694.217142857143</v>
      </c>
      <c r="BH271">
        <v>36.884885714285723</v>
      </c>
      <c r="BI271">
        <v>36.64284285714286</v>
      </c>
      <c r="BJ271">
        <v>1679.1328571428569</v>
      </c>
      <c r="BK271">
        <v>36.611071428571442</v>
      </c>
      <c r="BL271">
        <v>650.00900000000001</v>
      </c>
      <c r="BM271">
        <v>101.2238571428571</v>
      </c>
      <c r="BN271">
        <v>9.9893600000000013E-2</v>
      </c>
      <c r="BO271">
        <v>33.977557142857137</v>
      </c>
      <c r="BP271">
        <v>34.259242857142858</v>
      </c>
      <c r="BQ271">
        <v>999.89999999999986</v>
      </c>
      <c r="BR271">
        <v>0</v>
      </c>
      <c r="BS271">
        <v>0</v>
      </c>
      <c r="BT271">
        <v>9004.5542857142846</v>
      </c>
      <c r="BU271">
        <v>0</v>
      </c>
      <c r="BV271">
        <v>54.11758571428571</v>
      </c>
      <c r="BW271">
        <v>-13.48292857142857</v>
      </c>
      <c r="BX271">
        <v>1745.1028571428569</v>
      </c>
      <c r="BY271">
        <v>1758.66</v>
      </c>
      <c r="BZ271">
        <v>0.2420424285714286</v>
      </c>
      <c r="CA271">
        <v>1694.217142857143</v>
      </c>
      <c r="CB271">
        <v>36.64284285714286</v>
      </c>
      <c r="CC271">
        <v>3.733631428571428</v>
      </c>
      <c r="CD271">
        <v>3.70913</v>
      </c>
      <c r="CE271">
        <v>27.721342857142862</v>
      </c>
      <c r="CF271">
        <v>27.608728571428571</v>
      </c>
      <c r="CG271">
        <v>1200.0714285714289</v>
      </c>
      <c r="CH271">
        <v>0.49997428571428559</v>
      </c>
      <c r="CI271">
        <v>0.5000257142857143</v>
      </c>
      <c r="CJ271">
        <v>0</v>
      </c>
      <c r="CK271">
        <v>1101.0728571428569</v>
      </c>
      <c r="CL271">
        <v>4.9990899999999998</v>
      </c>
      <c r="CM271">
        <v>12901.72857142857</v>
      </c>
      <c r="CN271">
        <v>9558.3385714285705</v>
      </c>
      <c r="CO271">
        <v>44.311999999999998</v>
      </c>
      <c r="CP271">
        <v>46.133857142857153</v>
      </c>
      <c r="CQ271">
        <v>45.125</v>
      </c>
      <c r="CR271">
        <v>45.186999999999998</v>
      </c>
      <c r="CS271">
        <v>45.75</v>
      </c>
      <c r="CT271">
        <v>597.50428571428563</v>
      </c>
      <c r="CU271">
        <v>597.56714285714293</v>
      </c>
      <c r="CV271">
        <v>0</v>
      </c>
      <c r="CW271">
        <v>1665426020.5999999</v>
      </c>
      <c r="CX271">
        <v>0</v>
      </c>
      <c r="CY271">
        <v>1665411210</v>
      </c>
      <c r="CZ271" t="s">
        <v>356</v>
      </c>
      <c r="DA271">
        <v>1665411210</v>
      </c>
      <c r="DB271">
        <v>1665411207</v>
      </c>
      <c r="DC271">
        <v>2</v>
      </c>
      <c r="DD271">
        <v>-1.1599999999999999</v>
      </c>
      <c r="DE271">
        <v>-4.0000000000000001E-3</v>
      </c>
      <c r="DF271">
        <v>0.52200000000000002</v>
      </c>
      <c r="DG271">
        <v>0.222</v>
      </c>
      <c r="DH271">
        <v>406</v>
      </c>
      <c r="DI271">
        <v>31</v>
      </c>
      <c r="DJ271">
        <v>0.33</v>
      </c>
      <c r="DK271">
        <v>0.17</v>
      </c>
      <c r="DL271">
        <v>-13.43634146341463</v>
      </c>
      <c r="DM271">
        <v>-0.26591080139372503</v>
      </c>
      <c r="DN271">
        <v>5.1866517117100018E-2</v>
      </c>
      <c r="DO271">
        <v>0</v>
      </c>
      <c r="DP271">
        <v>0.23791597560975611</v>
      </c>
      <c r="DQ271">
        <v>4.1872160278745761E-2</v>
      </c>
      <c r="DR271">
        <v>4.5096406351217934E-3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3.2950400000000002</v>
      </c>
      <c r="EB271">
        <v>2.6252800000000001</v>
      </c>
      <c r="EC271">
        <v>0.25599300000000003</v>
      </c>
      <c r="ED271">
        <v>0.25576500000000002</v>
      </c>
      <c r="EE271">
        <v>0.14654800000000001</v>
      </c>
      <c r="EF271">
        <v>0.14462700000000001</v>
      </c>
      <c r="EG271">
        <v>22459.8</v>
      </c>
      <c r="EH271">
        <v>22958.7</v>
      </c>
      <c r="EI271">
        <v>28109.5</v>
      </c>
      <c r="EJ271">
        <v>29720.5</v>
      </c>
      <c r="EK271">
        <v>32951.1</v>
      </c>
      <c r="EL271">
        <v>35344.300000000003</v>
      </c>
      <c r="EM271">
        <v>39597.199999999997</v>
      </c>
      <c r="EN271">
        <v>42533.9</v>
      </c>
      <c r="EO271">
        <v>2.20858</v>
      </c>
      <c r="EP271">
        <v>2.1526299999999998</v>
      </c>
      <c r="EQ271">
        <v>8.7924299999999997E-2</v>
      </c>
      <c r="ER271">
        <v>0</v>
      </c>
      <c r="ES271">
        <v>32.835500000000003</v>
      </c>
      <c r="ET271">
        <v>999.9</v>
      </c>
      <c r="EU271">
        <v>70.599999999999994</v>
      </c>
      <c r="EV271">
        <v>37.299999999999997</v>
      </c>
      <c r="EW271">
        <v>44.700499999999998</v>
      </c>
      <c r="EX271">
        <v>56.5214</v>
      </c>
      <c r="EY271">
        <v>-2.6282000000000001</v>
      </c>
      <c r="EZ271">
        <v>2</v>
      </c>
      <c r="FA271">
        <v>0.614093</v>
      </c>
      <c r="FB271">
        <v>1.22106</v>
      </c>
      <c r="FC271">
        <v>20.264299999999999</v>
      </c>
      <c r="FD271">
        <v>5.2175900000000004</v>
      </c>
      <c r="FE271">
        <v>12.004</v>
      </c>
      <c r="FF271">
        <v>4.9859</v>
      </c>
      <c r="FG271">
        <v>3.2846500000000001</v>
      </c>
      <c r="FH271">
        <v>6042.5</v>
      </c>
      <c r="FI271">
        <v>9999</v>
      </c>
      <c r="FJ271">
        <v>9999</v>
      </c>
      <c r="FK271">
        <v>468.2</v>
      </c>
      <c r="FL271">
        <v>1.86582</v>
      </c>
      <c r="FM271">
        <v>1.8621799999999999</v>
      </c>
      <c r="FN271">
        <v>1.86425</v>
      </c>
      <c r="FO271">
        <v>1.8603499999999999</v>
      </c>
      <c r="FP271">
        <v>1.8611</v>
      </c>
      <c r="FQ271">
        <v>1.8601799999999999</v>
      </c>
      <c r="FR271">
        <v>1.86188</v>
      </c>
      <c r="FS271">
        <v>1.8584000000000001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1.6</v>
      </c>
      <c r="GH271">
        <v>0.27379999999999999</v>
      </c>
      <c r="GI271">
        <v>0.1107589500545309</v>
      </c>
      <c r="GJ271">
        <v>1.50489809740067E-3</v>
      </c>
      <c r="GK271">
        <v>-2.0552440134273611E-7</v>
      </c>
      <c r="GL271">
        <v>-9.6702536598140934E-11</v>
      </c>
      <c r="GM271">
        <v>-9.7891647304491333E-2</v>
      </c>
      <c r="GN271">
        <v>9.3380900660654225E-3</v>
      </c>
      <c r="GO271">
        <v>6.5945522138961576E-7</v>
      </c>
      <c r="GP271">
        <v>5.8990856701692426E-7</v>
      </c>
      <c r="GQ271">
        <v>7</v>
      </c>
      <c r="GR271">
        <v>2047</v>
      </c>
      <c r="GS271">
        <v>3</v>
      </c>
      <c r="GT271">
        <v>37</v>
      </c>
      <c r="GU271">
        <v>246.8</v>
      </c>
      <c r="GV271">
        <v>246.8</v>
      </c>
      <c r="GW271">
        <v>4.2443799999999996</v>
      </c>
      <c r="GX271">
        <v>2.5366200000000001</v>
      </c>
      <c r="GY271">
        <v>2.04834</v>
      </c>
      <c r="GZ271">
        <v>2.6184099999999999</v>
      </c>
      <c r="HA271">
        <v>2.1972700000000001</v>
      </c>
      <c r="HB271">
        <v>2.3290999999999999</v>
      </c>
      <c r="HC271">
        <v>41.664999999999999</v>
      </c>
      <c r="HD271">
        <v>16.040800000000001</v>
      </c>
      <c r="HE271">
        <v>18</v>
      </c>
      <c r="HF271">
        <v>709.94899999999996</v>
      </c>
      <c r="HG271">
        <v>737.07299999999998</v>
      </c>
      <c r="HH271">
        <v>30.999600000000001</v>
      </c>
      <c r="HI271">
        <v>34.909399999999998</v>
      </c>
      <c r="HJ271">
        <v>30</v>
      </c>
      <c r="HK271">
        <v>34.7468</v>
      </c>
      <c r="HL271">
        <v>34.716900000000003</v>
      </c>
      <c r="HM271">
        <v>84.9255</v>
      </c>
      <c r="HN271">
        <v>23.356200000000001</v>
      </c>
      <c r="HO271">
        <v>99.629599999999996</v>
      </c>
      <c r="HP271">
        <v>31</v>
      </c>
      <c r="HQ271">
        <v>1709.34</v>
      </c>
      <c r="HR271">
        <v>36.698900000000002</v>
      </c>
      <c r="HS271">
        <v>98.932400000000001</v>
      </c>
      <c r="HT271">
        <v>98.581900000000005</v>
      </c>
    </row>
    <row r="272" spans="1:228" x14ac:dyDescent="0.2">
      <c r="A272">
        <v>257</v>
      </c>
      <c r="B272">
        <v>1665426021</v>
      </c>
      <c r="C272">
        <v>1022</v>
      </c>
      <c r="D272" t="s">
        <v>873</v>
      </c>
      <c r="E272" t="s">
        <v>874</v>
      </c>
      <c r="F272">
        <v>4</v>
      </c>
      <c r="G272">
        <v>1665426018.6875</v>
      </c>
      <c r="H272">
        <f t="shared" ref="H272:H335" si="136">(I272)/1000</f>
        <v>5.9063352699982932E-4</v>
      </c>
      <c r="I272">
        <f t="shared" ref="I272:I314" si="137">IF(BD272, AL272, AF272)</f>
        <v>0.59063352699982929</v>
      </c>
      <c r="J272">
        <f t="shared" ref="J272:J314" si="138">IF(BD272, AG272, AE272)</f>
        <v>8.2034861938916404</v>
      </c>
      <c r="K272">
        <f t="shared" ref="K272:K335" si="139">BF272 - IF(AS272&gt;1, J272*AZ272*100/(AU272*BT272), 0)</f>
        <v>1687.0062499999999</v>
      </c>
      <c r="L272">
        <f t="shared" ref="L272:L335" si="140">((R272-H272/2)*K272-J272)/(R272+H272/2)</f>
        <v>1259.4742019480973</v>
      </c>
      <c r="M272">
        <f t="shared" ref="M272:M335" si="141">L272*(BM272+BN272)/1000</f>
        <v>127.61182783722217</v>
      </c>
      <c r="N272">
        <f t="shared" ref="N272:N314" si="142">(BF272 - IF(AS272&gt;1, J272*AZ272*100/(AU272*BT272), 0))*(BM272+BN272)/1000</f>
        <v>170.93002048182444</v>
      </c>
      <c r="O272">
        <f t="shared" ref="O272:O335" si="143">2/((1/Q272-1/P272)+SIGN(Q272)*SQRT((1/Q272-1/P272)*(1/Q272-1/P272) + 4*BA272/((BA272+1)*(BA272+1))*(2*1/Q272*1/P272-1/P272*1/P272)))</f>
        <v>3.4106833951732619E-2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3.68168443547362</v>
      </c>
      <c r="Q272">
        <f t="shared" ref="Q272:Q314" si="145">H272*(1000-(1000*0.61365*EXP(17.502*U272/(240.97+U272))/(BM272+BN272)+BH272)/2)/(1000*0.61365*EXP(17.502*U272/(240.97+U272))/(BM272+BN272)-BH272)</f>
        <v>3.3932268970610267E-2</v>
      </c>
      <c r="R272">
        <f t="shared" ref="R272:R314" si="146">1/((BA272+1)/(O272/1.6)+1/(P272/1.37)) + BA272/((BA272+1)/(O272/1.6) + BA272/(P272/1.37))</f>
        <v>2.1223277426854259E-2</v>
      </c>
      <c r="S272">
        <f t="shared" ref="S272:S314" si="147">(AV272*AY272)</f>
        <v>226.10929123557108</v>
      </c>
      <c r="T272">
        <f t="shared" ref="T272:T335" si="148">(BO272+(S272+2*0.95*0.0000000567*(((BO272+$B$6)+273)^4-(BO272+273)^4)-44100*H272)/(1.84*29.3*P272+8*0.95*0.0000000567*(BO272+273)^3))</f>
        <v>34.924576297637181</v>
      </c>
      <c r="U272">
        <f t="shared" ref="U272:U335" si="149">($C$6*BP272+$D$6*BQ272+$E$6*T272)</f>
        <v>34.259925000000003</v>
      </c>
      <c r="V272">
        <f t="shared" ref="V272:V335" si="150">0.61365*EXP(17.502*U272/(240.97+U272))</f>
        <v>5.4209666650019797</v>
      </c>
      <c r="W272">
        <f t="shared" ref="W272:W335" si="151">(X272/Y272*100)</f>
        <v>70.035567558457288</v>
      </c>
      <c r="X272">
        <f t="shared" ref="X272:X314" si="152">BH272*(BM272+BN272)/1000</f>
        <v>3.7370425166216115</v>
      </c>
      <c r="Y272">
        <f t="shared" ref="Y272:Y314" si="153">0.61365*EXP(17.502*BO272/(240.97+BO272))</f>
        <v>5.3359209426015957</v>
      </c>
      <c r="Z272">
        <f t="shared" ref="Z272:Z314" si="154">(V272-BH272*(BM272+BN272)/1000)</f>
        <v>1.6839241483803682</v>
      </c>
      <c r="AA272">
        <f t="shared" ref="AA272:AA314" si="155">(-H272*44100)</f>
        <v>-26.046938540692473</v>
      </c>
      <c r="AB272">
        <f t="shared" ref="AB272:AB314" si="156">2*29.3*P272*0.92*(BO272-U272)</f>
        <v>-56.315715927906609</v>
      </c>
      <c r="AC272">
        <f t="shared" ref="AC272:AC314" si="157">2*0.95*0.0000000567*(((BO272+$B$6)+273)^4-(U272+273)^4)</f>
        <v>-3.5416890312955593</v>
      </c>
      <c r="AD272">
        <f t="shared" ref="AD272:AD335" si="158">S272+AC272+AA272+AB272</f>
        <v>140.20494773567643</v>
      </c>
      <c r="AE272">
        <f t="shared" ref="AE272:AE314" si="159">BL272*AS272*(BG272-BF272*(1000-AS272*BI272)/(1000-AS272*BH272))/(100*AZ272)</f>
        <v>31.395143053292635</v>
      </c>
      <c r="AF272">
        <f t="shared" ref="AF272:AF314" si="160">1000*BL272*AS272*(BH272-BI272)/(100*AZ272*(1000-AS272*BH272))</f>
        <v>0.59463484717489679</v>
      </c>
      <c r="AG272">
        <f t="shared" ref="AG272:AG335" si="161">(AH272 - AI272 - BM272*1000/(8.314*(BO272+273.15)) * AK272/BL272 * AJ272) * BL272/(100*AZ272) * (1000 - BI272)/1000</f>
        <v>8.2034861938916404</v>
      </c>
      <c r="AH272">
        <v>1765.26644136088</v>
      </c>
      <c r="AI272">
        <v>1754.7279393939391</v>
      </c>
      <c r="AJ272">
        <v>1.7186988418265561</v>
      </c>
      <c r="AK272">
        <v>66.797057559018882</v>
      </c>
      <c r="AL272">
        <f t="shared" ref="AL272:AL335" si="162">(AN272 - AM272 + BM272*1000/(8.314*(BO272+273.15)) * AP272/BL272 * AO272) * BL272/(100*AZ272) * 1000/(1000 - AN272)</f>
        <v>0.59063352699982929</v>
      </c>
      <c r="AM272">
        <v>36.644207424021971</v>
      </c>
      <c r="AN272">
        <v>36.880463736263764</v>
      </c>
      <c r="AO272">
        <v>5.8840725396290208E-6</v>
      </c>
      <c r="AP272">
        <v>86.554030005960257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47209.477757961751</v>
      </c>
      <c r="AV272">
        <f t="shared" ref="AV272:AV314" si="166">$B$10*BU272+$C$10*BV272+$F$10*CG272*(1-CJ272)</f>
        <v>1199.9625000000001</v>
      </c>
      <c r="AW272">
        <f t="shared" ref="AW272:AW335" si="167">AV272*AX272</f>
        <v>1025.8935135935603</v>
      </c>
      <c r="AX272">
        <f t="shared" ref="AX272:AX314" si="168">($B$10*$D$8+$C$10*$D$8+$F$10*((CT272+CL272)/MAX(CT272+CL272+CU272, 0.1)*$I$8+CU272/MAX(CT272+CL272+CU272, 0.1)*$J$8))/($B$10+$C$10+$F$10)</f>
        <v>0.85493797813978367</v>
      </c>
      <c r="AY272">
        <f t="shared" ref="AY272:AY314" si="169">($B$10*$K$8+$C$10*$K$8+$F$10*((CT272+CL272)/MAX(CT272+CL272+CU272, 0.1)*$P$8+CU272/MAX(CT272+CL272+CU272, 0.1)*$Q$8))/($B$10+$C$10+$F$10)</f>
        <v>0.18843029780978243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1665426018.6875</v>
      </c>
      <c r="BF272">
        <v>1687.0062499999999</v>
      </c>
      <c r="BG272">
        <v>1700.4637499999999</v>
      </c>
      <c r="BH272">
        <v>36.8830125</v>
      </c>
      <c r="BI272">
        <v>36.645125</v>
      </c>
      <c r="BJ272">
        <v>1685.40625</v>
      </c>
      <c r="BK272">
        <v>36.609225000000002</v>
      </c>
      <c r="BL272">
        <v>650.01224999999999</v>
      </c>
      <c r="BM272">
        <v>101.22150000000001</v>
      </c>
      <c r="BN272">
        <v>0.10000991250000001</v>
      </c>
      <c r="BO272">
        <v>33.976200000000013</v>
      </c>
      <c r="BP272">
        <v>34.259925000000003</v>
      </c>
      <c r="BQ272">
        <v>999.9</v>
      </c>
      <c r="BR272">
        <v>0</v>
      </c>
      <c r="BS272">
        <v>0</v>
      </c>
      <c r="BT272">
        <v>8998.8274999999994</v>
      </c>
      <c r="BU272">
        <v>0</v>
      </c>
      <c r="BV272">
        <v>53.295437499999998</v>
      </c>
      <c r="BW272">
        <v>-13.458925000000001</v>
      </c>
      <c r="BX272">
        <v>1751.6075000000001</v>
      </c>
      <c r="BY272">
        <v>1765.1487500000001</v>
      </c>
      <c r="BZ272">
        <v>0.23788337500000001</v>
      </c>
      <c r="CA272">
        <v>1700.4637499999999</v>
      </c>
      <c r="CB272">
        <v>36.645125</v>
      </c>
      <c r="CC272">
        <v>3.733365</v>
      </c>
      <c r="CD272">
        <v>3.70928375</v>
      </c>
      <c r="CE272">
        <v>27.7201375</v>
      </c>
      <c r="CF272">
        <v>27.609412500000001</v>
      </c>
      <c r="CG272">
        <v>1199.9625000000001</v>
      </c>
      <c r="CH272">
        <v>0.49998500000000001</v>
      </c>
      <c r="CI272">
        <v>0.50001525000000002</v>
      </c>
      <c r="CJ272">
        <v>0</v>
      </c>
      <c r="CK272">
        <v>1100.79375</v>
      </c>
      <c r="CL272">
        <v>4.9990899999999998</v>
      </c>
      <c r="CM272">
        <v>12888.887500000001</v>
      </c>
      <c r="CN272">
        <v>9557.5</v>
      </c>
      <c r="CO272">
        <v>44.311999999999998</v>
      </c>
      <c r="CP272">
        <v>46.125</v>
      </c>
      <c r="CQ272">
        <v>45.077749999999988</v>
      </c>
      <c r="CR272">
        <v>45.171499999999988</v>
      </c>
      <c r="CS272">
        <v>45.75</v>
      </c>
      <c r="CT272">
        <v>597.46249999999998</v>
      </c>
      <c r="CU272">
        <v>597.5</v>
      </c>
      <c r="CV272">
        <v>0</v>
      </c>
      <c r="CW272">
        <v>1665426024.8</v>
      </c>
      <c r="CX272">
        <v>0</v>
      </c>
      <c r="CY272">
        <v>1665411210</v>
      </c>
      <c r="CZ272" t="s">
        <v>356</v>
      </c>
      <c r="DA272">
        <v>1665411210</v>
      </c>
      <c r="DB272">
        <v>1665411207</v>
      </c>
      <c r="DC272">
        <v>2</v>
      </c>
      <c r="DD272">
        <v>-1.1599999999999999</v>
      </c>
      <c r="DE272">
        <v>-4.0000000000000001E-3</v>
      </c>
      <c r="DF272">
        <v>0.52200000000000002</v>
      </c>
      <c r="DG272">
        <v>0.222</v>
      </c>
      <c r="DH272">
        <v>406</v>
      </c>
      <c r="DI272">
        <v>31</v>
      </c>
      <c r="DJ272">
        <v>0.33</v>
      </c>
      <c r="DK272">
        <v>0.17</v>
      </c>
      <c r="DL272">
        <v>-13.44776829268292</v>
      </c>
      <c r="DM272">
        <v>-0.17151010452959919</v>
      </c>
      <c r="DN272">
        <v>4.6549713467585893E-2</v>
      </c>
      <c r="DO272">
        <v>0</v>
      </c>
      <c r="DP272">
        <v>0.23902397560975611</v>
      </c>
      <c r="DQ272">
        <v>2.207847386759541E-2</v>
      </c>
      <c r="DR272">
        <v>3.8653237297787192E-3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3.2949799999999998</v>
      </c>
      <c r="EB272">
        <v>2.6252900000000001</v>
      </c>
      <c r="EC272">
        <v>0.25659500000000002</v>
      </c>
      <c r="ED272">
        <v>0.256359</v>
      </c>
      <c r="EE272">
        <v>0.146538</v>
      </c>
      <c r="EF272">
        <v>0.14463400000000001</v>
      </c>
      <c r="EG272">
        <v>22441.7</v>
      </c>
      <c r="EH272">
        <v>22940.6</v>
      </c>
      <c r="EI272">
        <v>28109.8</v>
      </c>
      <c r="EJ272">
        <v>29721</v>
      </c>
      <c r="EK272">
        <v>32951.599999999999</v>
      </c>
      <c r="EL272">
        <v>35344.5</v>
      </c>
      <c r="EM272">
        <v>39597.300000000003</v>
      </c>
      <c r="EN272">
        <v>42534.6</v>
      </c>
      <c r="EO272">
        <v>2.20858</v>
      </c>
      <c r="EP272">
        <v>2.15265</v>
      </c>
      <c r="EQ272">
        <v>8.7857199999999996E-2</v>
      </c>
      <c r="ER272">
        <v>0</v>
      </c>
      <c r="ES272">
        <v>32.840600000000002</v>
      </c>
      <c r="ET272">
        <v>999.9</v>
      </c>
      <c r="EU272">
        <v>70.599999999999994</v>
      </c>
      <c r="EV272">
        <v>37.299999999999997</v>
      </c>
      <c r="EW272">
        <v>44.6965</v>
      </c>
      <c r="EX272">
        <v>56.731400000000001</v>
      </c>
      <c r="EY272">
        <v>-2.4919899999999999</v>
      </c>
      <c r="EZ272">
        <v>2</v>
      </c>
      <c r="FA272">
        <v>0.61368699999999998</v>
      </c>
      <c r="FB272">
        <v>1.2173099999999999</v>
      </c>
      <c r="FC272">
        <v>20.264399999999998</v>
      </c>
      <c r="FD272">
        <v>5.21699</v>
      </c>
      <c r="FE272">
        <v>12.004099999999999</v>
      </c>
      <c r="FF272">
        <v>4.9855499999999999</v>
      </c>
      <c r="FG272">
        <v>3.2844799999999998</v>
      </c>
      <c r="FH272">
        <v>6042.5</v>
      </c>
      <c r="FI272">
        <v>9999</v>
      </c>
      <c r="FJ272">
        <v>9999</v>
      </c>
      <c r="FK272">
        <v>468.2</v>
      </c>
      <c r="FL272">
        <v>1.86582</v>
      </c>
      <c r="FM272">
        <v>1.8621799999999999</v>
      </c>
      <c r="FN272">
        <v>1.86422</v>
      </c>
      <c r="FO272">
        <v>1.8603499999999999</v>
      </c>
      <c r="FP272">
        <v>1.8610800000000001</v>
      </c>
      <c r="FQ272">
        <v>1.8601799999999999</v>
      </c>
      <c r="FR272">
        <v>1.86188</v>
      </c>
      <c r="FS272">
        <v>1.8584000000000001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1.6</v>
      </c>
      <c r="GH272">
        <v>0.27379999999999999</v>
      </c>
      <c r="GI272">
        <v>0.1107589500545309</v>
      </c>
      <c r="GJ272">
        <v>1.50489809740067E-3</v>
      </c>
      <c r="GK272">
        <v>-2.0552440134273611E-7</v>
      </c>
      <c r="GL272">
        <v>-9.6702536598140934E-11</v>
      </c>
      <c r="GM272">
        <v>-9.7891647304491333E-2</v>
      </c>
      <c r="GN272">
        <v>9.3380900660654225E-3</v>
      </c>
      <c r="GO272">
        <v>6.5945522138961576E-7</v>
      </c>
      <c r="GP272">
        <v>5.8990856701692426E-7</v>
      </c>
      <c r="GQ272">
        <v>7</v>
      </c>
      <c r="GR272">
        <v>2047</v>
      </c>
      <c r="GS272">
        <v>3</v>
      </c>
      <c r="GT272">
        <v>37</v>
      </c>
      <c r="GU272">
        <v>246.8</v>
      </c>
      <c r="GV272">
        <v>246.9</v>
      </c>
      <c r="GW272">
        <v>4.2578100000000001</v>
      </c>
      <c r="GX272">
        <v>2.5329600000000001</v>
      </c>
      <c r="GY272">
        <v>2.04834</v>
      </c>
      <c r="GZ272">
        <v>2.6184099999999999</v>
      </c>
      <c r="HA272">
        <v>2.1972700000000001</v>
      </c>
      <c r="HB272">
        <v>2.36938</v>
      </c>
      <c r="HC272">
        <v>41.664999999999999</v>
      </c>
      <c r="HD272">
        <v>16.049600000000002</v>
      </c>
      <c r="HE272">
        <v>18</v>
      </c>
      <c r="HF272">
        <v>709.94899999999996</v>
      </c>
      <c r="HG272">
        <v>737.096</v>
      </c>
      <c r="HH272">
        <v>30.999199999999998</v>
      </c>
      <c r="HI272">
        <v>34.907200000000003</v>
      </c>
      <c r="HJ272">
        <v>30</v>
      </c>
      <c r="HK272">
        <v>34.7468</v>
      </c>
      <c r="HL272">
        <v>34.716900000000003</v>
      </c>
      <c r="HM272">
        <v>85.183199999999999</v>
      </c>
      <c r="HN272">
        <v>23.356200000000001</v>
      </c>
      <c r="HO272">
        <v>99.629599999999996</v>
      </c>
      <c r="HP272">
        <v>31</v>
      </c>
      <c r="HQ272">
        <v>1716.06</v>
      </c>
      <c r="HR272">
        <v>36.698900000000002</v>
      </c>
      <c r="HS272">
        <v>98.9328</v>
      </c>
      <c r="HT272">
        <v>98.583399999999997</v>
      </c>
    </row>
    <row r="273" spans="1:228" x14ac:dyDescent="0.2">
      <c r="A273">
        <v>258</v>
      </c>
      <c r="B273">
        <v>1665426025</v>
      </c>
      <c r="C273">
        <v>1026</v>
      </c>
      <c r="D273" t="s">
        <v>875</v>
      </c>
      <c r="E273" t="s">
        <v>876</v>
      </c>
      <c r="F273">
        <v>4</v>
      </c>
      <c r="G273">
        <v>1665426023</v>
      </c>
      <c r="H273">
        <f t="shared" si="136"/>
        <v>5.9434378454973366E-4</v>
      </c>
      <c r="I273">
        <f t="shared" si="137"/>
        <v>0.59434378454973369</v>
      </c>
      <c r="J273">
        <f t="shared" si="138"/>
        <v>7.9691532756019061</v>
      </c>
      <c r="K273">
        <f t="shared" si="139"/>
        <v>1694.202857142858</v>
      </c>
      <c r="L273">
        <f t="shared" si="140"/>
        <v>1279.5929256130287</v>
      </c>
      <c r="M273">
        <f t="shared" si="141"/>
        <v>129.65073890365358</v>
      </c>
      <c r="N273">
        <f t="shared" si="142"/>
        <v>171.65978951940534</v>
      </c>
      <c r="O273">
        <f t="shared" si="143"/>
        <v>3.4314888910334497E-2</v>
      </c>
      <c r="P273">
        <f t="shared" si="144"/>
        <v>3.6873398919910692</v>
      </c>
      <c r="Q273">
        <f t="shared" si="145"/>
        <v>3.4138463164231796E-2</v>
      </c>
      <c r="R273">
        <f t="shared" si="146"/>
        <v>2.1352314844309425E-2</v>
      </c>
      <c r="S273">
        <f t="shared" si="147"/>
        <v>226.12801462035898</v>
      </c>
      <c r="T273">
        <f t="shared" si="148"/>
        <v>34.922664445662903</v>
      </c>
      <c r="U273">
        <f t="shared" si="149"/>
        <v>34.260842857142848</v>
      </c>
      <c r="V273">
        <f t="shared" si="150"/>
        <v>5.4212436911928776</v>
      </c>
      <c r="W273">
        <f t="shared" si="151"/>
        <v>70.033683389124107</v>
      </c>
      <c r="X273">
        <f t="shared" si="152"/>
        <v>3.7369717622876419</v>
      </c>
      <c r="Y273">
        <f t="shared" si="153"/>
        <v>5.3359634699264955</v>
      </c>
      <c r="Z273">
        <f t="shared" si="154"/>
        <v>1.6842719289052357</v>
      </c>
      <c r="AA273">
        <f t="shared" si="155"/>
        <v>-26.210560898643255</v>
      </c>
      <c r="AB273">
        <f t="shared" si="156"/>
        <v>-56.556286519121755</v>
      </c>
      <c r="AC273">
        <f t="shared" si="157"/>
        <v>-3.5513816218737908</v>
      </c>
      <c r="AD273">
        <f t="shared" si="158"/>
        <v>139.80978558072019</v>
      </c>
      <c r="AE273">
        <f t="shared" si="159"/>
        <v>31.277144114972167</v>
      </c>
      <c r="AF273">
        <f t="shared" si="160"/>
        <v>0.59405203024367159</v>
      </c>
      <c r="AG273">
        <f t="shared" si="161"/>
        <v>7.9691532756019061</v>
      </c>
      <c r="AH273">
        <v>1772.114884672226</v>
      </c>
      <c r="AI273">
        <v>1761.66496969697</v>
      </c>
      <c r="AJ273">
        <v>1.721720357157895</v>
      </c>
      <c r="AK273">
        <v>66.797057559018882</v>
      </c>
      <c r="AL273">
        <f t="shared" si="162"/>
        <v>0.59434378454973369</v>
      </c>
      <c r="AM273">
        <v>36.64519181462699</v>
      </c>
      <c r="AN273">
        <v>36.883184615384629</v>
      </c>
      <c r="AO273">
        <v>-4.1523350626599907E-5</v>
      </c>
      <c r="AP273">
        <v>86.554030005960257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47310.292659195889</v>
      </c>
      <c r="AV273">
        <f t="shared" si="166"/>
        <v>1200.055714285714</v>
      </c>
      <c r="AW273">
        <f t="shared" si="167"/>
        <v>1025.9738065390459</v>
      </c>
      <c r="AX273">
        <f t="shared" si="168"/>
        <v>0.85493847854365368</v>
      </c>
      <c r="AY273">
        <f t="shared" si="169"/>
        <v>0.18843126358925161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1665426023</v>
      </c>
      <c r="BF273">
        <v>1694.202857142858</v>
      </c>
      <c r="BG273">
        <v>1707.6128571428569</v>
      </c>
      <c r="BH273">
        <v>36.882185714285711</v>
      </c>
      <c r="BI273">
        <v>36.644528571428573</v>
      </c>
      <c r="BJ273">
        <v>1692.6014285714291</v>
      </c>
      <c r="BK273">
        <v>36.608414285714282</v>
      </c>
      <c r="BL273">
        <v>650.00514285714291</v>
      </c>
      <c r="BM273">
        <v>101.22199999999999</v>
      </c>
      <c r="BN273">
        <v>9.986284285714285E-2</v>
      </c>
      <c r="BO273">
        <v>33.976342857142853</v>
      </c>
      <c r="BP273">
        <v>34.260842857142848</v>
      </c>
      <c r="BQ273">
        <v>999.89999999999986</v>
      </c>
      <c r="BR273">
        <v>0</v>
      </c>
      <c r="BS273">
        <v>0</v>
      </c>
      <c r="BT273">
        <v>9018.3042857142846</v>
      </c>
      <c r="BU273">
        <v>0</v>
      </c>
      <c r="BV273">
        <v>52.467757142857153</v>
      </c>
      <c r="BW273">
        <v>-13.411242857142859</v>
      </c>
      <c r="BX273">
        <v>1759.0828571428569</v>
      </c>
      <c r="BY273">
        <v>1772.57</v>
      </c>
      <c r="BZ273">
        <v>0.23768771428571431</v>
      </c>
      <c r="CA273">
        <v>1707.6128571428569</v>
      </c>
      <c r="CB273">
        <v>36.644528571428573</v>
      </c>
      <c r="CC273">
        <v>3.7332928571428572</v>
      </c>
      <c r="CD273">
        <v>3.7092328571428572</v>
      </c>
      <c r="CE273">
        <v>27.71978571428571</v>
      </c>
      <c r="CF273">
        <v>27.60915714285715</v>
      </c>
      <c r="CG273">
        <v>1200.055714285714</v>
      </c>
      <c r="CH273">
        <v>0.49996685714285721</v>
      </c>
      <c r="CI273">
        <v>0.50003385714285709</v>
      </c>
      <c r="CJ273">
        <v>0</v>
      </c>
      <c r="CK273">
        <v>1100.924285714286</v>
      </c>
      <c r="CL273">
        <v>4.9990899999999998</v>
      </c>
      <c r="CM273">
        <v>12912</v>
      </c>
      <c r="CN273">
        <v>9558.1957142857136</v>
      </c>
      <c r="CO273">
        <v>44.311999999999998</v>
      </c>
      <c r="CP273">
        <v>46.125</v>
      </c>
      <c r="CQ273">
        <v>45.061999999999998</v>
      </c>
      <c r="CR273">
        <v>45.151571428571437</v>
      </c>
      <c r="CS273">
        <v>45.75</v>
      </c>
      <c r="CT273">
        <v>597.4899999999999</v>
      </c>
      <c r="CU273">
        <v>597.56714285714281</v>
      </c>
      <c r="CV273">
        <v>0</v>
      </c>
      <c r="CW273">
        <v>1665426029</v>
      </c>
      <c r="CX273">
        <v>0</v>
      </c>
      <c r="CY273">
        <v>1665411210</v>
      </c>
      <c r="CZ273" t="s">
        <v>356</v>
      </c>
      <c r="DA273">
        <v>1665411210</v>
      </c>
      <c r="DB273">
        <v>1665411207</v>
      </c>
      <c r="DC273">
        <v>2</v>
      </c>
      <c r="DD273">
        <v>-1.1599999999999999</v>
      </c>
      <c r="DE273">
        <v>-4.0000000000000001E-3</v>
      </c>
      <c r="DF273">
        <v>0.52200000000000002</v>
      </c>
      <c r="DG273">
        <v>0.222</v>
      </c>
      <c r="DH273">
        <v>406</v>
      </c>
      <c r="DI273">
        <v>31</v>
      </c>
      <c r="DJ273">
        <v>0.33</v>
      </c>
      <c r="DK273">
        <v>0.17</v>
      </c>
      <c r="DL273">
        <v>-13.44127317073171</v>
      </c>
      <c r="DM273">
        <v>-8.1675261324032175E-2</v>
      </c>
      <c r="DN273">
        <v>4.5750148737011401E-2</v>
      </c>
      <c r="DO273">
        <v>1</v>
      </c>
      <c r="DP273">
        <v>0.23967124390243899</v>
      </c>
      <c r="DQ273">
        <v>-5.7938885017418873E-3</v>
      </c>
      <c r="DR273">
        <v>3.1355436279775491E-3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416</v>
      </c>
      <c r="EA273">
        <v>3.2950300000000001</v>
      </c>
      <c r="EB273">
        <v>2.6253000000000002</v>
      </c>
      <c r="EC273">
        <v>0.25717800000000002</v>
      </c>
      <c r="ED273">
        <v>0.25694600000000001</v>
      </c>
      <c r="EE273">
        <v>0.146541</v>
      </c>
      <c r="EF273">
        <v>0.14462700000000001</v>
      </c>
      <c r="EG273">
        <v>22423.9</v>
      </c>
      <c r="EH273">
        <v>22922.5</v>
      </c>
      <c r="EI273">
        <v>28109.5</v>
      </c>
      <c r="EJ273">
        <v>29721</v>
      </c>
      <c r="EK273">
        <v>32951.599999999999</v>
      </c>
      <c r="EL273">
        <v>35345</v>
      </c>
      <c r="EM273">
        <v>39597.4</v>
      </c>
      <c r="EN273">
        <v>42534.7</v>
      </c>
      <c r="EO273">
        <v>2.2085300000000001</v>
      </c>
      <c r="EP273">
        <v>2.15272</v>
      </c>
      <c r="EQ273">
        <v>8.7745500000000004E-2</v>
      </c>
      <c r="ER273">
        <v>0</v>
      </c>
      <c r="ES273">
        <v>32.845700000000001</v>
      </c>
      <c r="ET273">
        <v>999.9</v>
      </c>
      <c r="EU273">
        <v>70.599999999999994</v>
      </c>
      <c r="EV273">
        <v>37.299999999999997</v>
      </c>
      <c r="EW273">
        <v>44.702199999999998</v>
      </c>
      <c r="EX273">
        <v>57.061399999999999</v>
      </c>
      <c r="EY273">
        <v>-2.5961500000000002</v>
      </c>
      <c r="EZ273">
        <v>2</v>
      </c>
      <c r="FA273">
        <v>0.61365899999999995</v>
      </c>
      <c r="FB273">
        <v>1.2098800000000001</v>
      </c>
      <c r="FC273">
        <v>20.264299999999999</v>
      </c>
      <c r="FD273">
        <v>5.21774</v>
      </c>
      <c r="FE273">
        <v>12.004</v>
      </c>
      <c r="FF273">
        <v>4.9856999999999996</v>
      </c>
      <c r="FG273">
        <v>3.2845499999999999</v>
      </c>
      <c r="FH273">
        <v>6042.8</v>
      </c>
      <c r="FI273">
        <v>9999</v>
      </c>
      <c r="FJ273">
        <v>9999</v>
      </c>
      <c r="FK273">
        <v>468.2</v>
      </c>
      <c r="FL273">
        <v>1.86582</v>
      </c>
      <c r="FM273">
        <v>1.8621799999999999</v>
      </c>
      <c r="FN273">
        <v>1.86422</v>
      </c>
      <c r="FO273">
        <v>1.8603499999999999</v>
      </c>
      <c r="FP273">
        <v>1.8611</v>
      </c>
      <c r="FQ273">
        <v>1.86019</v>
      </c>
      <c r="FR273">
        <v>1.86188</v>
      </c>
      <c r="FS273">
        <v>1.85842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1.6</v>
      </c>
      <c r="GH273">
        <v>0.2737</v>
      </c>
      <c r="GI273">
        <v>0.1107589500545309</v>
      </c>
      <c r="GJ273">
        <v>1.50489809740067E-3</v>
      </c>
      <c r="GK273">
        <v>-2.0552440134273611E-7</v>
      </c>
      <c r="GL273">
        <v>-9.6702536598140934E-11</v>
      </c>
      <c r="GM273">
        <v>-9.7891647304491333E-2</v>
      </c>
      <c r="GN273">
        <v>9.3380900660654225E-3</v>
      </c>
      <c r="GO273">
        <v>6.5945522138961576E-7</v>
      </c>
      <c r="GP273">
        <v>5.8990856701692426E-7</v>
      </c>
      <c r="GQ273">
        <v>7</v>
      </c>
      <c r="GR273">
        <v>2047</v>
      </c>
      <c r="GS273">
        <v>3</v>
      </c>
      <c r="GT273">
        <v>37</v>
      </c>
      <c r="GU273">
        <v>246.9</v>
      </c>
      <c r="GV273">
        <v>247</v>
      </c>
      <c r="GW273">
        <v>4.2712399999999997</v>
      </c>
      <c r="GX273">
        <v>2.5390600000000001</v>
      </c>
      <c r="GY273">
        <v>2.04834</v>
      </c>
      <c r="GZ273">
        <v>2.6184099999999999</v>
      </c>
      <c r="HA273">
        <v>2.1972700000000001</v>
      </c>
      <c r="HB273">
        <v>2.2997999999999998</v>
      </c>
      <c r="HC273">
        <v>41.664999999999999</v>
      </c>
      <c r="HD273">
        <v>16.0321</v>
      </c>
      <c r="HE273">
        <v>18</v>
      </c>
      <c r="HF273">
        <v>709.89700000000005</v>
      </c>
      <c r="HG273">
        <v>737.13199999999995</v>
      </c>
      <c r="HH273">
        <v>30.9985</v>
      </c>
      <c r="HI273">
        <v>34.907200000000003</v>
      </c>
      <c r="HJ273">
        <v>30.0001</v>
      </c>
      <c r="HK273">
        <v>34.745800000000003</v>
      </c>
      <c r="HL273">
        <v>34.713799999999999</v>
      </c>
      <c r="HM273">
        <v>85.441699999999997</v>
      </c>
      <c r="HN273">
        <v>23.356200000000001</v>
      </c>
      <c r="HO273">
        <v>99.629599999999996</v>
      </c>
      <c r="HP273">
        <v>31</v>
      </c>
      <c r="HQ273">
        <v>1722.77</v>
      </c>
      <c r="HR273">
        <v>36.698900000000002</v>
      </c>
      <c r="HS273">
        <v>98.932599999999994</v>
      </c>
      <c r="HT273">
        <v>98.583699999999993</v>
      </c>
    </row>
    <row r="274" spans="1:228" x14ac:dyDescent="0.2">
      <c r="A274">
        <v>259</v>
      </c>
      <c r="B274">
        <v>1665426029</v>
      </c>
      <c r="C274">
        <v>1030</v>
      </c>
      <c r="D274" t="s">
        <v>877</v>
      </c>
      <c r="E274" t="s">
        <v>878</v>
      </c>
      <c r="F274">
        <v>4</v>
      </c>
      <c r="G274">
        <v>1665426026.6875</v>
      </c>
      <c r="H274">
        <f t="shared" si="136"/>
        <v>6.0075093883391604E-4</v>
      </c>
      <c r="I274">
        <f t="shared" si="137"/>
        <v>0.60075093883391606</v>
      </c>
      <c r="J274">
        <f t="shared" si="138"/>
        <v>7.8418034578544811</v>
      </c>
      <c r="K274">
        <f t="shared" si="139"/>
        <v>1700.3325</v>
      </c>
      <c r="L274">
        <f t="shared" si="140"/>
        <v>1294.6613536935024</v>
      </c>
      <c r="M274">
        <f t="shared" si="141"/>
        <v>131.17640763232833</v>
      </c>
      <c r="N274">
        <f t="shared" si="142"/>
        <v>172.27942156007168</v>
      </c>
      <c r="O274">
        <f t="shared" si="143"/>
        <v>3.4631300265151425E-2</v>
      </c>
      <c r="P274">
        <f t="shared" si="144"/>
        <v>3.677138324455778</v>
      </c>
      <c r="Q274">
        <f t="shared" si="145"/>
        <v>3.4451119429167926E-2</v>
      </c>
      <c r="R274">
        <f t="shared" si="146"/>
        <v>2.1548059856231781E-2</v>
      </c>
      <c r="S274">
        <f t="shared" si="147"/>
        <v>226.12366723593448</v>
      </c>
      <c r="T274">
        <f t="shared" si="148"/>
        <v>34.928377528838936</v>
      </c>
      <c r="U274">
        <f t="shared" si="149"/>
        <v>34.269849999999998</v>
      </c>
      <c r="V274">
        <f t="shared" si="150"/>
        <v>5.4239628659422285</v>
      </c>
      <c r="W274">
        <f t="shared" si="151"/>
        <v>70.016647826649105</v>
      </c>
      <c r="X274">
        <f t="shared" si="152"/>
        <v>3.7370231442380377</v>
      </c>
      <c r="Y274">
        <f t="shared" si="153"/>
        <v>5.3373351341960218</v>
      </c>
      <c r="Z274">
        <f t="shared" si="154"/>
        <v>1.6869397217041908</v>
      </c>
      <c r="AA274">
        <f t="shared" si="155"/>
        <v>-26.493116402575698</v>
      </c>
      <c r="AB274">
        <f t="shared" si="156"/>
        <v>-57.272079521455559</v>
      </c>
      <c r="AC274">
        <f t="shared" si="157"/>
        <v>-3.6065461546337763</v>
      </c>
      <c r="AD274">
        <f t="shared" si="158"/>
        <v>138.75192515726943</v>
      </c>
      <c r="AE274">
        <f t="shared" si="159"/>
        <v>31.740174211975852</v>
      </c>
      <c r="AF274">
        <f t="shared" si="160"/>
        <v>0.59397399884428448</v>
      </c>
      <c r="AG274">
        <f t="shared" si="161"/>
        <v>7.8418034578544811</v>
      </c>
      <c r="AH274">
        <v>1779.2434834583919</v>
      </c>
      <c r="AI274">
        <v>1768.6498787878779</v>
      </c>
      <c r="AJ274">
        <v>1.7705257709870299</v>
      </c>
      <c r="AK274">
        <v>66.797057559018882</v>
      </c>
      <c r="AL274">
        <f t="shared" si="162"/>
        <v>0.60075093883391606</v>
      </c>
      <c r="AM274">
        <v>36.644161291775987</v>
      </c>
      <c r="AN274">
        <v>36.884571428571483</v>
      </c>
      <c r="AO274">
        <v>-1.4085415479257289E-5</v>
      </c>
      <c r="AP274">
        <v>86.554030005960257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47127.707918072127</v>
      </c>
      <c r="AV274">
        <f t="shared" si="166"/>
        <v>1200.0362500000001</v>
      </c>
      <c r="AW274">
        <f t="shared" si="167"/>
        <v>1025.9568135937484</v>
      </c>
      <c r="AX274">
        <f t="shared" si="168"/>
        <v>0.85493818507044961</v>
      </c>
      <c r="AY274">
        <f t="shared" si="169"/>
        <v>0.18843069718596789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1665426026.6875</v>
      </c>
      <c r="BF274">
        <v>1700.3325</v>
      </c>
      <c r="BG274">
        <v>1713.93625</v>
      </c>
      <c r="BH274">
        <v>36.883000000000003</v>
      </c>
      <c r="BI274">
        <v>36.645375000000001</v>
      </c>
      <c r="BJ274">
        <v>1698.7325000000001</v>
      </c>
      <c r="BK274">
        <v>36.609199999999987</v>
      </c>
      <c r="BL274">
        <v>650.00712500000009</v>
      </c>
      <c r="BM274">
        <v>101.22087500000001</v>
      </c>
      <c r="BN274">
        <v>0.1001440125</v>
      </c>
      <c r="BO274">
        <v>33.980949999999993</v>
      </c>
      <c r="BP274">
        <v>34.269849999999998</v>
      </c>
      <c r="BQ274">
        <v>999.9</v>
      </c>
      <c r="BR274">
        <v>0</v>
      </c>
      <c r="BS274">
        <v>0</v>
      </c>
      <c r="BT274">
        <v>8983.2024999999994</v>
      </c>
      <c r="BU274">
        <v>0</v>
      </c>
      <c r="BV274">
        <v>51.791187499999999</v>
      </c>
      <c r="BW274">
        <v>-13.6030125</v>
      </c>
      <c r="BX274">
        <v>1765.45</v>
      </c>
      <c r="BY274">
        <v>1779.13375</v>
      </c>
      <c r="BZ274">
        <v>0.237614625</v>
      </c>
      <c r="CA274">
        <v>1713.93625</v>
      </c>
      <c r="CB274">
        <v>36.645375000000001</v>
      </c>
      <c r="CC274">
        <v>3.7333249999999998</v>
      </c>
      <c r="CD274">
        <v>3.7092725</v>
      </c>
      <c r="CE274">
        <v>27.7199375</v>
      </c>
      <c r="CF274">
        <v>27.6093625</v>
      </c>
      <c r="CG274">
        <v>1200.0362500000001</v>
      </c>
      <c r="CH274">
        <v>0.49997825000000001</v>
      </c>
      <c r="CI274">
        <v>0.50002237499999991</v>
      </c>
      <c r="CJ274">
        <v>0</v>
      </c>
      <c r="CK274">
        <v>1101.0550000000001</v>
      </c>
      <c r="CL274">
        <v>4.9990899999999998</v>
      </c>
      <c r="CM274">
        <v>12910.112499999999</v>
      </c>
      <c r="CN274">
        <v>9558.0774999999994</v>
      </c>
      <c r="CO274">
        <v>44.273249999999997</v>
      </c>
      <c r="CP274">
        <v>46.125</v>
      </c>
      <c r="CQ274">
        <v>45.061999999999998</v>
      </c>
      <c r="CR274">
        <v>45.132750000000001</v>
      </c>
      <c r="CS274">
        <v>45.734250000000003</v>
      </c>
      <c r="CT274">
        <v>597.49125000000004</v>
      </c>
      <c r="CU274">
        <v>597.54500000000007</v>
      </c>
      <c r="CV274">
        <v>0</v>
      </c>
      <c r="CW274">
        <v>1665426032.5999999</v>
      </c>
      <c r="CX274">
        <v>0</v>
      </c>
      <c r="CY274">
        <v>1665411210</v>
      </c>
      <c r="CZ274" t="s">
        <v>356</v>
      </c>
      <c r="DA274">
        <v>1665411210</v>
      </c>
      <c r="DB274">
        <v>1665411207</v>
      </c>
      <c r="DC274">
        <v>2</v>
      </c>
      <c r="DD274">
        <v>-1.1599999999999999</v>
      </c>
      <c r="DE274">
        <v>-4.0000000000000001E-3</v>
      </c>
      <c r="DF274">
        <v>0.52200000000000002</v>
      </c>
      <c r="DG274">
        <v>0.222</v>
      </c>
      <c r="DH274">
        <v>406</v>
      </c>
      <c r="DI274">
        <v>31</v>
      </c>
      <c r="DJ274">
        <v>0.33</v>
      </c>
      <c r="DK274">
        <v>0.17</v>
      </c>
      <c r="DL274">
        <v>-13.47723170731707</v>
      </c>
      <c r="DM274">
        <v>-0.34289477351919018</v>
      </c>
      <c r="DN274">
        <v>7.454272122299388E-2</v>
      </c>
      <c r="DO274">
        <v>0</v>
      </c>
      <c r="DP274">
        <v>0.23984892682926831</v>
      </c>
      <c r="DQ274">
        <v>-2.430378397212565E-2</v>
      </c>
      <c r="DR274">
        <v>2.963187928897373E-3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3.2950699999999999</v>
      </c>
      <c r="EB274">
        <v>2.6252</v>
      </c>
      <c r="EC274">
        <v>0.25777299999999997</v>
      </c>
      <c r="ED274">
        <v>0.25754300000000002</v>
      </c>
      <c r="EE274">
        <v>0.14654700000000001</v>
      </c>
      <c r="EF274">
        <v>0.14463200000000001</v>
      </c>
      <c r="EG274">
        <v>22406.2</v>
      </c>
      <c r="EH274">
        <v>22904.2</v>
      </c>
      <c r="EI274">
        <v>28110.1</v>
      </c>
      <c r="EJ274">
        <v>29721.4</v>
      </c>
      <c r="EK274">
        <v>32952.5</v>
      </c>
      <c r="EL274">
        <v>35345.4</v>
      </c>
      <c r="EM274">
        <v>39598.699999999997</v>
      </c>
      <c r="EN274">
        <v>42535.4</v>
      </c>
      <c r="EO274">
        <v>2.20858</v>
      </c>
      <c r="EP274">
        <v>2.15265</v>
      </c>
      <c r="EQ274">
        <v>8.8155300000000006E-2</v>
      </c>
      <c r="ER274">
        <v>0</v>
      </c>
      <c r="ES274">
        <v>32.848599999999998</v>
      </c>
      <c r="ET274">
        <v>999.9</v>
      </c>
      <c r="EU274">
        <v>70.599999999999994</v>
      </c>
      <c r="EV274">
        <v>37.299999999999997</v>
      </c>
      <c r="EW274">
        <v>44.703899999999997</v>
      </c>
      <c r="EX274">
        <v>56.761400000000002</v>
      </c>
      <c r="EY274">
        <v>-2.6602600000000001</v>
      </c>
      <c r="EZ274">
        <v>2</v>
      </c>
      <c r="FA274">
        <v>0.61355199999999999</v>
      </c>
      <c r="FB274">
        <v>1.2061999999999999</v>
      </c>
      <c r="FC274">
        <v>20.264299999999999</v>
      </c>
      <c r="FD274">
        <v>5.2178899999999997</v>
      </c>
      <c r="FE274">
        <v>12.004</v>
      </c>
      <c r="FF274">
        <v>4.9859499999999999</v>
      </c>
      <c r="FG274">
        <v>3.2846500000000001</v>
      </c>
      <c r="FH274">
        <v>6042.8</v>
      </c>
      <c r="FI274">
        <v>9999</v>
      </c>
      <c r="FJ274">
        <v>9999</v>
      </c>
      <c r="FK274">
        <v>468.2</v>
      </c>
      <c r="FL274">
        <v>1.8657900000000001</v>
      </c>
      <c r="FM274">
        <v>1.8621799999999999</v>
      </c>
      <c r="FN274">
        <v>1.8642000000000001</v>
      </c>
      <c r="FO274">
        <v>1.8603499999999999</v>
      </c>
      <c r="FP274">
        <v>1.8610899999999999</v>
      </c>
      <c r="FQ274">
        <v>1.8601399999999999</v>
      </c>
      <c r="FR274">
        <v>1.86188</v>
      </c>
      <c r="FS274">
        <v>1.85839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1.6</v>
      </c>
      <c r="GH274">
        <v>0.27379999999999999</v>
      </c>
      <c r="GI274">
        <v>0.1107589500545309</v>
      </c>
      <c r="GJ274">
        <v>1.50489809740067E-3</v>
      </c>
      <c r="GK274">
        <v>-2.0552440134273611E-7</v>
      </c>
      <c r="GL274">
        <v>-9.6702536598140934E-11</v>
      </c>
      <c r="GM274">
        <v>-9.7891647304491333E-2</v>
      </c>
      <c r="GN274">
        <v>9.3380900660654225E-3</v>
      </c>
      <c r="GO274">
        <v>6.5945522138961576E-7</v>
      </c>
      <c r="GP274">
        <v>5.8990856701692426E-7</v>
      </c>
      <c r="GQ274">
        <v>7</v>
      </c>
      <c r="GR274">
        <v>2047</v>
      </c>
      <c r="GS274">
        <v>3</v>
      </c>
      <c r="GT274">
        <v>37</v>
      </c>
      <c r="GU274">
        <v>247</v>
      </c>
      <c r="GV274">
        <v>247</v>
      </c>
      <c r="GW274">
        <v>4.2834500000000002</v>
      </c>
      <c r="GX274">
        <v>2.5378400000000001</v>
      </c>
      <c r="GY274">
        <v>2.04834</v>
      </c>
      <c r="GZ274">
        <v>2.6171899999999999</v>
      </c>
      <c r="HA274">
        <v>2.1972700000000001</v>
      </c>
      <c r="HB274">
        <v>2.3303199999999999</v>
      </c>
      <c r="HC274">
        <v>41.664999999999999</v>
      </c>
      <c r="HD274">
        <v>16.040800000000001</v>
      </c>
      <c r="HE274">
        <v>18</v>
      </c>
      <c r="HF274">
        <v>709.91399999999999</v>
      </c>
      <c r="HG274">
        <v>737.05899999999997</v>
      </c>
      <c r="HH274">
        <v>30.998799999999999</v>
      </c>
      <c r="HI274">
        <v>34.907200000000003</v>
      </c>
      <c r="HJ274">
        <v>30</v>
      </c>
      <c r="HK274">
        <v>34.743600000000001</v>
      </c>
      <c r="HL274">
        <v>34.713799999999999</v>
      </c>
      <c r="HM274">
        <v>85.697599999999994</v>
      </c>
      <c r="HN274">
        <v>23.356200000000001</v>
      </c>
      <c r="HO274">
        <v>99.629599999999996</v>
      </c>
      <c r="HP274">
        <v>31</v>
      </c>
      <c r="HQ274">
        <v>1729.47</v>
      </c>
      <c r="HR274">
        <v>36.698900000000002</v>
      </c>
      <c r="HS274">
        <v>98.935299999999998</v>
      </c>
      <c r="HT274">
        <v>98.585099999999997</v>
      </c>
    </row>
    <row r="275" spans="1:228" x14ac:dyDescent="0.2">
      <c r="A275">
        <v>260</v>
      </c>
      <c r="B275">
        <v>1665426033</v>
      </c>
      <c r="C275">
        <v>1034</v>
      </c>
      <c r="D275" t="s">
        <v>879</v>
      </c>
      <c r="E275" t="s">
        <v>880</v>
      </c>
      <c r="F275">
        <v>4</v>
      </c>
      <c r="G275">
        <v>1665426031</v>
      </c>
      <c r="H275">
        <f t="shared" si="136"/>
        <v>5.8282368730196252E-4</v>
      </c>
      <c r="I275">
        <f t="shared" si="137"/>
        <v>0.58282368730196255</v>
      </c>
      <c r="J275">
        <f t="shared" si="138"/>
        <v>8.1420704398139918</v>
      </c>
      <c r="K275">
        <f t="shared" si="139"/>
        <v>1707.7057142857141</v>
      </c>
      <c r="L275">
        <f t="shared" si="140"/>
        <v>1276.4012587290147</v>
      </c>
      <c r="M275">
        <f t="shared" si="141"/>
        <v>129.32548769954602</v>
      </c>
      <c r="N275">
        <f t="shared" si="142"/>
        <v>173.02542820054435</v>
      </c>
      <c r="O275">
        <f t="shared" si="143"/>
        <v>3.3575409213108892E-2</v>
      </c>
      <c r="P275">
        <f t="shared" si="144"/>
        <v>3.680754485117999</v>
      </c>
      <c r="Q275">
        <f t="shared" si="145"/>
        <v>3.340618463434894E-2</v>
      </c>
      <c r="R275">
        <f t="shared" si="146"/>
        <v>2.0893998284437571E-2</v>
      </c>
      <c r="S275">
        <f t="shared" si="147"/>
        <v>226.11345133523804</v>
      </c>
      <c r="T275">
        <f t="shared" si="148"/>
        <v>34.934564350784058</v>
      </c>
      <c r="U275">
        <f t="shared" si="149"/>
        <v>34.271942857142861</v>
      </c>
      <c r="V275">
        <f t="shared" si="150"/>
        <v>5.4245948502899415</v>
      </c>
      <c r="W275">
        <f t="shared" si="151"/>
        <v>69.999664869113431</v>
      </c>
      <c r="X275">
        <f t="shared" si="152"/>
        <v>3.7368179828449382</v>
      </c>
      <c r="Y275">
        <f t="shared" si="153"/>
        <v>5.338336961801323</v>
      </c>
      <c r="Z275">
        <f t="shared" si="154"/>
        <v>1.6877768674450033</v>
      </c>
      <c r="AA275">
        <f t="shared" si="155"/>
        <v>-25.702524610016546</v>
      </c>
      <c r="AB275">
        <f t="shared" si="156"/>
        <v>-57.07610360044621</v>
      </c>
      <c r="AC275">
        <f t="shared" si="157"/>
        <v>-3.5907696937199898</v>
      </c>
      <c r="AD275">
        <f t="shared" si="158"/>
        <v>139.74405343105531</v>
      </c>
      <c r="AE275">
        <f t="shared" si="159"/>
        <v>31.383740852259656</v>
      </c>
      <c r="AF275">
        <f t="shared" si="160"/>
        <v>0.58704295191968814</v>
      </c>
      <c r="AG275">
        <f t="shared" si="161"/>
        <v>8.1420704398139918</v>
      </c>
      <c r="AH275">
        <v>1786.2105910256571</v>
      </c>
      <c r="AI275">
        <v>1775.673272727272</v>
      </c>
      <c r="AJ275">
        <v>1.724901269542084</v>
      </c>
      <c r="AK275">
        <v>66.797057559018882</v>
      </c>
      <c r="AL275">
        <f t="shared" si="162"/>
        <v>0.58282368730196255</v>
      </c>
      <c r="AM275">
        <v>36.646473344050897</v>
      </c>
      <c r="AN275">
        <v>36.879668131868137</v>
      </c>
      <c r="AO275">
        <v>-4.7868425707873143E-6</v>
      </c>
      <c r="AP275">
        <v>86.554030005960257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47191.644770487648</v>
      </c>
      <c r="AV275">
        <f t="shared" si="166"/>
        <v>1199.985714285714</v>
      </c>
      <c r="AW275">
        <f t="shared" si="167"/>
        <v>1025.913249396496</v>
      </c>
      <c r="AX275">
        <f t="shared" si="168"/>
        <v>0.85493788566238571</v>
      </c>
      <c r="AY275">
        <f t="shared" si="169"/>
        <v>0.1884301193284047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1665426031</v>
      </c>
      <c r="BF275">
        <v>1707.7057142857141</v>
      </c>
      <c r="BG275">
        <v>1721.158571428572</v>
      </c>
      <c r="BH275">
        <v>36.8812</v>
      </c>
      <c r="BI275">
        <v>36.646342857142862</v>
      </c>
      <c r="BJ275">
        <v>1706.1057142857151</v>
      </c>
      <c r="BK275">
        <v>36.607428571428571</v>
      </c>
      <c r="BL275">
        <v>649.99457142857136</v>
      </c>
      <c r="BM275">
        <v>101.2204285714286</v>
      </c>
      <c r="BN275">
        <v>9.9972685714285719E-2</v>
      </c>
      <c r="BO275">
        <v>33.984314285714277</v>
      </c>
      <c r="BP275">
        <v>34.271942857142861</v>
      </c>
      <c r="BQ275">
        <v>999.89999999999986</v>
      </c>
      <c r="BR275">
        <v>0</v>
      </c>
      <c r="BS275">
        <v>0</v>
      </c>
      <c r="BT275">
        <v>8995.7142857142862</v>
      </c>
      <c r="BU275">
        <v>0</v>
      </c>
      <c r="BV275">
        <v>51.292185714285708</v>
      </c>
      <c r="BW275">
        <v>-13.455957142857139</v>
      </c>
      <c r="BX275">
        <v>1773.0985714285709</v>
      </c>
      <c r="BY275">
        <v>1786.6357142857139</v>
      </c>
      <c r="BZ275">
        <v>0.23484885714285711</v>
      </c>
      <c r="CA275">
        <v>1721.158571428572</v>
      </c>
      <c r="CB275">
        <v>36.646342857142862</v>
      </c>
      <c r="CC275">
        <v>3.7331342857142862</v>
      </c>
      <c r="CD275">
        <v>3.709364285714285</v>
      </c>
      <c r="CE275">
        <v>27.719085714285711</v>
      </c>
      <c r="CF275">
        <v>27.609742857142859</v>
      </c>
      <c r="CG275">
        <v>1199.985714285714</v>
      </c>
      <c r="CH275">
        <v>0.49998671428571428</v>
      </c>
      <c r="CI275">
        <v>0.5000134285714285</v>
      </c>
      <c r="CJ275">
        <v>0</v>
      </c>
      <c r="CK275">
        <v>1100.991428571429</v>
      </c>
      <c r="CL275">
        <v>4.9990899999999998</v>
      </c>
      <c r="CM275">
        <v>12907.94285714286</v>
      </c>
      <c r="CN275">
        <v>9557.6985714285711</v>
      </c>
      <c r="CO275">
        <v>44.25</v>
      </c>
      <c r="CP275">
        <v>46.125</v>
      </c>
      <c r="CQ275">
        <v>45.061999999999998</v>
      </c>
      <c r="CR275">
        <v>45.125</v>
      </c>
      <c r="CS275">
        <v>45.686999999999998</v>
      </c>
      <c r="CT275">
        <v>597.47857142857151</v>
      </c>
      <c r="CU275">
        <v>597.50857142857137</v>
      </c>
      <c r="CV275">
        <v>0</v>
      </c>
      <c r="CW275">
        <v>1665426036.8</v>
      </c>
      <c r="CX275">
        <v>0</v>
      </c>
      <c r="CY275">
        <v>1665411210</v>
      </c>
      <c r="CZ275" t="s">
        <v>356</v>
      </c>
      <c r="DA275">
        <v>1665411210</v>
      </c>
      <c r="DB275">
        <v>1665411207</v>
      </c>
      <c r="DC275">
        <v>2</v>
      </c>
      <c r="DD275">
        <v>-1.1599999999999999</v>
      </c>
      <c r="DE275">
        <v>-4.0000000000000001E-3</v>
      </c>
      <c r="DF275">
        <v>0.52200000000000002</v>
      </c>
      <c r="DG275">
        <v>0.222</v>
      </c>
      <c r="DH275">
        <v>406</v>
      </c>
      <c r="DI275">
        <v>31</v>
      </c>
      <c r="DJ275">
        <v>0.33</v>
      </c>
      <c r="DK275">
        <v>0.17</v>
      </c>
      <c r="DL275">
        <v>-13.49227804878049</v>
      </c>
      <c r="DM275">
        <v>-0.17454146341462801</v>
      </c>
      <c r="DN275">
        <v>7.5493319078320006E-2</v>
      </c>
      <c r="DO275">
        <v>0</v>
      </c>
      <c r="DP275">
        <v>0.23836887804878051</v>
      </c>
      <c r="DQ275">
        <v>-2.219075958188154E-2</v>
      </c>
      <c r="DR275">
        <v>2.773765462108582E-3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3.2949799999999998</v>
      </c>
      <c r="EB275">
        <v>2.6252800000000001</v>
      </c>
      <c r="EC275">
        <v>0.25837599999999999</v>
      </c>
      <c r="ED275">
        <v>0.25812600000000002</v>
      </c>
      <c r="EE275">
        <v>0.14654500000000001</v>
      </c>
      <c r="EF275">
        <v>0.14463500000000001</v>
      </c>
      <c r="EG275">
        <v>22387.7</v>
      </c>
      <c r="EH275">
        <v>22886</v>
      </c>
      <c r="EI275">
        <v>28109.8</v>
      </c>
      <c r="EJ275">
        <v>29721.200000000001</v>
      </c>
      <c r="EK275">
        <v>32951.699999999997</v>
      </c>
      <c r="EL275">
        <v>35345.300000000003</v>
      </c>
      <c r="EM275">
        <v>39597.599999999999</v>
      </c>
      <c r="EN275">
        <v>42535.3</v>
      </c>
      <c r="EO275">
        <v>2.2085300000000001</v>
      </c>
      <c r="EP275">
        <v>2.15252</v>
      </c>
      <c r="EQ275">
        <v>8.7499599999999997E-2</v>
      </c>
      <c r="ER275">
        <v>0</v>
      </c>
      <c r="ES275">
        <v>32.850099999999998</v>
      </c>
      <c r="ET275">
        <v>999.9</v>
      </c>
      <c r="EU275">
        <v>70.599999999999994</v>
      </c>
      <c r="EV275">
        <v>37.299999999999997</v>
      </c>
      <c r="EW275">
        <v>44.698700000000002</v>
      </c>
      <c r="EX275">
        <v>56.611400000000003</v>
      </c>
      <c r="EY275">
        <v>-2.4839699999999998</v>
      </c>
      <c r="EZ275">
        <v>2</v>
      </c>
      <c r="FA275">
        <v>0.61347600000000002</v>
      </c>
      <c r="FB275">
        <v>1.20279</v>
      </c>
      <c r="FC275">
        <v>20.264399999999998</v>
      </c>
      <c r="FD275">
        <v>5.2178899999999997</v>
      </c>
      <c r="FE275">
        <v>12.004300000000001</v>
      </c>
      <c r="FF275">
        <v>4.9858500000000001</v>
      </c>
      <c r="FG275">
        <v>3.2846500000000001</v>
      </c>
      <c r="FH275">
        <v>6042.8</v>
      </c>
      <c r="FI275">
        <v>9999</v>
      </c>
      <c r="FJ275">
        <v>9999</v>
      </c>
      <c r="FK275">
        <v>468.2</v>
      </c>
      <c r="FL275">
        <v>1.8657900000000001</v>
      </c>
      <c r="FM275">
        <v>1.8621799999999999</v>
      </c>
      <c r="FN275">
        <v>1.8642000000000001</v>
      </c>
      <c r="FO275">
        <v>1.8603499999999999</v>
      </c>
      <c r="FP275">
        <v>1.8610599999999999</v>
      </c>
      <c r="FQ275">
        <v>1.8601399999999999</v>
      </c>
      <c r="FR275">
        <v>1.86188</v>
      </c>
      <c r="FS275">
        <v>1.8583799999999999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1.6</v>
      </c>
      <c r="GH275">
        <v>0.2737</v>
      </c>
      <c r="GI275">
        <v>0.1107589500545309</v>
      </c>
      <c r="GJ275">
        <v>1.50489809740067E-3</v>
      </c>
      <c r="GK275">
        <v>-2.0552440134273611E-7</v>
      </c>
      <c r="GL275">
        <v>-9.6702536598140934E-11</v>
      </c>
      <c r="GM275">
        <v>-9.7891647304491333E-2</v>
      </c>
      <c r="GN275">
        <v>9.3380900660654225E-3</v>
      </c>
      <c r="GO275">
        <v>6.5945522138961576E-7</v>
      </c>
      <c r="GP275">
        <v>5.8990856701692426E-7</v>
      </c>
      <c r="GQ275">
        <v>7</v>
      </c>
      <c r="GR275">
        <v>2047</v>
      </c>
      <c r="GS275">
        <v>3</v>
      </c>
      <c r="GT275">
        <v>37</v>
      </c>
      <c r="GU275">
        <v>247.1</v>
      </c>
      <c r="GV275">
        <v>247.1</v>
      </c>
      <c r="GW275">
        <v>4.2956500000000002</v>
      </c>
      <c r="GX275">
        <v>2.5329600000000001</v>
      </c>
      <c r="GY275">
        <v>2.04834</v>
      </c>
      <c r="GZ275">
        <v>2.6184099999999999</v>
      </c>
      <c r="HA275">
        <v>2.1972700000000001</v>
      </c>
      <c r="HB275">
        <v>2.36938</v>
      </c>
      <c r="HC275">
        <v>41.664999999999999</v>
      </c>
      <c r="HD275">
        <v>16.049600000000002</v>
      </c>
      <c r="HE275">
        <v>18</v>
      </c>
      <c r="HF275">
        <v>709.87099999999998</v>
      </c>
      <c r="HG275">
        <v>736.92100000000005</v>
      </c>
      <c r="HH275">
        <v>30.998999999999999</v>
      </c>
      <c r="HI275">
        <v>34.907200000000003</v>
      </c>
      <c r="HJ275">
        <v>30</v>
      </c>
      <c r="HK275">
        <v>34.743499999999997</v>
      </c>
      <c r="HL275">
        <v>34.712200000000003</v>
      </c>
      <c r="HM275">
        <v>85.956599999999995</v>
      </c>
      <c r="HN275">
        <v>23.356200000000001</v>
      </c>
      <c r="HO275">
        <v>99.629599999999996</v>
      </c>
      <c r="HP275">
        <v>31</v>
      </c>
      <c r="HQ275">
        <v>1736.15</v>
      </c>
      <c r="HR275">
        <v>36.698900000000002</v>
      </c>
      <c r="HS275">
        <v>98.933400000000006</v>
      </c>
      <c r="HT275">
        <v>98.584800000000001</v>
      </c>
    </row>
    <row r="276" spans="1:228" x14ac:dyDescent="0.2">
      <c r="A276">
        <v>261</v>
      </c>
      <c r="B276">
        <v>1665426037</v>
      </c>
      <c r="C276">
        <v>1038</v>
      </c>
      <c r="D276" t="s">
        <v>881</v>
      </c>
      <c r="E276" t="s">
        <v>882</v>
      </c>
      <c r="F276">
        <v>4</v>
      </c>
      <c r="G276">
        <v>1665426034.6875</v>
      </c>
      <c r="H276">
        <f t="shared" si="136"/>
        <v>5.8686381820632124E-4</v>
      </c>
      <c r="I276">
        <f t="shared" si="137"/>
        <v>0.58686381820632127</v>
      </c>
      <c r="J276">
        <f t="shared" si="138"/>
        <v>7.5533772330854987</v>
      </c>
      <c r="K276">
        <f t="shared" si="139"/>
        <v>1713.8</v>
      </c>
      <c r="L276">
        <f t="shared" si="140"/>
        <v>1312.737155615122</v>
      </c>
      <c r="M276">
        <f t="shared" si="141"/>
        <v>133.00928437039809</v>
      </c>
      <c r="N276">
        <f t="shared" si="142"/>
        <v>173.64581369465003</v>
      </c>
      <c r="O276">
        <f t="shared" si="143"/>
        <v>3.3823236123380007E-2</v>
      </c>
      <c r="P276">
        <f t="shared" si="144"/>
        <v>3.6877240900872756</v>
      </c>
      <c r="Q276">
        <f t="shared" si="145"/>
        <v>3.3651833834944994E-2</v>
      </c>
      <c r="R276">
        <f t="shared" si="146"/>
        <v>2.1047723385037614E-2</v>
      </c>
      <c r="S276">
        <f t="shared" si="147"/>
        <v>226.11349648590217</v>
      </c>
      <c r="T276">
        <f t="shared" si="148"/>
        <v>34.933466248778743</v>
      </c>
      <c r="U276">
        <f t="shared" si="149"/>
        <v>34.270012500000007</v>
      </c>
      <c r="V276">
        <f t="shared" si="150"/>
        <v>5.4240119341067885</v>
      </c>
      <c r="W276">
        <f t="shared" si="151"/>
        <v>69.99572979360137</v>
      </c>
      <c r="X276">
        <f t="shared" si="152"/>
        <v>3.7369072039101532</v>
      </c>
      <c r="Y276">
        <f t="shared" si="153"/>
        <v>5.3387645431075441</v>
      </c>
      <c r="Z276">
        <f t="shared" si="154"/>
        <v>1.6871047301966353</v>
      </c>
      <c r="AA276">
        <f t="shared" si="155"/>
        <v>-25.880694382898767</v>
      </c>
      <c r="AB276">
        <f t="shared" si="156"/>
        <v>-56.514961347670329</v>
      </c>
      <c r="AC276">
        <f t="shared" si="157"/>
        <v>-3.5487388958413986</v>
      </c>
      <c r="AD276">
        <f t="shared" si="158"/>
        <v>140.16910185949169</v>
      </c>
      <c r="AE276">
        <f t="shared" si="159"/>
        <v>31.465240691607445</v>
      </c>
      <c r="AF276">
        <f t="shared" si="160"/>
        <v>0.58958771122881315</v>
      </c>
      <c r="AG276">
        <f t="shared" si="161"/>
        <v>7.5533772330854987</v>
      </c>
      <c r="AH276">
        <v>1793.065193405449</v>
      </c>
      <c r="AI276">
        <v>1782.6188484848481</v>
      </c>
      <c r="AJ276">
        <v>1.764860778740851</v>
      </c>
      <c r="AK276">
        <v>66.797057559018882</v>
      </c>
      <c r="AL276">
        <f t="shared" si="162"/>
        <v>0.58686381820632127</v>
      </c>
      <c r="AM276">
        <v>36.646028312868168</v>
      </c>
      <c r="AN276">
        <v>36.880665934065952</v>
      </c>
      <c r="AO276">
        <v>2.800616996984906E-5</v>
      </c>
      <c r="AP276">
        <v>86.554030005960257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47315.69544833382</v>
      </c>
      <c r="AV276">
        <f t="shared" si="166"/>
        <v>1199.9825000000001</v>
      </c>
      <c r="AW276">
        <f t="shared" si="167"/>
        <v>1025.9108385937318</v>
      </c>
      <c r="AX276">
        <f t="shared" si="168"/>
        <v>0.85493816667637379</v>
      </c>
      <c r="AY276">
        <f t="shared" si="169"/>
        <v>0.18843066168540137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1665426034.6875</v>
      </c>
      <c r="BF276">
        <v>1713.8</v>
      </c>
      <c r="BG276">
        <v>1727.29</v>
      </c>
      <c r="BH276">
        <v>36.881462499999998</v>
      </c>
      <c r="BI276">
        <v>36.645587499999998</v>
      </c>
      <c r="BJ276">
        <v>1712.2</v>
      </c>
      <c r="BK276">
        <v>36.607675</v>
      </c>
      <c r="BL276">
        <v>649.99500000000012</v>
      </c>
      <c r="BM276">
        <v>101.22225</v>
      </c>
      <c r="BN276">
        <v>9.9849250000000001E-2</v>
      </c>
      <c r="BO276">
        <v>33.985750000000003</v>
      </c>
      <c r="BP276">
        <v>34.270012500000007</v>
      </c>
      <c r="BQ276">
        <v>999.9</v>
      </c>
      <c r="BR276">
        <v>0</v>
      </c>
      <c r="BS276">
        <v>0</v>
      </c>
      <c r="BT276">
        <v>9019.6087499999994</v>
      </c>
      <c r="BU276">
        <v>0</v>
      </c>
      <c r="BV276">
        <v>51.242012500000001</v>
      </c>
      <c r="BW276">
        <v>-13.4903625</v>
      </c>
      <c r="BX276">
        <v>1779.4275</v>
      </c>
      <c r="BY276">
        <v>1792.9962499999999</v>
      </c>
      <c r="BZ276">
        <v>0.23585125000000001</v>
      </c>
      <c r="CA276">
        <v>1727.29</v>
      </c>
      <c r="CB276">
        <v>36.645587499999998</v>
      </c>
      <c r="CC276">
        <v>3.7332237500000001</v>
      </c>
      <c r="CD276">
        <v>3.7093487500000002</v>
      </c>
      <c r="CE276">
        <v>27.719474999999999</v>
      </c>
      <c r="CF276">
        <v>27.6097</v>
      </c>
      <c r="CG276">
        <v>1199.9825000000001</v>
      </c>
      <c r="CH276">
        <v>0.49997599999999998</v>
      </c>
      <c r="CI276">
        <v>0.50002425000000006</v>
      </c>
      <c r="CJ276">
        <v>0</v>
      </c>
      <c r="CK276">
        <v>1100.9675</v>
      </c>
      <c r="CL276">
        <v>4.9990899999999998</v>
      </c>
      <c r="CM276">
        <v>12906.625</v>
      </c>
      <c r="CN276">
        <v>9557.64</v>
      </c>
      <c r="CO276">
        <v>44.25</v>
      </c>
      <c r="CP276">
        <v>46.125</v>
      </c>
      <c r="CQ276">
        <v>45.061999999999998</v>
      </c>
      <c r="CR276">
        <v>45.125</v>
      </c>
      <c r="CS276">
        <v>45.694875000000003</v>
      </c>
      <c r="CT276">
        <v>597.46499999999992</v>
      </c>
      <c r="CU276">
        <v>597.51750000000004</v>
      </c>
      <c r="CV276">
        <v>0</v>
      </c>
      <c r="CW276">
        <v>1665426041</v>
      </c>
      <c r="CX276">
        <v>0</v>
      </c>
      <c r="CY276">
        <v>1665411210</v>
      </c>
      <c r="CZ276" t="s">
        <v>356</v>
      </c>
      <c r="DA276">
        <v>1665411210</v>
      </c>
      <c r="DB276">
        <v>1665411207</v>
      </c>
      <c r="DC276">
        <v>2</v>
      </c>
      <c r="DD276">
        <v>-1.1599999999999999</v>
      </c>
      <c r="DE276">
        <v>-4.0000000000000001E-3</v>
      </c>
      <c r="DF276">
        <v>0.52200000000000002</v>
      </c>
      <c r="DG276">
        <v>0.222</v>
      </c>
      <c r="DH276">
        <v>406</v>
      </c>
      <c r="DI276">
        <v>31</v>
      </c>
      <c r="DJ276">
        <v>0.33</v>
      </c>
      <c r="DK276">
        <v>0.17</v>
      </c>
      <c r="DL276">
        <v>-13.487085365853661</v>
      </c>
      <c r="DM276">
        <v>-0.17493240418120781</v>
      </c>
      <c r="DN276">
        <v>7.7700668801389525E-2</v>
      </c>
      <c r="DO276">
        <v>0</v>
      </c>
      <c r="DP276">
        <v>0.2370758780487805</v>
      </c>
      <c r="DQ276">
        <v>-1.097088501742112E-2</v>
      </c>
      <c r="DR276">
        <v>1.8801110267568711E-3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3.29495</v>
      </c>
      <c r="EB276">
        <v>2.62541</v>
      </c>
      <c r="EC276">
        <v>0.258965</v>
      </c>
      <c r="ED276">
        <v>0.25872200000000001</v>
      </c>
      <c r="EE276">
        <v>0.146541</v>
      </c>
      <c r="EF276">
        <v>0.14463599999999999</v>
      </c>
      <c r="EG276">
        <v>22369.599999999999</v>
      </c>
      <c r="EH276">
        <v>22867.1</v>
      </c>
      <c r="EI276">
        <v>28109.5</v>
      </c>
      <c r="EJ276">
        <v>29720.7</v>
      </c>
      <c r="EK276">
        <v>32951.4</v>
      </c>
      <c r="EL276">
        <v>35344.6</v>
      </c>
      <c r="EM276">
        <v>39597.1</v>
      </c>
      <c r="EN276">
        <v>42534.5</v>
      </c>
      <c r="EO276">
        <v>2.2086700000000001</v>
      </c>
      <c r="EP276">
        <v>2.1526999999999998</v>
      </c>
      <c r="EQ276">
        <v>8.8125499999999996E-2</v>
      </c>
      <c r="ER276">
        <v>0</v>
      </c>
      <c r="ES276">
        <v>32.8508</v>
      </c>
      <c r="ET276">
        <v>999.9</v>
      </c>
      <c r="EU276">
        <v>70.599999999999994</v>
      </c>
      <c r="EV276">
        <v>37.299999999999997</v>
      </c>
      <c r="EW276">
        <v>44.699300000000001</v>
      </c>
      <c r="EX276">
        <v>57.211399999999998</v>
      </c>
      <c r="EY276">
        <v>-2.5721099999999999</v>
      </c>
      <c r="EZ276">
        <v>2</v>
      </c>
      <c r="FA276">
        <v>0.613402</v>
      </c>
      <c r="FB276">
        <v>1.2013100000000001</v>
      </c>
      <c r="FC276">
        <v>20.264500000000002</v>
      </c>
      <c r="FD276">
        <v>5.2175900000000004</v>
      </c>
      <c r="FE276">
        <v>12.004099999999999</v>
      </c>
      <c r="FF276">
        <v>4.9857500000000003</v>
      </c>
      <c r="FG276">
        <v>3.2845499999999999</v>
      </c>
      <c r="FH276">
        <v>6043.2</v>
      </c>
      <c r="FI276">
        <v>9999</v>
      </c>
      <c r="FJ276">
        <v>9999</v>
      </c>
      <c r="FK276">
        <v>468.2</v>
      </c>
      <c r="FL276">
        <v>1.8657999999999999</v>
      </c>
      <c r="FM276">
        <v>1.8621799999999999</v>
      </c>
      <c r="FN276">
        <v>1.8642099999999999</v>
      </c>
      <c r="FO276">
        <v>1.8603499999999999</v>
      </c>
      <c r="FP276">
        <v>1.8610800000000001</v>
      </c>
      <c r="FQ276">
        <v>1.8601099999999999</v>
      </c>
      <c r="FR276">
        <v>1.86188</v>
      </c>
      <c r="FS276">
        <v>1.8583799999999999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1.6</v>
      </c>
      <c r="GH276">
        <v>0.27379999999999999</v>
      </c>
      <c r="GI276">
        <v>0.1107589500545309</v>
      </c>
      <c r="GJ276">
        <v>1.50489809740067E-3</v>
      </c>
      <c r="GK276">
        <v>-2.0552440134273611E-7</v>
      </c>
      <c r="GL276">
        <v>-9.6702536598140934E-11</v>
      </c>
      <c r="GM276">
        <v>-9.7891647304491333E-2</v>
      </c>
      <c r="GN276">
        <v>9.3380900660654225E-3</v>
      </c>
      <c r="GO276">
        <v>6.5945522138961576E-7</v>
      </c>
      <c r="GP276">
        <v>5.8990856701692426E-7</v>
      </c>
      <c r="GQ276">
        <v>7</v>
      </c>
      <c r="GR276">
        <v>2047</v>
      </c>
      <c r="GS276">
        <v>3</v>
      </c>
      <c r="GT276">
        <v>37</v>
      </c>
      <c r="GU276">
        <v>247.1</v>
      </c>
      <c r="GV276">
        <v>247.2</v>
      </c>
      <c r="GW276">
        <v>4.3090799999999998</v>
      </c>
      <c r="GX276">
        <v>2.5329600000000001</v>
      </c>
      <c r="GY276">
        <v>2.04956</v>
      </c>
      <c r="GZ276">
        <v>2.6171899999999999</v>
      </c>
      <c r="HA276">
        <v>2.1972700000000001</v>
      </c>
      <c r="HB276">
        <v>2.32422</v>
      </c>
      <c r="HC276">
        <v>41.664999999999999</v>
      </c>
      <c r="HD276">
        <v>16.0321</v>
      </c>
      <c r="HE276">
        <v>18</v>
      </c>
      <c r="HF276">
        <v>709.97299999999996</v>
      </c>
      <c r="HG276">
        <v>737.06899999999996</v>
      </c>
      <c r="HH276">
        <v>30.999300000000002</v>
      </c>
      <c r="HI276">
        <v>34.9054</v>
      </c>
      <c r="HJ276">
        <v>29.9999</v>
      </c>
      <c r="HK276">
        <v>34.741300000000003</v>
      </c>
      <c r="HL276">
        <v>34.710599999999999</v>
      </c>
      <c r="HM276">
        <v>86.207099999999997</v>
      </c>
      <c r="HN276">
        <v>23.356200000000001</v>
      </c>
      <c r="HO276">
        <v>99.629599999999996</v>
      </c>
      <c r="HP276">
        <v>31</v>
      </c>
      <c r="HQ276">
        <v>1742.83</v>
      </c>
      <c r="HR276">
        <v>36.698900000000002</v>
      </c>
      <c r="HS276">
        <v>98.932100000000005</v>
      </c>
      <c r="HT276">
        <v>98.582999999999998</v>
      </c>
    </row>
    <row r="277" spans="1:228" x14ac:dyDescent="0.2">
      <c r="A277">
        <v>262</v>
      </c>
      <c r="B277">
        <v>1665426041</v>
      </c>
      <c r="C277">
        <v>1042</v>
      </c>
      <c r="D277" t="s">
        <v>883</v>
      </c>
      <c r="E277" t="s">
        <v>884</v>
      </c>
      <c r="F277">
        <v>4</v>
      </c>
      <c r="G277">
        <v>1665426039</v>
      </c>
      <c r="H277">
        <f t="shared" si="136"/>
        <v>5.8686207690295704E-4</v>
      </c>
      <c r="I277">
        <f t="shared" si="137"/>
        <v>0.586862076902957</v>
      </c>
      <c r="J277">
        <f t="shared" si="138"/>
        <v>7.9547843231595472</v>
      </c>
      <c r="K277">
        <f t="shared" si="139"/>
        <v>1721.035714285714</v>
      </c>
      <c r="L277">
        <f t="shared" si="140"/>
        <v>1300.5575122820669</v>
      </c>
      <c r="M277">
        <f t="shared" si="141"/>
        <v>131.7739319709182</v>
      </c>
      <c r="N277">
        <f t="shared" si="142"/>
        <v>174.37725051917599</v>
      </c>
      <c r="O277">
        <f t="shared" si="143"/>
        <v>3.3790242598433169E-2</v>
      </c>
      <c r="P277">
        <f t="shared" si="144"/>
        <v>3.6781549704254739</v>
      </c>
      <c r="Q277">
        <f t="shared" si="145"/>
        <v>3.3618731013299791E-2</v>
      </c>
      <c r="R277">
        <f t="shared" si="146"/>
        <v>2.1027043778437289E-2</v>
      </c>
      <c r="S277">
        <f t="shared" si="147"/>
        <v>226.10912023559456</v>
      </c>
      <c r="T277">
        <f t="shared" si="148"/>
        <v>34.939956150771721</v>
      </c>
      <c r="U277">
        <f t="shared" si="149"/>
        <v>34.274914285714281</v>
      </c>
      <c r="V277">
        <f t="shared" si="150"/>
        <v>5.4254922486301771</v>
      </c>
      <c r="W277">
        <f t="shared" si="151"/>
        <v>69.976606983191232</v>
      </c>
      <c r="X277">
        <f t="shared" si="152"/>
        <v>3.7367602046012021</v>
      </c>
      <c r="Y277">
        <f t="shared" si="153"/>
        <v>5.3400134211977335</v>
      </c>
      <c r="Z277">
        <f t="shared" si="154"/>
        <v>1.688732044028975</v>
      </c>
      <c r="AA277">
        <f t="shared" si="155"/>
        <v>-25.880617591420407</v>
      </c>
      <c r="AB277">
        <f t="shared" si="156"/>
        <v>-56.508891248452755</v>
      </c>
      <c r="AC277">
        <f t="shared" si="157"/>
        <v>-3.5577472013375835</v>
      </c>
      <c r="AD277">
        <f t="shared" si="158"/>
        <v>140.16186419438381</v>
      </c>
      <c r="AE277">
        <f t="shared" si="159"/>
        <v>31.544348125406248</v>
      </c>
      <c r="AF277">
        <f t="shared" si="160"/>
        <v>0.58722511771739128</v>
      </c>
      <c r="AG277">
        <f t="shared" si="161"/>
        <v>7.9547843231595472</v>
      </c>
      <c r="AH277">
        <v>1800.107450037438</v>
      </c>
      <c r="AI277">
        <v>1789.56006060606</v>
      </c>
      <c r="AJ277">
        <v>1.747238956368502</v>
      </c>
      <c r="AK277">
        <v>66.797057559018882</v>
      </c>
      <c r="AL277">
        <f t="shared" si="162"/>
        <v>0.586862076902957</v>
      </c>
      <c r="AM277">
        <v>36.645650731777302</v>
      </c>
      <c r="AN277">
        <v>36.880532967032977</v>
      </c>
      <c r="AO277">
        <v>-1.8745101255345479E-5</v>
      </c>
      <c r="AP277">
        <v>86.554030005960257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47144.448147177223</v>
      </c>
      <c r="AV277">
        <f t="shared" si="166"/>
        <v>1199.961428571429</v>
      </c>
      <c r="AW277">
        <f t="shared" si="167"/>
        <v>1025.8926135935728</v>
      </c>
      <c r="AX277">
        <f t="shared" si="168"/>
        <v>0.85493799147770311</v>
      </c>
      <c r="AY277">
        <f t="shared" si="169"/>
        <v>0.18843032355196671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1665426039</v>
      </c>
      <c r="BF277">
        <v>1721.035714285714</v>
      </c>
      <c r="BG277">
        <v>1734.5585714285719</v>
      </c>
      <c r="BH277">
        <v>36.880371428571429</v>
      </c>
      <c r="BI277">
        <v>36.645442857142861</v>
      </c>
      <c r="BJ277">
        <v>1719.4357142857141</v>
      </c>
      <c r="BK277">
        <v>36.606628571428573</v>
      </c>
      <c r="BL277">
        <v>649.99914285714283</v>
      </c>
      <c r="BM277">
        <v>101.221</v>
      </c>
      <c r="BN277">
        <v>0.1001109285714286</v>
      </c>
      <c r="BO277">
        <v>33.989942857142857</v>
      </c>
      <c r="BP277">
        <v>34.274914285714281</v>
      </c>
      <c r="BQ277">
        <v>999.89999999999986</v>
      </c>
      <c r="BR277">
        <v>0</v>
      </c>
      <c r="BS277">
        <v>0</v>
      </c>
      <c r="BT277">
        <v>8986.6971428571433</v>
      </c>
      <c r="BU277">
        <v>0</v>
      </c>
      <c r="BV277">
        <v>51.325042857142861</v>
      </c>
      <c r="BW277">
        <v>-13.52482857142857</v>
      </c>
      <c r="BX277">
        <v>1786.937142857143</v>
      </c>
      <c r="BY277">
        <v>1800.5414285714289</v>
      </c>
      <c r="BZ277">
        <v>0.2349322857142857</v>
      </c>
      <c r="CA277">
        <v>1734.5585714285719</v>
      </c>
      <c r="CB277">
        <v>36.645442857142861</v>
      </c>
      <c r="CC277">
        <v>3.7330671428571418</v>
      </c>
      <c r="CD277">
        <v>3.7092900000000002</v>
      </c>
      <c r="CE277">
        <v>27.718771428571429</v>
      </c>
      <c r="CF277">
        <v>27.60942857142857</v>
      </c>
      <c r="CG277">
        <v>1199.961428571429</v>
      </c>
      <c r="CH277">
        <v>0.49998428571428571</v>
      </c>
      <c r="CI277">
        <v>0.50001585714285723</v>
      </c>
      <c r="CJ277">
        <v>0</v>
      </c>
      <c r="CK277">
        <v>1100.987142857143</v>
      </c>
      <c r="CL277">
        <v>4.9990899999999998</v>
      </c>
      <c r="CM277">
        <v>12905.45714285714</v>
      </c>
      <c r="CN277">
        <v>9557.4942857142869</v>
      </c>
      <c r="CO277">
        <v>44.25</v>
      </c>
      <c r="CP277">
        <v>46.125</v>
      </c>
      <c r="CQ277">
        <v>45.061999999999998</v>
      </c>
      <c r="CR277">
        <v>45.160428571428568</v>
      </c>
      <c r="CS277">
        <v>45.686999999999998</v>
      </c>
      <c r="CT277">
        <v>597.46142857142866</v>
      </c>
      <c r="CU277">
        <v>597.5</v>
      </c>
      <c r="CV277">
        <v>0</v>
      </c>
      <c r="CW277">
        <v>1665426044.5999999</v>
      </c>
      <c r="CX277">
        <v>0</v>
      </c>
      <c r="CY277">
        <v>1665411210</v>
      </c>
      <c r="CZ277" t="s">
        <v>356</v>
      </c>
      <c r="DA277">
        <v>1665411210</v>
      </c>
      <c r="DB277">
        <v>1665411207</v>
      </c>
      <c r="DC277">
        <v>2</v>
      </c>
      <c r="DD277">
        <v>-1.1599999999999999</v>
      </c>
      <c r="DE277">
        <v>-4.0000000000000001E-3</v>
      </c>
      <c r="DF277">
        <v>0.52200000000000002</v>
      </c>
      <c r="DG277">
        <v>0.222</v>
      </c>
      <c r="DH277">
        <v>406</v>
      </c>
      <c r="DI277">
        <v>31</v>
      </c>
      <c r="DJ277">
        <v>0.33</v>
      </c>
      <c r="DK277">
        <v>0.17</v>
      </c>
      <c r="DL277">
        <v>-13.502065853658539</v>
      </c>
      <c r="DM277">
        <v>-0.19709895470387589</v>
      </c>
      <c r="DN277">
        <v>7.8784155921551108E-2</v>
      </c>
      <c r="DO277">
        <v>0</v>
      </c>
      <c r="DP277">
        <v>0.23621153658536581</v>
      </c>
      <c r="DQ277">
        <v>-7.8992613240414303E-3</v>
      </c>
      <c r="DR277">
        <v>1.502918739142736E-3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3.29488</v>
      </c>
      <c r="EB277">
        <v>2.6249799999999999</v>
      </c>
      <c r="EC277">
        <v>0.25955400000000001</v>
      </c>
      <c r="ED277">
        <v>0.25929600000000003</v>
      </c>
      <c r="EE277">
        <v>0.146541</v>
      </c>
      <c r="EF277">
        <v>0.14463400000000001</v>
      </c>
      <c r="EG277">
        <v>22352.1</v>
      </c>
      <c r="EH277">
        <v>22849.7</v>
      </c>
      <c r="EI277">
        <v>28110</v>
      </c>
      <c r="EJ277">
        <v>29721.200000000001</v>
      </c>
      <c r="EK277">
        <v>32952</v>
      </c>
      <c r="EL277">
        <v>35345.300000000003</v>
      </c>
      <c r="EM277">
        <v>39597.699999999997</v>
      </c>
      <c r="EN277">
        <v>42535.3</v>
      </c>
      <c r="EO277">
        <v>2.2084999999999999</v>
      </c>
      <c r="EP277">
        <v>2.1528999999999998</v>
      </c>
      <c r="EQ277">
        <v>8.7566699999999997E-2</v>
      </c>
      <c r="ER277">
        <v>0</v>
      </c>
      <c r="ES277">
        <v>32.851599999999998</v>
      </c>
      <c r="ET277">
        <v>999.9</v>
      </c>
      <c r="EU277">
        <v>70.599999999999994</v>
      </c>
      <c r="EV277">
        <v>37.299999999999997</v>
      </c>
      <c r="EW277">
        <v>44.7014</v>
      </c>
      <c r="EX277">
        <v>56.431399999999996</v>
      </c>
      <c r="EY277">
        <v>-2.5040100000000001</v>
      </c>
      <c r="EZ277">
        <v>2</v>
      </c>
      <c r="FA277">
        <v>0.61327699999999996</v>
      </c>
      <c r="FB277">
        <v>1.20086</v>
      </c>
      <c r="FC277">
        <v>20.264299999999999</v>
      </c>
      <c r="FD277">
        <v>5.2171399999999997</v>
      </c>
      <c r="FE277">
        <v>12.004300000000001</v>
      </c>
      <c r="FF277">
        <v>4.9851000000000001</v>
      </c>
      <c r="FG277">
        <v>3.2845</v>
      </c>
      <c r="FH277">
        <v>6043.2</v>
      </c>
      <c r="FI277">
        <v>9999</v>
      </c>
      <c r="FJ277">
        <v>9999</v>
      </c>
      <c r="FK277">
        <v>468.2</v>
      </c>
      <c r="FL277">
        <v>1.8658399999999999</v>
      </c>
      <c r="FM277">
        <v>1.8621799999999999</v>
      </c>
      <c r="FN277">
        <v>1.8642099999999999</v>
      </c>
      <c r="FO277">
        <v>1.8603499999999999</v>
      </c>
      <c r="FP277">
        <v>1.8610800000000001</v>
      </c>
      <c r="FQ277">
        <v>1.8601300000000001</v>
      </c>
      <c r="FR277">
        <v>1.86188</v>
      </c>
      <c r="FS277">
        <v>1.8584099999999999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1.6</v>
      </c>
      <c r="GH277">
        <v>0.27379999999999999</v>
      </c>
      <c r="GI277">
        <v>0.1107589500545309</v>
      </c>
      <c r="GJ277">
        <v>1.50489809740067E-3</v>
      </c>
      <c r="GK277">
        <v>-2.0552440134273611E-7</v>
      </c>
      <c r="GL277">
        <v>-9.6702536598140934E-11</v>
      </c>
      <c r="GM277">
        <v>-9.7891647304491333E-2</v>
      </c>
      <c r="GN277">
        <v>9.3380900660654225E-3</v>
      </c>
      <c r="GO277">
        <v>6.5945522138961576E-7</v>
      </c>
      <c r="GP277">
        <v>5.8990856701692426E-7</v>
      </c>
      <c r="GQ277">
        <v>7</v>
      </c>
      <c r="GR277">
        <v>2047</v>
      </c>
      <c r="GS277">
        <v>3</v>
      </c>
      <c r="GT277">
        <v>37</v>
      </c>
      <c r="GU277">
        <v>247.2</v>
      </c>
      <c r="GV277">
        <v>247.2</v>
      </c>
      <c r="GW277">
        <v>4.3212900000000003</v>
      </c>
      <c r="GX277">
        <v>2.5378400000000001</v>
      </c>
      <c r="GY277">
        <v>2.04834</v>
      </c>
      <c r="GZ277">
        <v>2.6171899999999999</v>
      </c>
      <c r="HA277">
        <v>2.1972700000000001</v>
      </c>
      <c r="HB277">
        <v>2.33887</v>
      </c>
      <c r="HC277">
        <v>41.664999999999999</v>
      </c>
      <c r="HD277">
        <v>16.040800000000001</v>
      </c>
      <c r="HE277">
        <v>18</v>
      </c>
      <c r="HF277">
        <v>709.81600000000003</v>
      </c>
      <c r="HG277">
        <v>737.26099999999997</v>
      </c>
      <c r="HH277">
        <v>30.999700000000001</v>
      </c>
      <c r="HI277">
        <v>34.904000000000003</v>
      </c>
      <c r="HJ277">
        <v>29.9998</v>
      </c>
      <c r="HK277">
        <v>34.740499999999997</v>
      </c>
      <c r="HL277">
        <v>34.710599999999999</v>
      </c>
      <c r="HM277">
        <v>86.463300000000004</v>
      </c>
      <c r="HN277">
        <v>23.356200000000001</v>
      </c>
      <c r="HO277">
        <v>99.629599999999996</v>
      </c>
      <c r="HP277">
        <v>31</v>
      </c>
      <c r="HQ277">
        <v>1749.52</v>
      </c>
      <c r="HR277">
        <v>36.698900000000002</v>
      </c>
      <c r="HS277">
        <v>98.933800000000005</v>
      </c>
      <c r="HT277">
        <v>98.584699999999998</v>
      </c>
    </row>
    <row r="278" spans="1:228" x14ac:dyDescent="0.2">
      <c r="A278">
        <v>263</v>
      </c>
      <c r="B278">
        <v>1665426045</v>
      </c>
      <c r="C278">
        <v>1046</v>
      </c>
      <c r="D278" t="s">
        <v>885</v>
      </c>
      <c r="E278" t="s">
        <v>886</v>
      </c>
      <c r="F278">
        <v>4</v>
      </c>
      <c r="G278">
        <v>1665426042.6875</v>
      </c>
      <c r="H278">
        <f t="shared" si="136"/>
        <v>5.8584926473565402E-4</v>
      </c>
      <c r="I278">
        <f t="shared" si="137"/>
        <v>0.58584926473565402</v>
      </c>
      <c r="J278">
        <f t="shared" si="138"/>
        <v>7.9134988440185374</v>
      </c>
      <c r="K278">
        <f t="shared" si="139"/>
        <v>1727.29375</v>
      </c>
      <c r="L278">
        <f t="shared" si="140"/>
        <v>1308.4306781150046</v>
      </c>
      <c r="M278">
        <f t="shared" si="141"/>
        <v>132.57056709951107</v>
      </c>
      <c r="N278">
        <f t="shared" si="142"/>
        <v>175.00989224345759</v>
      </c>
      <c r="O278">
        <f t="shared" si="143"/>
        <v>3.3771980943432242E-2</v>
      </c>
      <c r="P278">
        <f t="shared" si="144"/>
        <v>3.6805011275130202</v>
      </c>
      <c r="Q278">
        <f t="shared" si="145"/>
        <v>3.3600762800503302E-2</v>
      </c>
      <c r="R278">
        <f t="shared" si="146"/>
        <v>2.1015787489881834E-2</v>
      </c>
      <c r="S278">
        <f t="shared" si="147"/>
        <v>226.12261686049513</v>
      </c>
      <c r="T278">
        <f t="shared" si="148"/>
        <v>34.939494385784229</v>
      </c>
      <c r="U278">
        <f t="shared" si="149"/>
        <v>34.268374999999999</v>
      </c>
      <c r="V278">
        <f t="shared" si="150"/>
        <v>5.4235174956378813</v>
      </c>
      <c r="W278">
        <f t="shared" si="151"/>
        <v>69.977930777137701</v>
      </c>
      <c r="X278">
        <f t="shared" si="152"/>
        <v>3.7367959046214709</v>
      </c>
      <c r="Y278">
        <f t="shared" si="153"/>
        <v>5.3399634186415659</v>
      </c>
      <c r="Z278">
        <f t="shared" si="154"/>
        <v>1.6867215910164104</v>
      </c>
      <c r="AA278">
        <f t="shared" si="155"/>
        <v>-25.835952574842342</v>
      </c>
      <c r="AB278">
        <f t="shared" si="156"/>
        <v>-55.280697052713343</v>
      </c>
      <c r="AC278">
        <f t="shared" si="157"/>
        <v>-3.4780886557780741</v>
      </c>
      <c r="AD278">
        <f t="shared" si="158"/>
        <v>141.52787857716137</v>
      </c>
      <c r="AE278">
        <f t="shared" si="159"/>
        <v>31.283869489618471</v>
      </c>
      <c r="AF278">
        <f t="shared" si="160"/>
        <v>0.58782627774588325</v>
      </c>
      <c r="AG278">
        <f t="shared" si="161"/>
        <v>7.9134988440185374</v>
      </c>
      <c r="AH278">
        <v>1807.032133250452</v>
      </c>
      <c r="AI278">
        <v>1796.581333333334</v>
      </c>
      <c r="AJ278">
        <v>1.727976810248673</v>
      </c>
      <c r="AK278">
        <v>66.797057559018882</v>
      </c>
      <c r="AL278">
        <f t="shared" si="162"/>
        <v>0.58584926473565402</v>
      </c>
      <c r="AM278">
        <v>36.645368986790118</v>
      </c>
      <c r="AN278">
        <v>36.879526373626391</v>
      </c>
      <c r="AO278">
        <v>4.0651303520899618E-5</v>
      </c>
      <c r="AP278">
        <v>86.554030005960257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47186.288721962679</v>
      </c>
      <c r="AV278">
        <f t="shared" si="166"/>
        <v>1200.0337500000001</v>
      </c>
      <c r="AW278">
        <f t="shared" si="167"/>
        <v>1025.9543760935208</v>
      </c>
      <c r="AX278">
        <f t="shared" si="168"/>
        <v>0.85493793494851356</v>
      </c>
      <c r="AY278">
        <f t="shared" si="169"/>
        <v>0.18843021445063118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1665426042.6875</v>
      </c>
      <c r="BF278">
        <v>1727.29375</v>
      </c>
      <c r="BG278">
        <v>1740.71</v>
      </c>
      <c r="BH278">
        <v>36.881024999999987</v>
      </c>
      <c r="BI278">
        <v>36.645862499999993</v>
      </c>
      <c r="BJ278">
        <v>1725.6975</v>
      </c>
      <c r="BK278">
        <v>36.607250000000001</v>
      </c>
      <c r="BL278">
        <v>650.01687500000003</v>
      </c>
      <c r="BM278">
        <v>101.220375</v>
      </c>
      <c r="BN278">
        <v>9.9908387500000001E-2</v>
      </c>
      <c r="BO278">
        <v>33.989775000000002</v>
      </c>
      <c r="BP278">
        <v>34.268374999999999</v>
      </c>
      <c r="BQ278">
        <v>999.9</v>
      </c>
      <c r="BR278">
        <v>0</v>
      </c>
      <c r="BS278">
        <v>0</v>
      </c>
      <c r="BT278">
        <v>8994.8449999999993</v>
      </c>
      <c r="BU278">
        <v>0</v>
      </c>
      <c r="BV278">
        <v>51.379837500000001</v>
      </c>
      <c r="BW278">
        <v>-13.4148125</v>
      </c>
      <c r="BX278">
        <v>1793.44</v>
      </c>
      <c r="BY278">
        <v>1806.92625</v>
      </c>
      <c r="BZ278">
        <v>0.23515612499999999</v>
      </c>
      <c r="CA278">
        <v>1740.71</v>
      </c>
      <c r="CB278">
        <v>36.645862499999993</v>
      </c>
      <c r="CC278">
        <v>3.7331099999999999</v>
      </c>
      <c r="CD278">
        <v>3.7093087499999999</v>
      </c>
      <c r="CE278">
        <v>27.718975</v>
      </c>
      <c r="CF278">
        <v>27.609537499999998</v>
      </c>
      <c r="CG278">
        <v>1200.0337500000001</v>
      </c>
      <c r="CH278">
        <v>0.49998662500000002</v>
      </c>
      <c r="CI278">
        <v>0.5000135</v>
      </c>
      <c r="CJ278">
        <v>0</v>
      </c>
      <c r="CK278">
        <v>1100.835</v>
      </c>
      <c r="CL278">
        <v>4.9990899999999998</v>
      </c>
      <c r="CM278">
        <v>12904.9625</v>
      </c>
      <c r="CN278">
        <v>9558.0812499999993</v>
      </c>
      <c r="CO278">
        <v>44.25</v>
      </c>
      <c r="CP278">
        <v>46.125</v>
      </c>
      <c r="CQ278">
        <v>45.061999999999998</v>
      </c>
      <c r="CR278">
        <v>45.179250000000003</v>
      </c>
      <c r="CS278">
        <v>45.686999999999998</v>
      </c>
      <c r="CT278">
        <v>597.5</v>
      </c>
      <c r="CU278">
        <v>597.53375000000005</v>
      </c>
      <c r="CV278">
        <v>0</v>
      </c>
      <c r="CW278">
        <v>1665426048.8</v>
      </c>
      <c r="CX278">
        <v>0</v>
      </c>
      <c r="CY278">
        <v>1665411210</v>
      </c>
      <c r="CZ278" t="s">
        <v>356</v>
      </c>
      <c r="DA278">
        <v>1665411210</v>
      </c>
      <c r="DB278">
        <v>1665411207</v>
      </c>
      <c r="DC278">
        <v>2</v>
      </c>
      <c r="DD278">
        <v>-1.1599999999999999</v>
      </c>
      <c r="DE278">
        <v>-4.0000000000000001E-3</v>
      </c>
      <c r="DF278">
        <v>0.52200000000000002</v>
      </c>
      <c r="DG278">
        <v>0.222</v>
      </c>
      <c r="DH278">
        <v>406</v>
      </c>
      <c r="DI278">
        <v>31</v>
      </c>
      <c r="DJ278">
        <v>0.33</v>
      </c>
      <c r="DK278">
        <v>0.17</v>
      </c>
      <c r="DL278">
        <v>-13.501568292682929</v>
      </c>
      <c r="DM278">
        <v>0.36402229965154143</v>
      </c>
      <c r="DN278">
        <v>7.9435555837618577E-2</v>
      </c>
      <c r="DO278">
        <v>0</v>
      </c>
      <c r="DP278">
        <v>0.23599951219512191</v>
      </c>
      <c r="DQ278">
        <v>-8.3835679442506722E-3</v>
      </c>
      <c r="DR278">
        <v>1.4137298207043819E-3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3.29522</v>
      </c>
      <c r="EB278">
        <v>2.62534</v>
      </c>
      <c r="EC278">
        <v>0.26014500000000002</v>
      </c>
      <c r="ED278">
        <v>0.25988099999999997</v>
      </c>
      <c r="EE278">
        <v>0.146534</v>
      </c>
      <c r="EF278">
        <v>0.14463799999999999</v>
      </c>
      <c r="EG278">
        <v>22334.400000000001</v>
      </c>
      <c r="EH278">
        <v>22831.599999999999</v>
      </c>
      <c r="EI278">
        <v>28110.3</v>
      </c>
      <c r="EJ278">
        <v>29721.3</v>
      </c>
      <c r="EK278">
        <v>32952.6</v>
      </c>
      <c r="EL278">
        <v>35345</v>
      </c>
      <c r="EM278">
        <v>39597.9</v>
      </c>
      <c r="EN278">
        <v>42535</v>
      </c>
      <c r="EO278">
        <v>2.2088299999999998</v>
      </c>
      <c r="EP278">
        <v>2.15272</v>
      </c>
      <c r="EQ278">
        <v>8.7544300000000005E-2</v>
      </c>
      <c r="ER278">
        <v>0</v>
      </c>
      <c r="ES278">
        <v>32.853099999999998</v>
      </c>
      <c r="ET278">
        <v>999.9</v>
      </c>
      <c r="EU278">
        <v>70.599999999999994</v>
      </c>
      <c r="EV278">
        <v>37.299999999999997</v>
      </c>
      <c r="EW278">
        <v>44.6982</v>
      </c>
      <c r="EX278">
        <v>56.881399999999999</v>
      </c>
      <c r="EY278">
        <v>-2.4559299999999999</v>
      </c>
      <c r="EZ278">
        <v>2</v>
      </c>
      <c r="FA278">
        <v>0.61278200000000005</v>
      </c>
      <c r="FB278">
        <v>1.2026600000000001</v>
      </c>
      <c r="FC278">
        <v>20.264299999999999</v>
      </c>
      <c r="FD278">
        <v>5.2172900000000002</v>
      </c>
      <c r="FE278">
        <v>12.004</v>
      </c>
      <c r="FF278">
        <v>4.9854500000000002</v>
      </c>
      <c r="FG278">
        <v>3.2844799999999998</v>
      </c>
      <c r="FH278">
        <v>6043.5</v>
      </c>
      <c r="FI278">
        <v>9999</v>
      </c>
      <c r="FJ278">
        <v>9999</v>
      </c>
      <c r="FK278">
        <v>468.2</v>
      </c>
      <c r="FL278">
        <v>1.8658399999999999</v>
      </c>
      <c r="FM278">
        <v>1.8621799999999999</v>
      </c>
      <c r="FN278">
        <v>1.86425</v>
      </c>
      <c r="FO278">
        <v>1.8603499999999999</v>
      </c>
      <c r="FP278">
        <v>1.8610599999999999</v>
      </c>
      <c r="FQ278">
        <v>1.8601399999999999</v>
      </c>
      <c r="FR278">
        <v>1.86188</v>
      </c>
      <c r="FS278">
        <v>1.8584000000000001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1.6</v>
      </c>
      <c r="GH278">
        <v>0.27379999999999999</v>
      </c>
      <c r="GI278">
        <v>0.1107589500545309</v>
      </c>
      <c r="GJ278">
        <v>1.50489809740067E-3</v>
      </c>
      <c r="GK278">
        <v>-2.0552440134273611E-7</v>
      </c>
      <c r="GL278">
        <v>-9.6702536598140934E-11</v>
      </c>
      <c r="GM278">
        <v>-9.7891647304491333E-2</v>
      </c>
      <c r="GN278">
        <v>9.3380900660654225E-3</v>
      </c>
      <c r="GO278">
        <v>6.5945522138961576E-7</v>
      </c>
      <c r="GP278">
        <v>5.8990856701692426E-7</v>
      </c>
      <c r="GQ278">
        <v>7</v>
      </c>
      <c r="GR278">
        <v>2047</v>
      </c>
      <c r="GS278">
        <v>3</v>
      </c>
      <c r="GT278">
        <v>37</v>
      </c>
      <c r="GU278">
        <v>247.2</v>
      </c>
      <c r="GV278">
        <v>247.3</v>
      </c>
      <c r="GW278">
        <v>4.3347199999999999</v>
      </c>
      <c r="GX278">
        <v>2.5280800000000001</v>
      </c>
      <c r="GY278">
        <v>2.04834</v>
      </c>
      <c r="GZ278">
        <v>2.6184099999999999</v>
      </c>
      <c r="HA278">
        <v>2.1972700000000001</v>
      </c>
      <c r="HB278">
        <v>2.36084</v>
      </c>
      <c r="HC278">
        <v>41.664999999999999</v>
      </c>
      <c r="HD278">
        <v>16.040800000000001</v>
      </c>
      <c r="HE278">
        <v>18</v>
      </c>
      <c r="HF278">
        <v>710.09100000000001</v>
      </c>
      <c r="HG278">
        <v>737.08500000000004</v>
      </c>
      <c r="HH278">
        <v>31.0001</v>
      </c>
      <c r="HI278">
        <v>34.904000000000003</v>
      </c>
      <c r="HJ278">
        <v>29.9999</v>
      </c>
      <c r="HK278">
        <v>34.740499999999997</v>
      </c>
      <c r="HL278">
        <v>34.709800000000001</v>
      </c>
      <c r="HM278">
        <v>86.716399999999993</v>
      </c>
      <c r="HN278">
        <v>23.356200000000001</v>
      </c>
      <c r="HO278">
        <v>99.259200000000007</v>
      </c>
      <c r="HP278">
        <v>31</v>
      </c>
      <c r="HQ278">
        <v>1756.2</v>
      </c>
      <c r="HR278">
        <v>36.698900000000002</v>
      </c>
      <c r="HS278">
        <v>98.9345</v>
      </c>
      <c r="HT278">
        <v>98.584500000000006</v>
      </c>
    </row>
    <row r="279" spans="1:228" x14ac:dyDescent="0.2">
      <c r="A279">
        <v>264</v>
      </c>
      <c r="B279">
        <v>1665426048.5</v>
      </c>
      <c r="C279">
        <v>1049.5</v>
      </c>
      <c r="D279" t="s">
        <v>887</v>
      </c>
      <c r="E279" t="s">
        <v>888</v>
      </c>
      <c r="F279">
        <v>4</v>
      </c>
      <c r="G279">
        <v>1665426046.125</v>
      </c>
      <c r="H279">
        <f t="shared" si="136"/>
        <v>5.7393099373616275E-4</v>
      </c>
      <c r="I279">
        <f t="shared" si="137"/>
        <v>0.57393099373616274</v>
      </c>
      <c r="J279">
        <f t="shared" si="138"/>
        <v>7.8342184077880725</v>
      </c>
      <c r="K279">
        <f t="shared" si="139"/>
        <v>1733.0474999999999</v>
      </c>
      <c r="L279">
        <f t="shared" si="140"/>
        <v>1309.8855522413292</v>
      </c>
      <c r="M279">
        <f t="shared" si="141"/>
        <v>132.72078110038916</v>
      </c>
      <c r="N279">
        <f t="shared" si="142"/>
        <v>175.5965759684172</v>
      </c>
      <c r="O279">
        <f t="shared" si="143"/>
        <v>3.3064302301347166E-2</v>
      </c>
      <c r="P279">
        <f t="shared" si="144"/>
        <v>3.6717990734290309</v>
      </c>
      <c r="Q279">
        <f t="shared" si="145"/>
        <v>3.2899778864143282E-2</v>
      </c>
      <c r="R279">
        <f t="shared" si="146"/>
        <v>2.0577075158059017E-2</v>
      </c>
      <c r="S279">
        <f t="shared" si="147"/>
        <v>226.1101792357085</v>
      </c>
      <c r="T279">
        <f t="shared" si="148"/>
        <v>34.947910919402666</v>
      </c>
      <c r="U279">
        <f t="shared" si="149"/>
        <v>34.27055</v>
      </c>
      <c r="V279">
        <f t="shared" si="150"/>
        <v>5.4241742392469243</v>
      </c>
      <c r="W279">
        <f t="shared" si="151"/>
        <v>69.957788989181878</v>
      </c>
      <c r="X279">
        <f t="shared" si="152"/>
        <v>3.7365253404874967</v>
      </c>
      <c r="Y279">
        <f t="shared" si="153"/>
        <v>5.3411141124904686</v>
      </c>
      <c r="Z279">
        <f t="shared" si="154"/>
        <v>1.6876488987594276</v>
      </c>
      <c r="AA279">
        <f t="shared" si="155"/>
        <v>-25.310356823764778</v>
      </c>
      <c r="AB279">
        <f t="shared" si="156"/>
        <v>-54.815945788365973</v>
      </c>
      <c r="AC279">
        <f t="shared" si="157"/>
        <v>-3.4571235544671133</v>
      </c>
      <c r="AD279">
        <f t="shared" si="158"/>
        <v>142.52675306911064</v>
      </c>
      <c r="AE279">
        <f t="shared" si="159"/>
        <v>31.333581919959638</v>
      </c>
      <c r="AF279">
        <f t="shared" si="160"/>
        <v>0.57401933157668283</v>
      </c>
      <c r="AG279">
        <f t="shared" si="161"/>
        <v>7.8342184077880725</v>
      </c>
      <c r="AH279">
        <v>1813.117157499355</v>
      </c>
      <c r="AI279">
        <v>1802.662727272726</v>
      </c>
      <c r="AJ279">
        <v>1.737415376047784</v>
      </c>
      <c r="AK279">
        <v>66.797057559018882</v>
      </c>
      <c r="AL279">
        <f t="shared" si="162"/>
        <v>0.57393099373616274</v>
      </c>
      <c r="AM279">
        <v>36.646758811518048</v>
      </c>
      <c r="AN279">
        <v>36.87661868131871</v>
      </c>
      <c r="AO279">
        <v>-5.1153152029056102E-5</v>
      </c>
      <c r="AP279">
        <v>86.554030005960257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47030.620024933618</v>
      </c>
      <c r="AV279">
        <f t="shared" si="166"/>
        <v>1199.9662499999999</v>
      </c>
      <c r="AW279">
        <f t="shared" si="167"/>
        <v>1025.8968135936314</v>
      </c>
      <c r="AX279">
        <f t="shared" si="168"/>
        <v>0.85493805646086407</v>
      </c>
      <c r="AY279">
        <f t="shared" si="169"/>
        <v>0.1884304489694677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1665426046.125</v>
      </c>
      <c r="BF279">
        <v>1733.0474999999999</v>
      </c>
      <c r="BG279">
        <v>1746.4749999999999</v>
      </c>
      <c r="BH279">
        <v>36.877575000000007</v>
      </c>
      <c r="BI279">
        <v>36.647950000000002</v>
      </c>
      <c r="BJ279">
        <v>1731.4512500000001</v>
      </c>
      <c r="BK279">
        <v>36.603837499999997</v>
      </c>
      <c r="BL279">
        <v>650.05875000000003</v>
      </c>
      <c r="BM279">
        <v>101.22212500000001</v>
      </c>
      <c r="BN279">
        <v>0.1003003625</v>
      </c>
      <c r="BO279">
        <v>33.993637500000013</v>
      </c>
      <c r="BP279">
        <v>34.27055</v>
      </c>
      <c r="BQ279">
        <v>999.9</v>
      </c>
      <c r="BR279">
        <v>0</v>
      </c>
      <c r="BS279">
        <v>0</v>
      </c>
      <c r="BT279">
        <v>8964.6887499999993</v>
      </c>
      <c r="BU279">
        <v>0</v>
      </c>
      <c r="BV279">
        <v>51.461300000000001</v>
      </c>
      <c r="BW279">
        <v>-13.427262499999999</v>
      </c>
      <c r="BX279">
        <v>1799.40625</v>
      </c>
      <c r="BY279">
        <v>1812.91625</v>
      </c>
      <c r="BZ279">
        <v>0.22962550000000001</v>
      </c>
      <c r="CA279">
        <v>1746.4749999999999</v>
      </c>
      <c r="CB279">
        <v>36.647950000000002</v>
      </c>
      <c r="CC279">
        <v>3.7328275</v>
      </c>
      <c r="CD279">
        <v>3.7095862500000001</v>
      </c>
      <c r="CE279">
        <v>27.717675</v>
      </c>
      <c r="CF279">
        <v>27.610787500000001</v>
      </c>
      <c r="CG279">
        <v>1199.9662499999999</v>
      </c>
      <c r="CH279">
        <v>0.49998150000000002</v>
      </c>
      <c r="CI279">
        <v>0.50001850000000003</v>
      </c>
      <c r="CJ279">
        <v>0</v>
      </c>
      <c r="CK279">
        <v>1100.93</v>
      </c>
      <c r="CL279">
        <v>4.9990899999999998</v>
      </c>
      <c r="CM279">
        <v>12904</v>
      </c>
      <c r="CN279">
        <v>9557.5212499999998</v>
      </c>
      <c r="CO279">
        <v>44.25</v>
      </c>
      <c r="CP279">
        <v>46.125</v>
      </c>
      <c r="CQ279">
        <v>45.046499999999988</v>
      </c>
      <c r="CR279">
        <v>45.186999999999998</v>
      </c>
      <c r="CS279">
        <v>45.686999999999998</v>
      </c>
      <c r="CT279">
        <v>597.46125000000006</v>
      </c>
      <c r="CU279">
        <v>597.505</v>
      </c>
      <c r="CV279">
        <v>0</v>
      </c>
      <c r="CW279">
        <v>1665426052.4000001</v>
      </c>
      <c r="CX279">
        <v>0</v>
      </c>
      <c r="CY279">
        <v>1665411210</v>
      </c>
      <c r="CZ279" t="s">
        <v>356</v>
      </c>
      <c r="DA279">
        <v>1665411210</v>
      </c>
      <c r="DB279">
        <v>1665411207</v>
      </c>
      <c r="DC279">
        <v>2</v>
      </c>
      <c r="DD279">
        <v>-1.1599999999999999</v>
      </c>
      <c r="DE279">
        <v>-4.0000000000000001E-3</v>
      </c>
      <c r="DF279">
        <v>0.52200000000000002</v>
      </c>
      <c r="DG279">
        <v>0.222</v>
      </c>
      <c r="DH279">
        <v>406</v>
      </c>
      <c r="DI279">
        <v>31</v>
      </c>
      <c r="DJ279">
        <v>0.33</v>
      </c>
      <c r="DK279">
        <v>0.17</v>
      </c>
      <c r="DL279">
        <v>-13.47642195121951</v>
      </c>
      <c r="DM279">
        <v>0.37143763066201108</v>
      </c>
      <c r="DN279">
        <v>6.8847408198892568E-2</v>
      </c>
      <c r="DO279">
        <v>0</v>
      </c>
      <c r="DP279">
        <v>0.23436317073170729</v>
      </c>
      <c r="DQ279">
        <v>-2.0284473867595808E-2</v>
      </c>
      <c r="DR279">
        <v>2.7850206366309819E-3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3.2951199999999998</v>
      </c>
      <c r="EB279">
        <v>2.6254200000000001</v>
      </c>
      <c r="EC279">
        <v>0.26066099999999998</v>
      </c>
      <c r="ED279">
        <v>0.26039699999999999</v>
      </c>
      <c r="EE279">
        <v>0.146537</v>
      </c>
      <c r="EF279">
        <v>0.144645</v>
      </c>
      <c r="EG279">
        <v>22319.1</v>
      </c>
      <c r="EH279">
        <v>22815.7</v>
      </c>
      <c r="EI279">
        <v>28110.7</v>
      </c>
      <c r="EJ279">
        <v>29721.4</v>
      </c>
      <c r="EK279">
        <v>32953</v>
      </c>
      <c r="EL279">
        <v>35345</v>
      </c>
      <c r="EM279">
        <v>39598.6</v>
      </c>
      <c r="EN279">
        <v>42535.4</v>
      </c>
      <c r="EO279">
        <v>2.2087500000000002</v>
      </c>
      <c r="EP279">
        <v>2.1528499999999999</v>
      </c>
      <c r="EQ279">
        <v>8.7905700000000003E-2</v>
      </c>
      <c r="ER279">
        <v>0</v>
      </c>
      <c r="ES279">
        <v>32.854900000000001</v>
      </c>
      <c r="ET279">
        <v>999.9</v>
      </c>
      <c r="EU279">
        <v>70.599999999999994</v>
      </c>
      <c r="EV279">
        <v>37.299999999999997</v>
      </c>
      <c r="EW279">
        <v>44.702599999999997</v>
      </c>
      <c r="EX279">
        <v>57.061399999999999</v>
      </c>
      <c r="EY279">
        <v>-2.6121799999999999</v>
      </c>
      <c r="EZ279">
        <v>2</v>
      </c>
      <c r="FA279">
        <v>0.61282000000000003</v>
      </c>
      <c r="FB279">
        <v>1.2048000000000001</v>
      </c>
      <c r="FC279">
        <v>20.264199999999999</v>
      </c>
      <c r="FD279">
        <v>5.2171399999999997</v>
      </c>
      <c r="FE279">
        <v>12.004300000000001</v>
      </c>
      <c r="FF279">
        <v>4.9859499999999999</v>
      </c>
      <c r="FG279">
        <v>3.2845</v>
      </c>
      <c r="FH279">
        <v>6043.5</v>
      </c>
      <c r="FI279">
        <v>9999</v>
      </c>
      <c r="FJ279">
        <v>9999</v>
      </c>
      <c r="FK279">
        <v>468.2</v>
      </c>
      <c r="FL279">
        <v>1.8658300000000001</v>
      </c>
      <c r="FM279">
        <v>1.8621799999999999</v>
      </c>
      <c r="FN279">
        <v>1.8642300000000001</v>
      </c>
      <c r="FO279">
        <v>1.8603499999999999</v>
      </c>
      <c r="FP279">
        <v>1.8610500000000001</v>
      </c>
      <c r="FQ279">
        <v>1.86015</v>
      </c>
      <c r="FR279">
        <v>1.86188</v>
      </c>
      <c r="FS279">
        <v>1.8584000000000001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1.6</v>
      </c>
      <c r="GH279">
        <v>0.2737</v>
      </c>
      <c r="GI279">
        <v>0.1107589500545309</v>
      </c>
      <c r="GJ279">
        <v>1.50489809740067E-3</v>
      </c>
      <c r="GK279">
        <v>-2.0552440134273611E-7</v>
      </c>
      <c r="GL279">
        <v>-9.6702536598140934E-11</v>
      </c>
      <c r="GM279">
        <v>-9.7891647304491333E-2</v>
      </c>
      <c r="GN279">
        <v>9.3380900660654225E-3</v>
      </c>
      <c r="GO279">
        <v>6.5945522138961576E-7</v>
      </c>
      <c r="GP279">
        <v>5.8990856701692426E-7</v>
      </c>
      <c r="GQ279">
        <v>7</v>
      </c>
      <c r="GR279">
        <v>2047</v>
      </c>
      <c r="GS279">
        <v>3</v>
      </c>
      <c r="GT279">
        <v>37</v>
      </c>
      <c r="GU279">
        <v>247.3</v>
      </c>
      <c r="GV279">
        <v>247.4</v>
      </c>
      <c r="GW279">
        <v>4.3481399999999999</v>
      </c>
      <c r="GX279">
        <v>2.5354000000000001</v>
      </c>
      <c r="GY279">
        <v>2.04834</v>
      </c>
      <c r="GZ279">
        <v>2.6171899999999999</v>
      </c>
      <c r="HA279">
        <v>2.1972700000000001</v>
      </c>
      <c r="HB279">
        <v>2.3083499999999999</v>
      </c>
      <c r="HC279">
        <v>41.664999999999999</v>
      </c>
      <c r="HD279">
        <v>16.0321</v>
      </c>
      <c r="HE279">
        <v>18</v>
      </c>
      <c r="HF279">
        <v>710.02800000000002</v>
      </c>
      <c r="HG279">
        <v>737.17499999999995</v>
      </c>
      <c r="HH279">
        <v>31.000399999999999</v>
      </c>
      <c r="HI279">
        <v>34.904000000000003</v>
      </c>
      <c r="HJ279">
        <v>29.9999</v>
      </c>
      <c r="HK279">
        <v>34.740499999999997</v>
      </c>
      <c r="HL279">
        <v>34.7074</v>
      </c>
      <c r="HM279">
        <v>86.914500000000004</v>
      </c>
      <c r="HN279">
        <v>23.356200000000001</v>
      </c>
      <c r="HO279">
        <v>99.259200000000007</v>
      </c>
      <c r="HP279">
        <v>31</v>
      </c>
      <c r="HQ279">
        <v>1762.88</v>
      </c>
      <c r="HR279">
        <v>36.698900000000002</v>
      </c>
      <c r="HS279">
        <v>98.936099999999996</v>
      </c>
      <c r="HT279">
        <v>98.585099999999997</v>
      </c>
    </row>
    <row r="280" spans="1:228" x14ac:dyDescent="0.2">
      <c r="A280">
        <v>265</v>
      </c>
      <c r="B280">
        <v>1665426052.5</v>
      </c>
      <c r="C280">
        <v>1053.5</v>
      </c>
      <c r="D280" t="s">
        <v>889</v>
      </c>
      <c r="E280" t="s">
        <v>890</v>
      </c>
      <c r="F280">
        <v>4</v>
      </c>
      <c r="G280">
        <v>1665426050.5</v>
      </c>
      <c r="H280">
        <f t="shared" si="136"/>
        <v>5.9061672370550814E-4</v>
      </c>
      <c r="I280">
        <f t="shared" si="137"/>
        <v>0.59061672370550811</v>
      </c>
      <c r="J280">
        <f t="shared" si="138"/>
        <v>7.686710377436583</v>
      </c>
      <c r="K280">
        <f t="shared" si="139"/>
        <v>1740.4357142857141</v>
      </c>
      <c r="L280">
        <f t="shared" si="140"/>
        <v>1333.8402090227464</v>
      </c>
      <c r="M280">
        <f t="shared" si="141"/>
        <v>135.14706106970473</v>
      </c>
      <c r="N280">
        <f t="shared" si="142"/>
        <v>176.34404044454428</v>
      </c>
      <c r="O280">
        <f t="shared" si="143"/>
        <v>3.3968903222453488E-2</v>
      </c>
      <c r="P280">
        <f t="shared" si="144"/>
        <v>3.684206698356018</v>
      </c>
      <c r="Q280">
        <f t="shared" si="145"/>
        <v>3.3795861322712631E-2</v>
      </c>
      <c r="R280">
        <f t="shared" si="146"/>
        <v>2.1137886801462759E-2</v>
      </c>
      <c r="S280">
        <f t="shared" si="147"/>
        <v>226.12066123556858</v>
      </c>
      <c r="T280">
        <f t="shared" si="148"/>
        <v>34.950736690871409</v>
      </c>
      <c r="U280">
        <f t="shared" si="149"/>
        <v>34.281642857142849</v>
      </c>
      <c r="V280">
        <f t="shared" si="150"/>
        <v>5.4275248152375752</v>
      </c>
      <c r="W280">
        <f t="shared" si="151"/>
        <v>69.92861796482849</v>
      </c>
      <c r="X280">
        <f t="shared" si="152"/>
        <v>3.7369034844969318</v>
      </c>
      <c r="Y280">
        <f t="shared" si="153"/>
        <v>5.3438829384222295</v>
      </c>
      <c r="Z280">
        <f t="shared" si="154"/>
        <v>1.6906213307406435</v>
      </c>
      <c r="AA280">
        <f t="shared" si="155"/>
        <v>-26.04619751541291</v>
      </c>
      <c r="AB280">
        <f t="shared" si="156"/>
        <v>-55.359054059852035</v>
      </c>
      <c r="AC280">
        <f t="shared" si="157"/>
        <v>-3.4799644364640185</v>
      </c>
      <c r="AD280">
        <f t="shared" si="158"/>
        <v>141.2354452238396</v>
      </c>
      <c r="AE280">
        <f t="shared" si="159"/>
        <v>31.262889897742813</v>
      </c>
      <c r="AF280">
        <f t="shared" si="160"/>
        <v>0.58006524038836949</v>
      </c>
      <c r="AG280">
        <f t="shared" si="161"/>
        <v>7.686710377436583</v>
      </c>
      <c r="AH280">
        <v>1820.1272900536189</v>
      </c>
      <c r="AI280">
        <v>1809.703515151514</v>
      </c>
      <c r="AJ280">
        <v>1.7455562717272679</v>
      </c>
      <c r="AK280">
        <v>66.797057559018882</v>
      </c>
      <c r="AL280">
        <f t="shared" si="162"/>
        <v>0.59061672370550811</v>
      </c>
      <c r="AM280">
        <v>36.648728875282949</v>
      </c>
      <c r="AN280">
        <v>36.884932967033002</v>
      </c>
      <c r="AO280">
        <v>1.11472721760636E-5</v>
      </c>
      <c r="AP280">
        <v>86.554030005960257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47250.333511099809</v>
      </c>
      <c r="AV280">
        <f t="shared" si="166"/>
        <v>1200.022857142857</v>
      </c>
      <c r="AW280">
        <f t="shared" si="167"/>
        <v>1025.9451135935585</v>
      </c>
      <c r="AX280">
        <f t="shared" si="168"/>
        <v>0.85493797679507422</v>
      </c>
      <c r="AY280">
        <f t="shared" si="169"/>
        <v>0.18843029521449356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1665426050.5</v>
      </c>
      <c r="BF280">
        <v>1740.4357142857141</v>
      </c>
      <c r="BG280">
        <v>1753.84</v>
      </c>
      <c r="BH280">
        <v>36.881542857142847</v>
      </c>
      <c r="BI280">
        <v>36.649500000000003</v>
      </c>
      <c r="BJ280">
        <v>1738.841428571428</v>
      </c>
      <c r="BK280">
        <v>36.607742857142853</v>
      </c>
      <c r="BL280">
        <v>650.05799999999999</v>
      </c>
      <c r="BM280">
        <v>101.2218571428571</v>
      </c>
      <c r="BN280">
        <v>9.9920499999999995E-2</v>
      </c>
      <c r="BO280">
        <v>34.002928571428569</v>
      </c>
      <c r="BP280">
        <v>34.281642857142849</v>
      </c>
      <c r="BQ280">
        <v>999.89999999999986</v>
      </c>
      <c r="BR280">
        <v>0</v>
      </c>
      <c r="BS280">
        <v>0</v>
      </c>
      <c r="BT280">
        <v>9007.5</v>
      </c>
      <c r="BU280">
        <v>0</v>
      </c>
      <c r="BV280">
        <v>51.619500000000002</v>
      </c>
      <c r="BW280">
        <v>-13.40192857142857</v>
      </c>
      <c r="BX280">
        <v>1807.0871428571429</v>
      </c>
      <c r="BY280">
        <v>1820.562857142857</v>
      </c>
      <c r="BZ280">
        <v>0.23202942857142861</v>
      </c>
      <c r="CA280">
        <v>1753.84</v>
      </c>
      <c r="CB280">
        <v>36.649500000000003</v>
      </c>
      <c r="CC280">
        <v>3.7332200000000002</v>
      </c>
      <c r="CD280">
        <v>3.7097342857142861</v>
      </c>
      <c r="CE280">
        <v>27.719457142857131</v>
      </c>
      <c r="CF280">
        <v>27.611471428571431</v>
      </c>
      <c r="CG280">
        <v>1200.022857142857</v>
      </c>
      <c r="CH280">
        <v>0.49998242857142861</v>
      </c>
      <c r="CI280">
        <v>0.50001757142857151</v>
      </c>
      <c r="CJ280">
        <v>0</v>
      </c>
      <c r="CK280">
        <v>1101.06</v>
      </c>
      <c r="CL280">
        <v>4.9990899999999998</v>
      </c>
      <c r="CM280">
        <v>12904.28571428571</v>
      </c>
      <c r="CN280">
        <v>9557.9657142857159</v>
      </c>
      <c r="CO280">
        <v>44.25</v>
      </c>
      <c r="CP280">
        <v>46.125</v>
      </c>
      <c r="CQ280">
        <v>45.061999999999998</v>
      </c>
      <c r="CR280">
        <v>45.186999999999998</v>
      </c>
      <c r="CS280">
        <v>45.686999999999998</v>
      </c>
      <c r="CT280">
        <v>597.49285714285713</v>
      </c>
      <c r="CU280">
        <v>597.53</v>
      </c>
      <c r="CV280">
        <v>0</v>
      </c>
      <c r="CW280">
        <v>1665426056.5999999</v>
      </c>
      <c r="CX280">
        <v>0</v>
      </c>
      <c r="CY280">
        <v>1665411210</v>
      </c>
      <c r="CZ280" t="s">
        <v>356</v>
      </c>
      <c r="DA280">
        <v>1665411210</v>
      </c>
      <c r="DB280">
        <v>1665411207</v>
      </c>
      <c r="DC280">
        <v>2</v>
      </c>
      <c r="DD280">
        <v>-1.1599999999999999</v>
      </c>
      <c r="DE280">
        <v>-4.0000000000000001E-3</v>
      </c>
      <c r="DF280">
        <v>0.52200000000000002</v>
      </c>
      <c r="DG280">
        <v>0.222</v>
      </c>
      <c r="DH280">
        <v>406</v>
      </c>
      <c r="DI280">
        <v>31</v>
      </c>
      <c r="DJ280">
        <v>0.33</v>
      </c>
      <c r="DK280">
        <v>0.17</v>
      </c>
      <c r="DL280">
        <v>-13.45192926829268</v>
      </c>
      <c r="DM280">
        <v>0.31307665505221838</v>
      </c>
      <c r="DN280">
        <v>5.9011186388487423E-2</v>
      </c>
      <c r="DO280">
        <v>0</v>
      </c>
      <c r="DP280">
        <v>0.2335207073170732</v>
      </c>
      <c r="DQ280">
        <v>-1.9340257839721129E-2</v>
      </c>
      <c r="DR280">
        <v>2.8029400874526201E-3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3.2950400000000002</v>
      </c>
      <c r="EB280">
        <v>2.62514</v>
      </c>
      <c r="EC280">
        <v>0.26124799999999998</v>
      </c>
      <c r="ED280">
        <v>0.26097300000000001</v>
      </c>
      <c r="EE280">
        <v>0.14655099999999999</v>
      </c>
      <c r="EF280">
        <v>0.144646</v>
      </c>
      <c r="EG280">
        <v>22301.4</v>
      </c>
      <c r="EH280">
        <v>22797.9</v>
      </c>
      <c r="EI280">
        <v>28110.9</v>
      </c>
      <c r="EJ280">
        <v>29721.4</v>
      </c>
      <c r="EK280">
        <v>32953</v>
      </c>
      <c r="EL280">
        <v>35345.199999999997</v>
      </c>
      <c r="EM280">
        <v>39599.199999999997</v>
      </c>
      <c r="EN280">
        <v>42535.6</v>
      </c>
      <c r="EO280">
        <v>2.2088299999999998</v>
      </c>
      <c r="EP280">
        <v>2.1528499999999999</v>
      </c>
      <c r="EQ280">
        <v>8.8032299999999994E-2</v>
      </c>
      <c r="ER280">
        <v>0</v>
      </c>
      <c r="ES280">
        <v>32.86</v>
      </c>
      <c r="ET280">
        <v>999.9</v>
      </c>
      <c r="EU280">
        <v>70.599999999999994</v>
      </c>
      <c r="EV280">
        <v>37.299999999999997</v>
      </c>
      <c r="EW280">
        <v>44.697200000000002</v>
      </c>
      <c r="EX280">
        <v>56.821399999999997</v>
      </c>
      <c r="EY280">
        <v>-2.6802899999999998</v>
      </c>
      <c r="EZ280">
        <v>2</v>
      </c>
      <c r="FA280">
        <v>0.61280199999999996</v>
      </c>
      <c r="FB280">
        <v>1.20882</v>
      </c>
      <c r="FC280">
        <v>20.264399999999998</v>
      </c>
      <c r="FD280">
        <v>5.2166899999999998</v>
      </c>
      <c r="FE280">
        <v>12.004</v>
      </c>
      <c r="FF280">
        <v>4.9855999999999998</v>
      </c>
      <c r="FG280">
        <v>3.2845</v>
      </c>
      <c r="FH280">
        <v>6043.5</v>
      </c>
      <c r="FI280">
        <v>9999</v>
      </c>
      <c r="FJ280">
        <v>9999</v>
      </c>
      <c r="FK280">
        <v>468.2</v>
      </c>
      <c r="FL280">
        <v>1.8658300000000001</v>
      </c>
      <c r="FM280">
        <v>1.8621799999999999</v>
      </c>
      <c r="FN280">
        <v>1.8642000000000001</v>
      </c>
      <c r="FO280">
        <v>1.8603499999999999</v>
      </c>
      <c r="FP280">
        <v>1.8610899999999999</v>
      </c>
      <c r="FQ280">
        <v>1.86012</v>
      </c>
      <c r="FR280">
        <v>1.86188</v>
      </c>
      <c r="FS280">
        <v>1.8584000000000001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1.59</v>
      </c>
      <c r="GH280">
        <v>0.27379999999999999</v>
      </c>
      <c r="GI280">
        <v>0.1107589500545309</v>
      </c>
      <c r="GJ280">
        <v>1.50489809740067E-3</v>
      </c>
      <c r="GK280">
        <v>-2.0552440134273611E-7</v>
      </c>
      <c r="GL280">
        <v>-9.6702536598140934E-11</v>
      </c>
      <c r="GM280">
        <v>-9.7891647304491333E-2</v>
      </c>
      <c r="GN280">
        <v>9.3380900660654225E-3</v>
      </c>
      <c r="GO280">
        <v>6.5945522138961576E-7</v>
      </c>
      <c r="GP280">
        <v>5.8990856701692426E-7</v>
      </c>
      <c r="GQ280">
        <v>7</v>
      </c>
      <c r="GR280">
        <v>2047</v>
      </c>
      <c r="GS280">
        <v>3</v>
      </c>
      <c r="GT280">
        <v>37</v>
      </c>
      <c r="GU280">
        <v>247.4</v>
      </c>
      <c r="GV280">
        <v>247.4</v>
      </c>
      <c r="GW280">
        <v>4.3591300000000004</v>
      </c>
      <c r="GX280">
        <v>2.5329600000000001</v>
      </c>
      <c r="GY280">
        <v>2.04834</v>
      </c>
      <c r="GZ280">
        <v>2.6171899999999999</v>
      </c>
      <c r="HA280">
        <v>2.1972700000000001</v>
      </c>
      <c r="HB280">
        <v>2.3706100000000001</v>
      </c>
      <c r="HC280">
        <v>41.664999999999999</v>
      </c>
      <c r="HD280">
        <v>16.040800000000001</v>
      </c>
      <c r="HE280">
        <v>18</v>
      </c>
      <c r="HF280">
        <v>710.06</v>
      </c>
      <c r="HG280">
        <v>737.17499999999995</v>
      </c>
      <c r="HH280">
        <v>31.000800000000002</v>
      </c>
      <c r="HI280">
        <v>34.9026</v>
      </c>
      <c r="HJ280">
        <v>29.9999</v>
      </c>
      <c r="HK280">
        <v>34.7376</v>
      </c>
      <c r="HL280">
        <v>34.7074</v>
      </c>
      <c r="HM280">
        <v>87.161699999999996</v>
      </c>
      <c r="HN280">
        <v>23.356200000000001</v>
      </c>
      <c r="HO280">
        <v>99.259200000000007</v>
      </c>
      <c r="HP280">
        <v>31</v>
      </c>
      <c r="HQ280">
        <v>1769.55</v>
      </c>
      <c r="HR280">
        <v>36.698900000000002</v>
      </c>
      <c r="HS280">
        <v>98.937200000000004</v>
      </c>
      <c r="HT280">
        <v>98.585400000000007</v>
      </c>
    </row>
    <row r="281" spans="1:228" x14ac:dyDescent="0.2">
      <c r="A281">
        <v>266</v>
      </c>
      <c r="B281">
        <v>1665426056.5</v>
      </c>
      <c r="C281">
        <v>1057.5</v>
      </c>
      <c r="D281" t="s">
        <v>891</v>
      </c>
      <c r="E281" t="s">
        <v>892</v>
      </c>
      <c r="F281">
        <v>4</v>
      </c>
      <c r="G281">
        <v>1665426054.1875</v>
      </c>
      <c r="H281">
        <f t="shared" si="136"/>
        <v>5.8665613630138637E-4</v>
      </c>
      <c r="I281">
        <f t="shared" si="137"/>
        <v>0.58665613630138636</v>
      </c>
      <c r="J281">
        <f t="shared" si="138"/>
        <v>8.1178361611396141</v>
      </c>
      <c r="K281">
        <f t="shared" si="139"/>
        <v>1746.55125</v>
      </c>
      <c r="L281">
        <f t="shared" si="140"/>
        <v>1316.785944303017</v>
      </c>
      <c r="M281">
        <f t="shared" si="141"/>
        <v>133.41919023515408</v>
      </c>
      <c r="N281">
        <f t="shared" si="142"/>
        <v>176.96380682627719</v>
      </c>
      <c r="O281">
        <f t="shared" si="143"/>
        <v>3.371336088656178E-2</v>
      </c>
      <c r="P281">
        <f t="shared" si="144"/>
        <v>3.6948471342625351</v>
      </c>
      <c r="Q281">
        <f t="shared" si="145"/>
        <v>3.3543393879293282E-2</v>
      </c>
      <c r="R281">
        <f t="shared" si="146"/>
        <v>2.0979820434355683E-2</v>
      </c>
      <c r="S281">
        <f t="shared" si="147"/>
        <v>226.11411448529904</v>
      </c>
      <c r="T281">
        <f t="shared" si="148"/>
        <v>34.958053703056336</v>
      </c>
      <c r="U281">
        <f t="shared" si="149"/>
        <v>34.286774999999999</v>
      </c>
      <c r="V281">
        <f t="shared" si="150"/>
        <v>5.4290755778109814</v>
      </c>
      <c r="W281">
        <f t="shared" si="151"/>
        <v>69.898067853234352</v>
      </c>
      <c r="X281">
        <f t="shared" si="152"/>
        <v>3.7371665786553221</v>
      </c>
      <c r="Y281">
        <f t="shared" si="153"/>
        <v>5.3465949681217033</v>
      </c>
      <c r="Z281">
        <f t="shared" si="154"/>
        <v>1.6919089991556593</v>
      </c>
      <c r="AA281">
        <f t="shared" si="155"/>
        <v>-25.87153561089114</v>
      </c>
      <c r="AB281">
        <f t="shared" si="156"/>
        <v>-54.729265493473385</v>
      </c>
      <c r="AC281">
        <f t="shared" si="157"/>
        <v>-3.430705612380319</v>
      </c>
      <c r="AD281">
        <f t="shared" si="158"/>
        <v>142.08260776855423</v>
      </c>
      <c r="AE281">
        <f t="shared" si="159"/>
        <v>31.28310790090816</v>
      </c>
      <c r="AF281">
        <f t="shared" si="160"/>
        <v>0.58932509483301443</v>
      </c>
      <c r="AG281">
        <f t="shared" si="161"/>
        <v>8.1178361611396141</v>
      </c>
      <c r="AH281">
        <v>1827.0300315391589</v>
      </c>
      <c r="AI281">
        <v>1816.545878787879</v>
      </c>
      <c r="AJ281">
        <v>1.7144765732003551</v>
      </c>
      <c r="AK281">
        <v>66.797057559018882</v>
      </c>
      <c r="AL281">
        <f t="shared" si="162"/>
        <v>0.58665613630138636</v>
      </c>
      <c r="AM281">
        <v>36.649348494333822</v>
      </c>
      <c r="AN281">
        <v>36.883854945054971</v>
      </c>
      <c r="AO281">
        <v>3.8047974447852233E-5</v>
      </c>
      <c r="AP281">
        <v>86.554030005960257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47438.668491713506</v>
      </c>
      <c r="AV281">
        <f t="shared" si="166"/>
        <v>1199.99</v>
      </c>
      <c r="AW281">
        <f t="shared" si="167"/>
        <v>1025.9168385934192</v>
      </c>
      <c r="AX281">
        <f t="shared" si="168"/>
        <v>0.85493782330971024</v>
      </c>
      <c r="AY281">
        <f t="shared" si="169"/>
        <v>0.18842999898774077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1665426054.1875</v>
      </c>
      <c r="BF281">
        <v>1746.55125</v>
      </c>
      <c r="BG281">
        <v>1759.9737500000001</v>
      </c>
      <c r="BH281">
        <v>36.884112500000001</v>
      </c>
      <c r="BI281">
        <v>36.648337499999997</v>
      </c>
      <c r="BJ281">
        <v>1744.95625</v>
      </c>
      <c r="BK281">
        <v>36.610312500000013</v>
      </c>
      <c r="BL281">
        <v>649.97924999999998</v>
      </c>
      <c r="BM281">
        <v>101.22225</v>
      </c>
      <c r="BN281">
        <v>9.9601749999999989E-2</v>
      </c>
      <c r="BO281">
        <v>34.012025000000001</v>
      </c>
      <c r="BP281">
        <v>34.286774999999999</v>
      </c>
      <c r="BQ281">
        <v>999.9</v>
      </c>
      <c r="BR281">
        <v>0</v>
      </c>
      <c r="BS281">
        <v>0</v>
      </c>
      <c r="BT281">
        <v>9044.2199999999993</v>
      </c>
      <c r="BU281">
        <v>0</v>
      </c>
      <c r="BV281">
        <v>51.814174999999999</v>
      </c>
      <c r="BW281">
        <v>-13.4200125</v>
      </c>
      <c r="BX281">
        <v>1813.43875</v>
      </c>
      <c r="BY281">
        <v>1826.92625</v>
      </c>
      <c r="BZ281">
        <v>0.23577875000000001</v>
      </c>
      <c r="CA281">
        <v>1759.9737500000001</v>
      </c>
      <c r="CB281">
        <v>36.648337499999997</v>
      </c>
      <c r="CC281">
        <v>3.7335012500000002</v>
      </c>
      <c r="CD281">
        <v>3.709635</v>
      </c>
      <c r="CE281">
        <v>27.720762499999999</v>
      </c>
      <c r="CF281">
        <v>27.611000000000001</v>
      </c>
      <c r="CG281">
        <v>1199.99</v>
      </c>
      <c r="CH281">
        <v>0.49998825000000002</v>
      </c>
      <c r="CI281">
        <v>0.50001187499999999</v>
      </c>
      <c r="CJ281">
        <v>0</v>
      </c>
      <c r="CK281">
        <v>1100.95625</v>
      </c>
      <c r="CL281">
        <v>4.9990899999999998</v>
      </c>
      <c r="CM281">
        <v>12904.362499999999</v>
      </c>
      <c r="CN281">
        <v>9557.7325000000001</v>
      </c>
      <c r="CO281">
        <v>44.25</v>
      </c>
      <c r="CP281">
        <v>46.117125000000001</v>
      </c>
      <c r="CQ281">
        <v>45.046499999999988</v>
      </c>
      <c r="CR281">
        <v>45.186999999999998</v>
      </c>
      <c r="CS281">
        <v>45.686999999999998</v>
      </c>
      <c r="CT281">
        <v>597.48249999999996</v>
      </c>
      <c r="CU281">
        <v>597.50749999999994</v>
      </c>
      <c r="CV281">
        <v>0</v>
      </c>
      <c r="CW281">
        <v>1665426060.2</v>
      </c>
      <c r="CX281">
        <v>0</v>
      </c>
      <c r="CY281">
        <v>1665411210</v>
      </c>
      <c r="CZ281" t="s">
        <v>356</v>
      </c>
      <c r="DA281">
        <v>1665411210</v>
      </c>
      <c r="DB281">
        <v>1665411207</v>
      </c>
      <c r="DC281">
        <v>2</v>
      </c>
      <c r="DD281">
        <v>-1.1599999999999999</v>
      </c>
      <c r="DE281">
        <v>-4.0000000000000001E-3</v>
      </c>
      <c r="DF281">
        <v>0.52200000000000002</v>
      </c>
      <c r="DG281">
        <v>0.222</v>
      </c>
      <c r="DH281">
        <v>406</v>
      </c>
      <c r="DI281">
        <v>31</v>
      </c>
      <c r="DJ281">
        <v>0.33</v>
      </c>
      <c r="DK281">
        <v>0.17</v>
      </c>
      <c r="DL281">
        <v>-13.44431707317073</v>
      </c>
      <c r="DM281">
        <v>0.37708222996515672</v>
      </c>
      <c r="DN281">
        <v>5.6651131357781312E-2</v>
      </c>
      <c r="DO281">
        <v>0</v>
      </c>
      <c r="DP281">
        <v>0.23347846341463421</v>
      </c>
      <c r="DQ281">
        <v>-2.6608850174217359E-3</v>
      </c>
      <c r="DR281">
        <v>2.7688446661463112E-3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3.2949899999999999</v>
      </c>
      <c r="EB281">
        <v>2.6253799999999998</v>
      </c>
      <c r="EC281">
        <v>0.26182899999999998</v>
      </c>
      <c r="ED281">
        <v>0.261546</v>
      </c>
      <c r="EE281">
        <v>0.14655899999999999</v>
      </c>
      <c r="EF281">
        <v>0.144648</v>
      </c>
      <c r="EG281">
        <v>22283.4</v>
      </c>
      <c r="EH281">
        <v>22780.2</v>
      </c>
      <c r="EI281">
        <v>28110.400000000001</v>
      </c>
      <c r="EJ281">
        <v>29721.599999999999</v>
      </c>
      <c r="EK281">
        <v>32952</v>
      </c>
      <c r="EL281">
        <v>35345.199999999997</v>
      </c>
      <c r="EM281">
        <v>39598.400000000001</v>
      </c>
      <c r="EN281">
        <v>42535.6</v>
      </c>
      <c r="EO281">
        <v>2.2084000000000001</v>
      </c>
      <c r="EP281">
        <v>2.153</v>
      </c>
      <c r="EQ281">
        <v>8.8080800000000001E-2</v>
      </c>
      <c r="ER281">
        <v>0</v>
      </c>
      <c r="ES281">
        <v>32.870600000000003</v>
      </c>
      <c r="ET281">
        <v>999.9</v>
      </c>
      <c r="EU281">
        <v>70.599999999999994</v>
      </c>
      <c r="EV281">
        <v>37.299999999999997</v>
      </c>
      <c r="EW281">
        <v>44.696399999999997</v>
      </c>
      <c r="EX281">
        <v>56.731400000000001</v>
      </c>
      <c r="EY281">
        <v>-2.6442299999999999</v>
      </c>
      <c r="EZ281">
        <v>2</v>
      </c>
      <c r="FA281">
        <v>0.61279499999999998</v>
      </c>
      <c r="FB281">
        <v>1.21187</v>
      </c>
      <c r="FC281">
        <v>20.264299999999999</v>
      </c>
      <c r="FD281">
        <v>5.2166899999999998</v>
      </c>
      <c r="FE281">
        <v>12.004099999999999</v>
      </c>
      <c r="FF281">
        <v>4.9856499999999997</v>
      </c>
      <c r="FG281">
        <v>3.2844799999999998</v>
      </c>
      <c r="FH281">
        <v>6043.8</v>
      </c>
      <c r="FI281">
        <v>9999</v>
      </c>
      <c r="FJ281">
        <v>9999</v>
      </c>
      <c r="FK281">
        <v>468.2</v>
      </c>
      <c r="FL281">
        <v>1.8658300000000001</v>
      </c>
      <c r="FM281">
        <v>1.8621799999999999</v>
      </c>
      <c r="FN281">
        <v>1.8642099999999999</v>
      </c>
      <c r="FO281">
        <v>1.8603499999999999</v>
      </c>
      <c r="FP281">
        <v>1.8610800000000001</v>
      </c>
      <c r="FQ281">
        <v>1.86015</v>
      </c>
      <c r="FR281">
        <v>1.86188</v>
      </c>
      <c r="FS281">
        <v>1.85842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1.6</v>
      </c>
      <c r="GH281">
        <v>0.27379999999999999</v>
      </c>
      <c r="GI281">
        <v>0.1107589500545309</v>
      </c>
      <c r="GJ281">
        <v>1.50489809740067E-3</v>
      </c>
      <c r="GK281">
        <v>-2.0552440134273611E-7</v>
      </c>
      <c r="GL281">
        <v>-9.6702536598140934E-11</v>
      </c>
      <c r="GM281">
        <v>-9.7891647304491333E-2</v>
      </c>
      <c r="GN281">
        <v>9.3380900660654225E-3</v>
      </c>
      <c r="GO281">
        <v>6.5945522138961576E-7</v>
      </c>
      <c r="GP281">
        <v>5.8990856701692426E-7</v>
      </c>
      <c r="GQ281">
        <v>7</v>
      </c>
      <c r="GR281">
        <v>2047</v>
      </c>
      <c r="GS281">
        <v>3</v>
      </c>
      <c r="GT281">
        <v>37</v>
      </c>
      <c r="GU281">
        <v>247.4</v>
      </c>
      <c r="GV281">
        <v>247.5</v>
      </c>
      <c r="GW281">
        <v>4.37256</v>
      </c>
      <c r="GX281">
        <v>2.5268600000000001</v>
      </c>
      <c r="GY281">
        <v>2.04834</v>
      </c>
      <c r="GZ281">
        <v>2.6171899999999999</v>
      </c>
      <c r="HA281">
        <v>2.1972700000000001</v>
      </c>
      <c r="HB281">
        <v>2.34619</v>
      </c>
      <c r="HC281">
        <v>41.664999999999999</v>
      </c>
      <c r="HD281">
        <v>16.040800000000001</v>
      </c>
      <c r="HE281">
        <v>18</v>
      </c>
      <c r="HF281">
        <v>709.69600000000003</v>
      </c>
      <c r="HG281">
        <v>737.31899999999996</v>
      </c>
      <c r="HH281">
        <v>31.000900000000001</v>
      </c>
      <c r="HI281">
        <v>34.900799999999997</v>
      </c>
      <c r="HJ281">
        <v>29.9999</v>
      </c>
      <c r="HK281">
        <v>34.737299999999998</v>
      </c>
      <c r="HL281">
        <v>34.7074</v>
      </c>
      <c r="HM281">
        <v>87.422200000000004</v>
      </c>
      <c r="HN281">
        <v>23.356200000000001</v>
      </c>
      <c r="HO281">
        <v>99.259200000000007</v>
      </c>
      <c r="HP281">
        <v>31</v>
      </c>
      <c r="HQ281">
        <v>1776.26</v>
      </c>
      <c r="HR281">
        <v>36.698900000000002</v>
      </c>
      <c r="HS281">
        <v>98.935400000000001</v>
      </c>
      <c r="HT281">
        <v>98.585599999999999</v>
      </c>
    </row>
    <row r="282" spans="1:228" x14ac:dyDescent="0.2">
      <c r="A282">
        <v>267</v>
      </c>
      <c r="B282">
        <v>1665426060.5</v>
      </c>
      <c r="C282">
        <v>1061.5</v>
      </c>
      <c r="D282" t="s">
        <v>893</v>
      </c>
      <c r="E282" t="s">
        <v>894</v>
      </c>
      <c r="F282">
        <v>4</v>
      </c>
      <c r="G282">
        <v>1665426058.5</v>
      </c>
      <c r="H282">
        <f t="shared" si="136"/>
        <v>5.991687362055121E-4</v>
      </c>
      <c r="I282">
        <f t="shared" si="137"/>
        <v>0.59916873620551214</v>
      </c>
      <c r="J282">
        <f t="shared" si="138"/>
        <v>7.870138108346068</v>
      </c>
      <c r="K282">
        <f t="shared" si="139"/>
        <v>1753.6828571428571</v>
      </c>
      <c r="L282">
        <f t="shared" si="140"/>
        <v>1342.303404341289</v>
      </c>
      <c r="M282">
        <f t="shared" si="141"/>
        <v>136.00932955639684</v>
      </c>
      <c r="N282">
        <f t="shared" si="142"/>
        <v>177.69248657429611</v>
      </c>
      <c r="O282">
        <f t="shared" si="143"/>
        <v>3.4369352293401496E-2</v>
      </c>
      <c r="P282">
        <f t="shared" si="144"/>
        <v>3.6744249926917658</v>
      </c>
      <c r="Q282">
        <f t="shared" si="145"/>
        <v>3.4191749030935491E-2</v>
      </c>
      <c r="R282">
        <f t="shared" si="146"/>
        <v>2.1385723414803652E-2</v>
      </c>
      <c r="S282">
        <f t="shared" si="147"/>
        <v>226.10557723556136</v>
      </c>
      <c r="T282">
        <f t="shared" si="148"/>
        <v>34.965382794964086</v>
      </c>
      <c r="U282">
        <f t="shared" si="149"/>
        <v>34.299128571428568</v>
      </c>
      <c r="V282">
        <f t="shared" si="150"/>
        <v>5.4328099953419411</v>
      </c>
      <c r="W282">
        <f t="shared" si="151"/>
        <v>69.885695162055939</v>
      </c>
      <c r="X282">
        <f t="shared" si="152"/>
        <v>3.7375568893903783</v>
      </c>
      <c r="Y282">
        <f t="shared" si="153"/>
        <v>5.3481000378167014</v>
      </c>
      <c r="Z282">
        <f t="shared" si="154"/>
        <v>1.6952531059515628</v>
      </c>
      <c r="AA282">
        <f t="shared" si="155"/>
        <v>-26.423341266663083</v>
      </c>
      <c r="AB282">
        <f t="shared" si="156"/>
        <v>-55.874279006674456</v>
      </c>
      <c r="AC282">
        <f t="shared" si="157"/>
        <v>-3.5222466321579144</v>
      </c>
      <c r="AD282">
        <f t="shared" si="158"/>
        <v>140.28571033006591</v>
      </c>
      <c r="AE282">
        <f t="shared" si="159"/>
        <v>31.233841626329472</v>
      </c>
      <c r="AF282">
        <f t="shared" si="160"/>
        <v>0.59844202288479409</v>
      </c>
      <c r="AG282">
        <f t="shared" si="161"/>
        <v>7.870138108346068</v>
      </c>
      <c r="AH282">
        <v>1833.8398214014489</v>
      </c>
      <c r="AI282">
        <v>1823.430727272726</v>
      </c>
      <c r="AJ282">
        <v>1.722333668216899</v>
      </c>
      <c r="AK282">
        <v>66.797057559018882</v>
      </c>
      <c r="AL282">
        <f t="shared" si="162"/>
        <v>0.59916873620551214</v>
      </c>
      <c r="AM282">
        <v>36.648061077658909</v>
      </c>
      <c r="AN282">
        <v>36.887667032967052</v>
      </c>
      <c r="AO282">
        <v>1.872276941561875E-5</v>
      </c>
      <c r="AP282">
        <v>86.554030005960257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47073.838771113828</v>
      </c>
      <c r="AV282">
        <f t="shared" si="166"/>
        <v>1199.9428571428571</v>
      </c>
      <c r="AW282">
        <f t="shared" si="167"/>
        <v>1025.876713593555</v>
      </c>
      <c r="AX282">
        <f t="shared" si="168"/>
        <v>0.85493797265999394</v>
      </c>
      <c r="AY282">
        <f t="shared" si="169"/>
        <v>0.18843028723378846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1665426058.5</v>
      </c>
      <c r="BF282">
        <v>1753.6828571428571</v>
      </c>
      <c r="BG282">
        <v>1767.0928571428569</v>
      </c>
      <c r="BH282">
        <v>36.886699999999998</v>
      </c>
      <c r="BI282">
        <v>36.647285714285722</v>
      </c>
      <c r="BJ282">
        <v>1752.0871428571429</v>
      </c>
      <c r="BK282">
        <v>36.612871428571431</v>
      </c>
      <c r="BL282">
        <v>649.99971428571428</v>
      </c>
      <c r="BM282">
        <v>101.22499999999999</v>
      </c>
      <c r="BN282">
        <v>0.10032564285714279</v>
      </c>
      <c r="BO282">
        <v>34.017071428571427</v>
      </c>
      <c r="BP282">
        <v>34.299128571428568</v>
      </c>
      <c r="BQ282">
        <v>999.89999999999986</v>
      </c>
      <c r="BR282">
        <v>0</v>
      </c>
      <c r="BS282">
        <v>0</v>
      </c>
      <c r="BT282">
        <v>8973.482857142857</v>
      </c>
      <c r="BU282">
        <v>0</v>
      </c>
      <c r="BV282">
        <v>52.151185714285717</v>
      </c>
      <c r="BW282">
        <v>-13.41117142857143</v>
      </c>
      <c r="BX282">
        <v>1820.8471428571429</v>
      </c>
      <c r="BY282">
        <v>1834.3142857142859</v>
      </c>
      <c r="BZ282">
        <v>0.23942071428571429</v>
      </c>
      <c r="CA282">
        <v>1767.0928571428569</v>
      </c>
      <c r="CB282">
        <v>36.647285714285722</v>
      </c>
      <c r="CC282">
        <v>3.7338557142857138</v>
      </c>
      <c r="CD282">
        <v>3.709618571428571</v>
      </c>
      <c r="CE282">
        <v>27.722357142857138</v>
      </c>
      <c r="CF282">
        <v>27.610942857142859</v>
      </c>
      <c r="CG282">
        <v>1199.9428571428571</v>
      </c>
      <c r="CH282">
        <v>0.49998642857142872</v>
      </c>
      <c r="CI282">
        <v>0.50001371428571428</v>
      </c>
      <c r="CJ282">
        <v>0</v>
      </c>
      <c r="CK282">
        <v>1100.8442857142859</v>
      </c>
      <c r="CL282">
        <v>4.9990899999999998</v>
      </c>
      <c r="CM282">
        <v>12903.814285714279</v>
      </c>
      <c r="CN282">
        <v>9557.3528571428578</v>
      </c>
      <c r="CO282">
        <v>44.25</v>
      </c>
      <c r="CP282">
        <v>46.088999999999999</v>
      </c>
      <c r="CQ282">
        <v>45.008857142857153</v>
      </c>
      <c r="CR282">
        <v>45.186999999999998</v>
      </c>
      <c r="CS282">
        <v>45.686999999999998</v>
      </c>
      <c r="CT282">
        <v>597.45285714285717</v>
      </c>
      <c r="CU282">
        <v>597.49</v>
      </c>
      <c r="CV282">
        <v>0</v>
      </c>
      <c r="CW282">
        <v>1665426064.4000001</v>
      </c>
      <c r="CX282">
        <v>0</v>
      </c>
      <c r="CY282">
        <v>1665411210</v>
      </c>
      <c r="CZ282" t="s">
        <v>356</v>
      </c>
      <c r="DA282">
        <v>1665411210</v>
      </c>
      <c r="DB282">
        <v>1665411207</v>
      </c>
      <c r="DC282">
        <v>2</v>
      </c>
      <c r="DD282">
        <v>-1.1599999999999999</v>
      </c>
      <c r="DE282">
        <v>-4.0000000000000001E-3</v>
      </c>
      <c r="DF282">
        <v>0.52200000000000002</v>
      </c>
      <c r="DG282">
        <v>0.222</v>
      </c>
      <c r="DH282">
        <v>406</v>
      </c>
      <c r="DI282">
        <v>31</v>
      </c>
      <c r="DJ282">
        <v>0.33</v>
      </c>
      <c r="DK282">
        <v>0.17</v>
      </c>
      <c r="DL282">
        <v>-13.41791219512195</v>
      </c>
      <c r="DM282">
        <v>7.2873867595780684E-2</v>
      </c>
      <c r="DN282">
        <v>4.0300234188764203E-2</v>
      </c>
      <c r="DO282">
        <v>1</v>
      </c>
      <c r="DP282">
        <v>0.2343206097560975</v>
      </c>
      <c r="DQ282">
        <v>1.8633052264808041E-2</v>
      </c>
      <c r="DR282">
        <v>3.6046488132995551E-3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2</v>
      </c>
      <c r="DY282">
        <v>2</v>
      </c>
      <c r="DZ282" t="s">
        <v>416</v>
      </c>
      <c r="EA282">
        <v>3.2951000000000001</v>
      </c>
      <c r="EB282">
        <v>2.6253099999999998</v>
      </c>
      <c r="EC282">
        <v>0.26240400000000003</v>
      </c>
      <c r="ED282">
        <v>0.26212600000000003</v>
      </c>
      <c r="EE282">
        <v>0.14657000000000001</v>
      </c>
      <c r="EF282">
        <v>0.14464299999999999</v>
      </c>
      <c r="EG282">
        <v>22265.599999999999</v>
      </c>
      <c r="EH282">
        <v>22762.1</v>
      </c>
      <c r="EI282">
        <v>28110</v>
      </c>
      <c r="EJ282">
        <v>29721.4</v>
      </c>
      <c r="EK282">
        <v>32951.300000000003</v>
      </c>
      <c r="EL282">
        <v>35345.1</v>
      </c>
      <c r="EM282">
        <v>39598</v>
      </c>
      <c r="EN282">
        <v>42535.199999999997</v>
      </c>
      <c r="EO282">
        <v>2.2085499999999998</v>
      </c>
      <c r="EP282">
        <v>2.1528999999999998</v>
      </c>
      <c r="EQ282">
        <v>8.7548000000000001E-2</v>
      </c>
      <c r="ER282">
        <v>0</v>
      </c>
      <c r="ES282">
        <v>32.882300000000001</v>
      </c>
      <c r="ET282">
        <v>999.9</v>
      </c>
      <c r="EU282">
        <v>70.599999999999994</v>
      </c>
      <c r="EV282">
        <v>37.299999999999997</v>
      </c>
      <c r="EW282">
        <v>44.6997</v>
      </c>
      <c r="EX282">
        <v>56.731400000000001</v>
      </c>
      <c r="EY282">
        <v>-2.6282000000000001</v>
      </c>
      <c r="EZ282">
        <v>2</v>
      </c>
      <c r="FA282">
        <v>0.61228400000000005</v>
      </c>
      <c r="FB282">
        <v>1.21315</v>
      </c>
      <c r="FC282">
        <v>20.264399999999998</v>
      </c>
      <c r="FD282">
        <v>5.21699</v>
      </c>
      <c r="FE282">
        <v>12.004300000000001</v>
      </c>
      <c r="FF282">
        <v>4.9857500000000003</v>
      </c>
      <c r="FG282">
        <v>3.2845800000000001</v>
      </c>
      <c r="FH282">
        <v>6043.8</v>
      </c>
      <c r="FI282">
        <v>9999</v>
      </c>
      <c r="FJ282">
        <v>9999</v>
      </c>
      <c r="FK282">
        <v>468.2</v>
      </c>
      <c r="FL282">
        <v>1.8658300000000001</v>
      </c>
      <c r="FM282">
        <v>1.8621799999999999</v>
      </c>
      <c r="FN282">
        <v>1.8642399999999999</v>
      </c>
      <c r="FO282">
        <v>1.8603499999999999</v>
      </c>
      <c r="FP282">
        <v>1.8610800000000001</v>
      </c>
      <c r="FQ282">
        <v>1.86016</v>
      </c>
      <c r="FR282">
        <v>1.86188</v>
      </c>
      <c r="FS282">
        <v>1.8584099999999999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1.6</v>
      </c>
      <c r="GH282">
        <v>0.27389999999999998</v>
      </c>
      <c r="GI282">
        <v>0.1107589500545309</v>
      </c>
      <c r="GJ282">
        <v>1.50489809740067E-3</v>
      </c>
      <c r="GK282">
        <v>-2.0552440134273611E-7</v>
      </c>
      <c r="GL282">
        <v>-9.6702536598140934E-11</v>
      </c>
      <c r="GM282">
        <v>-9.7891647304491333E-2</v>
      </c>
      <c r="GN282">
        <v>9.3380900660654225E-3</v>
      </c>
      <c r="GO282">
        <v>6.5945522138961576E-7</v>
      </c>
      <c r="GP282">
        <v>5.8990856701692426E-7</v>
      </c>
      <c r="GQ282">
        <v>7</v>
      </c>
      <c r="GR282">
        <v>2047</v>
      </c>
      <c r="GS282">
        <v>3</v>
      </c>
      <c r="GT282">
        <v>37</v>
      </c>
      <c r="GU282">
        <v>247.5</v>
      </c>
      <c r="GV282">
        <v>247.6</v>
      </c>
      <c r="GW282">
        <v>4.3859899999999996</v>
      </c>
      <c r="GX282">
        <v>2.5415000000000001</v>
      </c>
      <c r="GY282">
        <v>2.04834</v>
      </c>
      <c r="GZ282">
        <v>2.6184099999999999</v>
      </c>
      <c r="HA282">
        <v>2.1972700000000001</v>
      </c>
      <c r="HB282">
        <v>2.3303199999999999</v>
      </c>
      <c r="HC282">
        <v>41.664999999999999</v>
      </c>
      <c r="HD282">
        <v>16.040800000000001</v>
      </c>
      <c r="HE282">
        <v>18</v>
      </c>
      <c r="HF282">
        <v>709.82399999999996</v>
      </c>
      <c r="HG282">
        <v>737.22299999999996</v>
      </c>
      <c r="HH282">
        <v>31.000599999999999</v>
      </c>
      <c r="HI282">
        <v>34.900799999999997</v>
      </c>
      <c r="HJ282">
        <v>29.9999</v>
      </c>
      <c r="HK282">
        <v>34.737299999999998</v>
      </c>
      <c r="HL282">
        <v>34.7074</v>
      </c>
      <c r="HM282">
        <v>87.676000000000002</v>
      </c>
      <c r="HN282">
        <v>23.356200000000001</v>
      </c>
      <c r="HO282">
        <v>99.259200000000007</v>
      </c>
      <c r="HP282">
        <v>31</v>
      </c>
      <c r="HQ282">
        <v>1782.94</v>
      </c>
      <c r="HR282">
        <v>36.698900000000002</v>
      </c>
      <c r="HS282">
        <v>98.934200000000004</v>
      </c>
      <c r="HT282">
        <v>98.584800000000001</v>
      </c>
    </row>
    <row r="283" spans="1:228" x14ac:dyDescent="0.2">
      <c r="A283">
        <v>268</v>
      </c>
      <c r="B283">
        <v>1665426065</v>
      </c>
      <c r="C283">
        <v>1066</v>
      </c>
      <c r="D283" t="s">
        <v>895</v>
      </c>
      <c r="E283" t="s">
        <v>896</v>
      </c>
      <c r="F283">
        <v>4</v>
      </c>
      <c r="G283">
        <v>1665426062.75</v>
      </c>
      <c r="H283">
        <f t="shared" si="136"/>
        <v>6.164508279283519E-4</v>
      </c>
      <c r="I283">
        <f t="shared" si="137"/>
        <v>0.61645082792835193</v>
      </c>
      <c r="J283">
        <f t="shared" si="138"/>
        <v>7.6292349877717438</v>
      </c>
      <c r="K283">
        <f t="shared" si="139"/>
        <v>1760.7650000000001</v>
      </c>
      <c r="L283">
        <f t="shared" si="140"/>
        <v>1369.8565822009184</v>
      </c>
      <c r="M283">
        <f t="shared" si="141"/>
        <v>138.80076909880327</v>
      </c>
      <c r="N283">
        <f t="shared" si="142"/>
        <v>178.40957905942932</v>
      </c>
      <c r="O283">
        <f t="shared" si="143"/>
        <v>3.5336793451051174E-2</v>
      </c>
      <c r="P283">
        <f t="shared" si="144"/>
        <v>3.6807557809478859</v>
      </c>
      <c r="Q283">
        <f t="shared" si="145"/>
        <v>3.5149401468789691E-2</v>
      </c>
      <c r="R283">
        <f t="shared" si="146"/>
        <v>2.1985129328496635E-2</v>
      </c>
      <c r="S283">
        <f t="shared" si="147"/>
        <v>226.11853873508184</v>
      </c>
      <c r="T283">
        <f t="shared" si="148"/>
        <v>34.96495952947636</v>
      </c>
      <c r="U283">
        <f t="shared" si="149"/>
        <v>34.305587500000001</v>
      </c>
      <c r="V283">
        <f t="shared" si="150"/>
        <v>5.4347633833338254</v>
      </c>
      <c r="W283">
        <f t="shared" si="151"/>
        <v>69.878794738192809</v>
      </c>
      <c r="X283">
        <f t="shared" si="152"/>
        <v>3.7381605313397865</v>
      </c>
      <c r="Y283">
        <f t="shared" si="153"/>
        <v>5.3494919958839322</v>
      </c>
      <c r="Z283">
        <f t="shared" si="154"/>
        <v>1.6966028519940388</v>
      </c>
      <c r="AA283">
        <f t="shared" si="155"/>
        <v>-27.185481511640319</v>
      </c>
      <c r="AB283">
        <f t="shared" si="156"/>
        <v>-56.326315672290171</v>
      </c>
      <c r="AC283">
        <f t="shared" si="157"/>
        <v>-3.5448278931995141</v>
      </c>
      <c r="AD283">
        <f t="shared" si="158"/>
        <v>139.06191365795183</v>
      </c>
      <c r="AE283">
        <f t="shared" si="159"/>
        <v>31.369044294220341</v>
      </c>
      <c r="AF283">
        <f t="shared" si="160"/>
        <v>0.6143184053424966</v>
      </c>
      <c r="AG283">
        <f t="shared" si="161"/>
        <v>7.6292349877717438</v>
      </c>
      <c r="AH283">
        <v>1841.715476520021</v>
      </c>
      <c r="AI283">
        <v>1831.2804848484841</v>
      </c>
      <c r="AJ283">
        <v>1.754368522449897</v>
      </c>
      <c r="AK283">
        <v>66.797057559018882</v>
      </c>
      <c r="AL283">
        <f t="shared" si="162"/>
        <v>0.61645082792835193</v>
      </c>
      <c r="AM283">
        <v>36.647104853771687</v>
      </c>
      <c r="AN283">
        <v>36.893379120879139</v>
      </c>
      <c r="AO283">
        <v>6.2266157122534144E-5</v>
      </c>
      <c r="AP283">
        <v>86.554030005960257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47185.947685135492</v>
      </c>
      <c r="AV283">
        <f t="shared" si="166"/>
        <v>1200.0150000000001</v>
      </c>
      <c r="AW283">
        <f t="shared" si="167"/>
        <v>1025.9380635933067</v>
      </c>
      <c r="AX283">
        <f t="shared" si="168"/>
        <v>0.85493769960651045</v>
      </c>
      <c r="AY283">
        <f t="shared" si="169"/>
        <v>0.18842976024056518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1665426062.75</v>
      </c>
      <c r="BF283">
        <v>1760.7650000000001</v>
      </c>
      <c r="BG283">
        <v>1774.2437500000001</v>
      </c>
      <c r="BH283">
        <v>36.892762500000003</v>
      </c>
      <c r="BI283">
        <v>36.647012500000002</v>
      </c>
      <c r="BJ283">
        <v>1759.17</v>
      </c>
      <c r="BK283">
        <v>36.618875000000003</v>
      </c>
      <c r="BL283">
        <v>650.03749999999991</v>
      </c>
      <c r="BM283">
        <v>101.22499999999999</v>
      </c>
      <c r="BN283">
        <v>0.1000371625</v>
      </c>
      <c r="BO283">
        <v>34.0217375</v>
      </c>
      <c r="BP283">
        <v>34.305587500000001</v>
      </c>
      <c r="BQ283">
        <v>999.9</v>
      </c>
      <c r="BR283">
        <v>0</v>
      </c>
      <c r="BS283">
        <v>0</v>
      </c>
      <c r="BT283">
        <v>8995.3125</v>
      </c>
      <c r="BU283">
        <v>0</v>
      </c>
      <c r="BV283">
        <v>52.441362499999997</v>
      </c>
      <c r="BW283">
        <v>-13.4794125</v>
      </c>
      <c r="BX283">
        <v>1828.2125000000001</v>
      </c>
      <c r="BY283">
        <v>1841.73875</v>
      </c>
      <c r="BZ283">
        <v>0.24577412500000001</v>
      </c>
      <c r="CA283">
        <v>1774.2437500000001</v>
      </c>
      <c r="CB283">
        <v>36.647012500000002</v>
      </c>
      <c r="CC283">
        <v>3.7344724999999999</v>
      </c>
      <c r="CD283">
        <v>3.7095912499999999</v>
      </c>
      <c r="CE283">
        <v>27.725224999999998</v>
      </c>
      <c r="CF283">
        <v>27.610837499999999</v>
      </c>
      <c r="CG283">
        <v>1200.0150000000001</v>
      </c>
      <c r="CH283">
        <v>0.49999349999999998</v>
      </c>
      <c r="CI283">
        <v>0.50000650000000002</v>
      </c>
      <c r="CJ283">
        <v>0</v>
      </c>
      <c r="CK283">
        <v>1100.69</v>
      </c>
      <c r="CL283">
        <v>4.9990899999999998</v>
      </c>
      <c r="CM283">
        <v>12894.875</v>
      </c>
      <c r="CN283">
        <v>9557.9399999999987</v>
      </c>
      <c r="CO283">
        <v>44.25</v>
      </c>
      <c r="CP283">
        <v>46.061999999999998</v>
      </c>
      <c r="CQ283">
        <v>45.061999999999998</v>
      </c>
      <c r="CR283">
        <v>45.186999999999998</v>
      </c>
      <c r="CS283">
        <v>45.686999999999998</v>
      </c>
      <c r="CT283">
        <v>597.5</v>
      </c>
      <c r="CU283">
        <v>597.5150000000001</v>
      </c>
      <c r="CV283">
        <v>0</v>
      </c>
      <c r="CW283">
        <v>1665426068.5999999</v>
      </c>
      <c r="CX283">
        <v>0</v>
      </c>
      <c r="CY283">
        <v>1665411210</v>
      </c>
      <c r="CZ283" t="s">
        <v>356</v>
      </c>
      <c r="DA283">
        <v>1665411210</v>
      </c>
      <c r="DB283">
        <v>1665411207</v>
      </c>
      <c r="DC283">
        <v>2</v>
      </c>
      <c r="DD283">
        <v>-1.1599999999999999</v>
      </c>
      <c r="DE283">
        <v>-4.0000000000000001E-3</v>
      </c>
      <c r="DF283">
        <v>0.52200000000000002</v>
      </c>
      <c r="DG283">
        <v>0.222</v>
      </c>
      <c r="DH283">
        <v>406</v>
      </c>
      <c r="DI283">
        <v>31</v>
      </c>
      <c r="DJ283">
        <v>0.33</v>
      </c>
      <c r="DK283">
        <v>0.17</v>
      </c>
      <c r="DL283">
        <v>-13.426947500000001</v>
      </c>
      <c r="DM283">
        <v>-0.14831031894933511</v>
      </c>
      <c r="DN283">
        <v>4.570751572498763E-2</v>
      </c>
      <c r="DO283">
        <v>0</v>
      </c>
      <c r="DP283">
        <v>0.23593839999999999</v>
      </c>
      <c r="DQ283">
        <v>5.5046003752344509E-2</v>
      </c>
      <c r="DR283">
        <v>5.6144880568044673E-3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3.2950599999999999</v>
      </c>
      <c r="EB283">
        <v>2.6252399999999998</v>
      </c>
      <c r="EC283">
        <v>0.26305800000000001</v>
      </c>
      <c r="ED283">
        <v>0.26277400000000001</v>
      </c>
      <c r="EE283">
        <v>0.14657500000000001</v>
      </c>
      <c r="EF283">
        <v>0.14464099999999999</v>
      </c>
      <c r="EG283">
        <v>22245.8</v>
      </c>
      <c r="EH283">
        <v>22741.9</v>
      </c>
      <c r="EI283">
        <v>28110.1</v>
      </c>
      <c r="EJ283">
        <v>29721.4</v>
      </c>
      <c r="EK283">
        <v>32951.300000000003</v>
      </c>
      <c r="EL283">
        <v>35345.5</v>
      </c>
      <c r="EM283">
        <v>39598.1</v>
      </c>
      <c r="EN283">
        <v>42535.5</v>
      </c>
      <c r="EO283">
        <v>2.2088299999999998</v>
      </c>
      <c r="EP283">
        <v>2.153</v>
      </c>
      <c r="EQ283">
        <v>8.7648599999999993E-2</v>
      </c>
      <c r="ER283">
        <v>0</v>
      </c>
      <c r="ES283">
        <v>32.895600000000002</v>
      </c>
      <c r="ET283">
        <v>999.9</v>
      </c>
      <c r="EU283">
        <v>70.599999999999994</v>
      </c>
      <c r="EV283">
        <v>37.299999999999997</v>
      </c>
      <c r="EW283">
        <v>44.704300000000003</v>
      </c>
      <c r="EX283">
        <v>56.881399999999999</v>
      </c>
      <c r="EY283">
        <v>-2.5480800000000001</v>
      </c>
      <c r="EZ283">
        <v>2</v>
      </c>
      <c r="FA283">
        <v>0.61236299999999999</v>
      </c>
      <c r="FB283">
        <v>1.2146600000000001</v>
      </c>
      <c r="FC283">
        <v>20.264199999999999</v>
      </c>
      <c r="FD283">
        <v>5.2175900000000004</v>
      </c>
      <c r="FE283">
        <v>12.004</v>
      </c>
      <c r="FF283">
        <v>4.9861000000000004</v>
      </c>
      <c r="FG283">
        <v>3.2845800000000001</v>
      </c>
      <c r="FH283">
        <v>6044.1</v>
      </c>
      <c r="FI283">
        <v>9999</v>
      </c>
      <c r="FJ283">
        <v>9999</v>
      </c>
      <c r="FK283">
        <v>468.2</v>
      </c>
      <c r="FL283">
        <v>1.86581</v>
      </c>
      <c r="FM283">
        <v>1.8621799999999999</v>
      </c>
      <c r="FN283">
        <v>1.8642300000000001</v>
      </c>
      <c r="FO283">
        <v>1.8603499999999999</v>
      </c>
      <c r="FP283">
        <v>1.86107</v>
      </c>
      <c r="FQ283">
        <v>1.8601399999999999</v>
      </c>
      <c r="FR283">
        <v>1.86188</v>
      </c>
      <c r="FS283">
        <v>1.8583799999999999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1.59</v>
      </c>
      <c r="GH283">
        <v>0.27389999999999998</v>
      </c>
      <c r="GI283">
        <v>0.1107589500545309</v>
      </c>
      <c r="GJ283">
        <v>1.50489809740067E-3</v>
      </c>
      <c r="GK283">
        <v>-2.0552440134273611E-7</v>
      </c>
      <c r="GL283">
        <v>-9.6702536598140934E-11</v>
      </c>
      <c r="GM283">
        <v>-9.7891647304491333E-2</v>
      </c>
      <c r="GN283">
        <v>9.3380900660654225E-3</v>
      </c>
      <c r="GO283">
        <v>6.5945522138961576E-7</v>
      </c>
      <c r="GP283">
        <v>5.8990856701692426E-7</v>
      </c>
      <c r="GQ283">
        <v>7</v>
      </c>
      <c r="GR283">
        <v>2047</v>
      </c>
      <c r="GS283">
        <v>3</v>
      </c>
      <c r="GT283">
        <v>37</v>
      </c>
      <c r="GU283">
        <v>247.6</v>
      </c>
      <c r="GV283">
        <v>247.6</v>
      </c>
      <c r="GW283">
        <v>4.3981899999999996</v>
      </c>
      <c r="GX283">
        <v>2.5268600000000001</v>
      </c>
      <c r="GY283">
        <v>2.04834</v>
      </c>
      <c r="GZ283">
        <v>2.6184099999999999</v>
      </c>
      <c r="HA283">
        <v>2.1972700000000001</v>
      </c>
      <c r="HB283">
        <v>2.3584000000000001</v>
      </c>
      <c r="HC283">
        <v>41.664999999999999</v>
      </c>
      <c r="HD283">
        <v>16.040800000000001</v>
      </c>
      <c r="HE283">
        <v>18</v>
      </c>
      <c r="HF283">
        <v>710.05700000000002</v>
      </c>
      <c r="HG283">
        <v>737.31899999999996</v>
      </c>
      <c r="HH283">
        <v>31.000499999999999</v>
      </c>
      <c r="HI283">
        <v>34.900799999999997</v>
      </c>
      <c r="HJ283">
        <v>30</v>
      </c>
      <c r="HK283">
        <v>34.737299999999998</v>
      </c>
      <c r="HL283">
        <v>34.7074</v>
      </c>
      <c r="HM283">
        <v>87.983599999999996</v>
      </c>
      <c r="HN283">
        <v>23.356200000000001</v>
      </c>
      <c r="HO283">
        <v>99.259200000000007</v>
      </c>
      <c r="HP283">
        <v>31</v>
      </c>
      <c r="HQ283">
        <v>1789.67</v>
      </c>
      <c r="HR283">
        <v>36.698900000000002</v>
      </c>
      <c r="HS283">
        <v>98.9345</v>
      </c>
      <c r="HT283">
        <v>98.585300000000004</v>
      </c>
    </row>
    <row r="284" spans="1:228" x14ac:dyDescent="0.2">
      <c r="A284">
        <v>269</v>
      </c>
      <c r="B284">
        <v>1665426069</v>
      </c>
      <c r="C284">
        <v>1070</v>
      </c>
      <c r="D284" t="s">
        <v>897</v>
      </c>
      <c r="E284" t="s">
        <v>898</v>
      </c>
      <c r="F284">
        <v>4</v>
      </c>
      <c r="G284">
        <v>1665426067</v>
      </c>
      <c r="H284">
        <f t="shared" si="136"/>
        <v>6.0913439884114457E-4</v>
      </c>
      <c r="I284">
        <f t="shared" si="137"/>
        <v>0.60913439884114462</v>
      </c>
      <c r="J284">
        <f t="shared" si="138"/>
        <v>7.7846603952203735</v>
      </c>
      <c r="K284">
        <f t="shared" si="139"/>
        <v>1767.9985714285719</v>
      </c>
      <c r="L284">
        <f t="shared" si="140"/>
        <v>1364.6680085373632</v>
      </c>
      <c r="M284">
        <f t="shared" si="141"/>
        <v>138.27305642196049</v>
      </c>
      <c r="N284">
        <f t="shared" si="142"/>
        <v>179.13995542630562</v>
      </c>
      <c r="O284">
        <f t="shared" si="143"/>
        <v>3.4822450328429538E-2</v>
      </c>
      <c r="P284">
        <f t="shared" si="144"/>
        <v>3.6791270854584281</v>
      </c>
      <c r="Q284">
        <f t="shared" si="145"/>
        <v>3.4640378523139378E-2</v>
      </c>
      <c r="R284">
        <f t="shared" si="146"/>
        <v>2.1666515474445095E-2</v>
      </c>
      <c r="S284">
        <f t="shared" si="147"/>
        <v>226.11266537766969</v>
      </c>
      <c r="T284">
        <f t="shared" si="148"/>
        <v>34.975013033643201</v>
      </c>
      <c r="U284">
        <f t="shared" si="149"/>
        <v>34.319271428571433</v>
      </c>
      <c r="V284">
        <f t="shared" si="150"/>
        <v>5.4389038614451488</v>
      </c>
      <c r="W284">
        <f t="shared" si="151"/>
        <v>69.841410530528492</v>
      </c>
      <c r="X284">
        <f t="shared" si="152"/>
        <v>3.7378618296902228</v>
      </c>
      <c r="Y284">
        <f t="shared" si="153"/>
        <v>5.3519277478743934</v>
      </c>
      <c r="Z284">
        <f t="shared" si="154"/>
        <v>1.701042031754926</v>
      </c>
      <c r="AA284">
        <f t="shared" si="155"/>
        <v>-26.862826988894476</v>
      </c>
      <c r="AB284">
        <f t="shared" si="156"/>
        <v>-57.396562258274074</v>
      </c>
      <c r="AC284">
        <f t="shared" si="157"/>
        <v>-3.6141671942034193</v>
      </c>
      <c r="AD284">
        <f t="shared" si="158"/>
        <v>138.23910893629773</v>
      </c>
      <c r="AE284">
        <f t="shared" si="159"/>
        <v>31.255407039210784</v>
      </c>
      <c r="AF284">
        <f t="shared" si="160"/>
        <v>0.60772746522868193</v>
      </c>
      <c r="AG284">
        <f t="shared" si="161"/>
        <v>7.7846603952203735</v>
      </c>
      <c r="AH284">
        <v>1848.762611933372</v>
      </c>
      <c r="AI284">
        <v>1838.323515151515</v>
      </c>
      <c r="AJ284">
        <v>1.7389908189181289</v>
      </c>
      <c r="AK284">
        <v>66.797057559018882</v>
      </c>
      <c r="AL284">
        <f t="shared" si="162"/>
        <v>0.60913439884114462</v>
      </c>
      <c r="AM284">
        <v>36.646434538755841</v>
      </c>
      <c r="AN284">
        <v>36.890278021978062</v>
      </c>
      <c r="AO284">
        <v>-3.1521310480991278E-5</v>
      </c>
      <c r="AP284">
        <v>86.554030005960257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47155.655288096452</v>
      </c>
      <c r="AV284">
        <f t="shared" si="166"/>
        <v>1199.985714285714</v>
      </c>
      <c r="AW284">
        <f t="shared" si="167"/>
        <v>1025.9128421645955</v>
      </c>
      <c r="AX284">
        <f t="shared" si="168"/>
        <v>0.85493754629842855</v>
      </c>
      <c r="AY284">
        <f t="shared" si="169"/>
        <v>0.18842946435596711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1665426067</v>
      </c>
      <c r="BF284">
        <v>1767.9985714285719</v>
      </c>
      <c r="BG284">
        <v>1781.4271428571431</v>
      </c>
      <c r="BH284">
        <v>36.890342857142848</v>
      </c>
      <c r="BI284">
        <v>36.64722857142857</v>
      </c>
      <c r="BJ284">
        <v>1766.4042857142861</v>
      </c>
      <c r="BK284">
        <v>36.616457142857143</v>
      </c>
      <c r="BL284">
        <v>650.03671428571431</v>
      </c>
      <c r="BM284">
        <v>101.2235714285714</v>
      </c>
      <c r="BN284">
        <v>0.1000146428571429</v>
      </c>
      <c r="BO284">
        <v>34.029899999999998</v>
      </c>
      <c r="BP284">
        <v>34.319271428571433</v>
      </c>
      <c r="BQ284">
        <v>999.89999999999986</v>
      </c>
      <c r="BR284">
        <v>0</v>
      </c>
      <c r="BS284">
        <v>0</v>
      </c>
      <c r="BT284">
        <v>8989.8214285714294</v>
      </c>
      <c r="BU284">
        <v>0</v>
      </c>
      <c r="BV284">
        <v>53.401571428571422</v>
      </c>
      <c r="BW284">
        <v>-13.429457142857141</v>
      </c>
      <c r="BX284">
        <v>1835.72</v>
      </c>
      <c r="BY284">
        <v>1849.1957142857141</v>
      </c>
      <c r="BZ284">
        <v>0.2431241428571429</v>
      </c>
      <c r="CA284">
        <v>1781.4271428571431</v>
      </c>
      <c r="CB284">
        <v>36.64722857142857</v>
      </c>
      <c r="CC284">
        <v>3.734177142857142</v>
      </c>
      <c r="CD284">
        <v>3.7095657142857141</v>
      </c>
      <c r="CE284">
        <v>27.723842857142859</v>
      </c>
      <c r="CF284">
        <v>27.610685714285719</v>
      </c>
      <c r="CG284">
        <v>1199.985714285714</v>
      </c>
      <c r="CH284">
        <v>0.50000042857142868</v>
      </c>
      <c r="CI284">
        <v>0.49999957142857138</v>
      </c>
      <c r="CJ284">
        <v>0</v>
      </c>
      <c r="CK284">
        <v>1100.6385714285709</v>
      </c>
      <c r="CL284">
        <v>4.9990899999999998</v>
      </c>
      <c r="CM284">
        <v>12886.742857142861</v>
      </c>
      <c r="CN284">
        <v>9557.7414285714294</v>
      </c>
      <c r="CO284">
        <v>44.25</v>
      </c>
      <c r="CP284">
        <v>46.107000000000014</v>
      </c>
      <c r="CQ284">
        <v>45.008857142857153</v>
      </c>
      <c r="CR284">
        <v>45.151571428571422</v>
      </c>
      <c r="CS284">
        <v>45.686999999999998</v>
      </c>
      <c r="CT284">
        <v>597.49142857142851</v>
      </c>
      <c r="CU284">
        <v>597.49428571428587</v>
      </c>
      <c r="CV284">
        <v>0</v>
      </c>
      <c r="CW284">
        <v>1665426072.8</v>
      </c>
      <c r="CX284">
        <v>0</v>
      </c>
      <c r="CY284">
        <v>1665411210</v>
      </c>
      <c r="CZ284" t="s">
        <v>356</v>
      </c>
      <c r="DA284">
        <v>1665411210</v>
      </c>
      <c r="DB284">
        <v>1665411207</v>
      </c>
      <c r="DC284">
        <v>2</v>
      </c>
      <c r="DD284">
        <v>-1.1599999999999999</v>
      </c>
      <c r="DE284">
        <v>-4.0000000000000001E-3</v>
      </c>
      <c r="DF284">
        <v>0.52200000000000002</v>
      </c>
      <c r="DG284">
        <v>0.222</v>
      </c>
      <c r="DH284">
        <v>406</v>
      </c>
      <c r="DI284">
        <v>31</v>
      </c>
      <c r="DJ284">
        <v>0.33</v>
      </c>
      <c r="DK284">
        <v>0.17</v>
      </c>
      <c r="DL284">
        <v>-13.432115</v>
      </c>
      <c r="DM284">
        <v>-0.189336585365838</v>
      </c>
      <c r="DN284">
        <v>4.7354981522538857E-2</v>
      </c>
      <c r="DO284">
        <v>0</v>
      </c>
      <c r="DP284">
        <v>0.23883099999999999</v>
      </c>
      <c r="DQ284">
        <v>5.2901673545966019E-2</v>
      </c>
      <c r="DR284">
        <v>5.3968426834585422E-3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3.29522</v>
      </c>
      <c r="EB284">
        <v>2.6251699999999998</v>
      </c>
      <c r="EC284">
        <v>0.26363599999999998</v>
      </c>
      <c r="ED284">
        <v>0.263347</v>
      </c>
      <c r="EE284">
        <v>0.14657300000000001</v>
      </c>
      <c r="EF284">
        <v>0.14464399999999999</v>
      </c>
      <c r="EG284">
        <v>22228.400000000001</v>
      </c>
      <c r="EH284">
        <v>22724.5</v>
      </c>
      <c r="EI284">
        <v>28110.3</v>
      </c>
      <c r="EJ284">
        <v>29721.8</v>
      </c>
      <c r="EK284">
        <v>32951.5</v>
      </c>
      <c r="EL284">
        <v>35345.9</v>
      </c>
      <c r="EM284">
        <v>39598.300000000003</v>
      </c>
      <c r="EN284">
        <v>42536.1</v>
      </c>
      <c r="EO284">
        <v>2.20885</v>
      </c>
      <c r="EP284">
        <v>2.153</v>
      </c>
      <c r="EQ284">
        <v>8.7022799999999997E-2</v>
      </c>
      <c r="ER284">
        <v>0</v>
      </c>
      <c r="ES284">
        <v>32.907299999999999</v>
      </c>
      <c r="ET284">
        <v>999.9</v>
      </c>
      <c r="EU284">
        <v>70.599999999999994</v>
      </c>
      <c r="EV284">
        <v>37.299999999999997</v>
      </c>
      <c r="EW284">
        <v>44.700699999999998</v>
      </c>
      <c r="EX284">
        <v>56.821399999999997</v>
      </c>
      <c r="EY284">
        <v>-2.73237</v>
      </c>
      <c r="EZ284">
        <v>2</v>
      </c>
      <c r="FA284">
        <v>0.61234999999999995</v>
      </c>
      <c r="FB284">
        <v>1.2155400000000001</v>
      </c>
      <c r="FC284">
        <v>20.264299999999999</v>
      </c>
      <c r="FD284">
        <v>5.2171399999999997</v>
      </c>
      <c r="FE284">
        <v>12.004099999999999</v>
      </c>
      <c r="FF284">
        <v>4.9855999999999998</v>
      </c>
      <c r="FG284">
        <v>3.2845</v>
      </c>
      <c r="FH284">
        <v>6044.1</v>
      </c>
      <c r="FI284">
        <v>9999</v>
      </c>
      <c r="FJ284">
        <v>9999</v>
      </c>
      <c r="FK284">
        <v>468.2</v>
      </c>
      <c r="FL284">
        <v>1.86581</v>
      </c>
      <c r="FM284">
        <v>1.8621799999999999</v>
      </c>
      <c r="FN284">
        <v>1.86422</v>
      </c>
      <c r="FO284">
        <v>1.8603499999999999</v>
      </c>
      <c r="FP284">
        <v>1.8610599999999999</v>
      </c>
      <c r="FQ284">
        <v>1.86012</v>
      </c>
      <c r="FR284">
        <v>1.86188</v>
      </c>
      <c r="FS284">
        <v>1.8583799999999999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1.6</v>
      </c>
      <c r="GH284">
        <v>0.27379999999999999</v>
      </c>
      <c r="GI284">
        <v>0.1107589500545309</v>
      </c>
      <c r="GJ284">
        <v>1.50489809740067E-3</v>
      </c>
      <c r="GK284">
        <v>-2.0552440134273611E-7</v>
      </c>
      <c r="GL284">
        <v>-9.6702536598140934E-11</v>
      </c>
      <c r="GM284">
        <v>-9.7891647304491333E-2</v>
      </c>
      <c r="GN284">
        <v>9.3380900660654225E-3</v>
      </c>
      <c r="GO284">
        <v>6.5945522138961576E-7</v>
      </c>
      <c r="GP284">
        <v>5.8990856701692426E-7</v>
      </c>
      <c r="GQ284">
        <v>7</v>
      </c>
      <c r="GR284">
        <v>2047</v>
      </c>
      <c r="GS284">
        <v>3</v>
      </c>
      <c r="GT284">
        <v>37</v>
      </c>
      <c r="GU284">
        <v>247.7</v>
      </c>
      <c r="GV284">
        <v>247.7</v>
      </c>
      <c r="GW284">
        <v>4.4116200000000001</v>
      </c>
      <c r="GX284">
        <v>2.5354000000000001</v>
      </c>
      <c r="GY284">
        <v>2.04834</v>
      </c>
      <c r="GZ284">
        <v>2.6184099999999999</v>
      </c>
      <c r="HA284">
        <v>2.1972700000000001</v>
      </c>
      <c r="HB284">
        <v>2.31934</v>
      </c>
      <c r="HC284">
        <v>41.664999999999999</v>
      </c>
      <c r="HD284">
        <v>16.023299999999999</v>
      </c>
      <c r="HE284">
        <v>18</v>
      </c>
      <c r="HF284">
        <v>710.07799999999997</v>
      </c>
      <c r="HG284">
        <v>737.31899999999996</v>
      </c>
      <c r="HH284">
        <v>31.000399999999999</v>
      </c>
      <c r="HI284">
        <v>34.900799999999997</v>
      </c>
      <c r="HJ284">
        <v>30</v>
      </c>
      <c r="HK284">
        <v>34.737299999999998</v>
      </c>
      <c r="HL284">
        <v>34.7074</v>
      </c>
      <c r="HM284">
        <v>88.238799999999998</v>
      </c>
      <c r="HN284">
        <v>23.356200000000001</v>
      </c>
      <c r="HO284">
        <v>99.259200000000007</v>
      </c>
      <c r="HP284">
        <v>31</v>
      </c>
      <c r="HQ284">
        <v>1796.35</v>
      </c>
      <c r="HR284">
        <v>36.698900000000002</v>
      </c>
      <c r="HS284">
        <v>98.935100000000006</v>
      </c>
      <c r="HT284">
        <v>98.586699999999993</v>
      </c>
    </row>
    <row r="285" spans="1:228" x14ac:dyDescent="0.2">
      <c r="A285">
        <v>270</v>
      </c>
      <c r="B285">
        <v>1665426073</v>
      </c>
      <c r="C285">
        <v>1074</v>
      </c>
      <c r="D285" t="s">
        <v>899</v>
      </c>
      <c r="E285" t="s">
        <v>900</v>
      </c>
      <c r="F285">
        <v>4</v>
      </c>
      <c r="G285">
        <v>1665426070.6875</v>
      </c>
      <c r="H285">
        <f t="shared" si="136"/>
        <v>6.0473111172683477E-4</v>
      </c>
      <c r="I285">
        <f t="shared" si="137"/>
        <v>0.6047311117268348</v>
      </c>
      <c r="J285">
        <f t="shared" si="138"/>
        <v>6.920057401923879</v>
      </c>
      <c r="K285">
        <f t="shared" si="139"/>
        <v>1774.1875</v>
      </c>
      <c r="L285">
        <f t="shared" si="140"/>
        <v>1408.2948153354523</v>
      </c>
      <c r="M285">
        <f t="shared" si="141"/>
        <v>142.69122780974288</v>
      </c>
      <c r="N285">
        <f t="shared" si="142"/>
        <v>179.76420134685779</v>
      </c>
      <c r="O285">
        <f t="shared" si="143"/>
        <v>3.4622537832917882E-2</v>
      </c>
      <c r="P285">
        <f t="shared" si="144"/>
        <v>3.681221986102567</v>
      </c>
      <c r="Q285">
        <f t="shared" si="145"/>
        <v>3.4442646565774442E-2</v>
      </c>
      <c r="R285">
        <f t="shared" si="146"/>
        <v>2.1542738531250855E-2</v>
      </c>
      <c r="S285">
        <f t="shared" si="147"/>
        <v>226.12036948521984</v>
      </c>
      <c r="T285">
        <f t="shared" si="148"/>
        <v>34.977637923442522</v>
      </c>
      <c r="U285">
        <f t="shared" si="149"/>
        <v>34.310587499999997</v>
      </c>
      <c r="V285">
        <f t="shared" si="150"/>
        <v>5.436275963655425</v>
      </c>
      <c r="W285">
        <f t="shared" si="151"/>
        <v>69.832536717414413</v>
      </c>
      <c r="X285">
        <f t="shared" si="152"/>
        <v>3.7378402619108995</v>
      </c>
      <c r="Y285">
        <f t="shared" si="153"/>
        <v>5.3525769470991866</v>
      </c>
      <c r="Z285">
        <f t="shared" si="154"/>
        <v>1.6984357017445255</v>
      </c>
      <c r="AA285">
        <f t="shared" si="155"/>
        <v>-26.668642027153414</v>
      </c>
      <c r="AB285">
        <f t="shared" si="156"/>
        <v>-55.274158836057133</v>
      </c>
      <c r="AC285">
        <f t="shared" si="157"/>
        <v>-3.4784316321464992</v>
      </c>
      <c r="AD285">
        <f t="shared" si="158"/>
        <v>140.69913698986278</v>
      </c>
      <c r="AE285">
        <f t="shared" si="159"/>
        <v>31.176809766157426</v>
      </c>
      <c r="AF285">
        <f t="shared" si="160"/>
        <v>0.60655267672088775</v>
      </c>
      <c r="AG285">
        <f t="shared" si="161"/>
        <v>6.920057401923879</v>
      </c>
      <c r="AH285">
        <v>1855.644161952134</v>
      </c>
      <c r="AI285">
        <v>1845.377878787878</v>
      </c>
      <c r="AJ285">
        <v>1.7881989396628031</v>
      </c>
      <c r="AK285">
        <v>66.797057559018882</v>
      </c>
      <c r="AL285">
        <f t="shared" si="162"/>
        <v>0.6047311117268348</v>
      </c>
      <c r="AM285">
        <v>36.647487876595797</v>
      </c>
      <c r="AN285">
        <v>36.889332967032978</v>
      </c>
      <c r="AO285">
        <v>1.214286218148175E-5</v>
      </c>
      <c r="AP285">
        <v>86.554030005960257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47192.647310287161</v>
      </c>
      <c r="AV285">
        <f t="shared" si="166"/>
        <v>1200.0237500000001</v>
      </c>
      <c r="AW285">
        <f t="shared" si="167"/>
        <v>1025.9456385933784</v>
      </c>
      <c r="AX285">
        <f t="shared" si="168"/>
        <v>0.85493777818428862</v>
      </c>
      <c r="AY285">
        <f t="shared" si="169"/>
        <v>0.18842991189567693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1665426070.6875</v>
      </c>
      <c r="BF285">
        <v>1774.1875</v>
      </c>
      <c r="BG285">
        <v>1787.58375</v>
      </c>
      <c r="BH285">
        <v>36.890712499999999</v>
      </c>
      <c r="BI285">
        <v>36.648074999999999</v>
      </c>
      <c r="BJ285">
        <v>1772.5962500000001</v>
      </c>
      <c r="BK285">
        <v>36.616849999999999</v>
      </c>
      <c r="BL285">
        <v>650.05475000000001</v>
      </c>
      <c r="BM285">
        <v>101.22199999999999</v>
      </c>
      <c r="BN285">
        <v>9.998617500000001E-2</v>
      </c>
      <c r="BO285">
        <v>34.032074999999999</v>
      </c>
      <c r="BP285">
        <v>34.310587499999997</v>
      </c>
      <c r="BQ285">
        <v>999.9</v>
      </c>
      <c r="BR285">
        <v>0</v>
      </c>
      <c r="BS285">
        <v>0</v>
      </c>
      <c r="BT285">
        <v>8997.1875</v>
      </c>
      <c r="BU285">
        <v>0</v>
      </c>
      <c r="BV285">
        <v>53.8205125</v>
      </c>
      <c r="BW285">
        <v>-13.396062499999999</v>
      </c>
      <c r="BX285">
        <v>1842.1475</v>
      </c>
      <c r="BY285">
        <v>1855.5887499999999</v>
      </c>
      <c r="BZ285">
        <v>0.24263312500000001</v>
      </c>
      <c r="CA285">
        <v>1787.58375</v>
      </c>
      <c r="CB285">
        <v>36.648074999999999</v>
      </c>
      <c r="CC285">
        <v>3.7341549999999999</v>
      </c>
      <c r="CD285">
        <v>3.7095937499999998</v>
      </c>
      <c r="CE285">
        <v>27.723762499999999</v>
      </c>
      <c r="CF285">
        <v>27.610837499999999</v>
      </c>
      <c r="CG285">
        <v>1200.0237500000001</v>
      </c>
      <c r="CH285">
        <v>0.49999199999999999</v>
      </c>
      <c r="CI285">
        <v>0.50000800000000001</v>
      </c>
      <c r="CJ285">
        <v>0</v>
      </c>
      <c r="CK285">
        <v>1100.5675000000001</v>
      </c>
      <c r="CL285">
        <v>4.9990899999999998</v>
      </c>
      <c r="CM285">
        <v>12826.4125</v>
      </c>
      <c r="CN285">
        <v>9558.005000000001</v>
      </c>
      <c r="CO285">
        <v>44.25</v>
      </c>
      <c r="CP285">
        <v>46.077749999999988</v>
      </c>
      <c r="CQ285">
        <v>45.023249999999997</v>
      </c>
      <c r="CR285">
        <v>45.148249999999997</v>
      </c>
      <c r="CS285">
        <v>45.686999999999998</v>
      </c>
      <c r="CT285">
        <v>597.50125000000003</v>
      </c>
      <c r="CU285">
        <v>597.52250000000004</v>
      </c>
      <c r="CV285">
        <v>0</v>
      </c>
      <c r="CW285">
        <v>1665426077</v>
      </c>
      <c r="CX285">
        <v>0</v>
      </c>
      <c r="CY285">
        <v>1665411210</v>
      </c>
      <c r="CZ285" t="s">
        <v>356</v>
      </c>
      <c r="DA285">
        <v>1665411210</v>
      </c>
      <c r="DB285">
        <v>1665411207</v>
      </c>
      <c r="DC285">
        <v>2</v>
      </c>
      <c r="DD285">
        <v>-1.1599999999999999</v>
      </c>
      <c r="DE285">
        <v>-4.0000000000000001E-3</v>
      </c>
      <c r="DF285">
        <v>0.52200000000000002</v>
      </c>
      <c r="DG285">
        <v>0.222</v>
      </c>
      <c r="DH285">
        <v>406</v>
      </c>
      <c r="DI285">
        <v>31</v>
      </c>
      <c r="DJ285">
        <v>0.33</v>
      </c>
      <c r="DK285">
        <v>0.17</v>
      </c>
      <c r="DL285">
        <v>-13.427497499999999</v>
      </c>
      <c r="DM285">
        <v>-4.7178236397406341E-3</v>
      </c>
      <c r="DN285">
        <v>4.9099416939002452E-2</v>
      </c>
      <c r="DO285">
        <v>1</v>
      </c>
      <c r="DP285">
        <v>0.241246725</v>
      </c>
      <c r="DQ285">
        <v>3.1622893058161163E-2</v>
      </c>
      <c r="DR285">
        <v>3.8776933542216821E-3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2</v>
      </c>
      <c r="DY285">
        <v>2</v>
      </c>
      <c r="DZ285" t="s">
        <v>416</v>
      </c>
      <c r="EA285">
        <v>3.2951100000000002</v>
      </c>
      <c r="EB285">
        <v>2.6255099999999998</v>
      </c>
      <c r="EC285">
        <v>0.26421800000000001</v>
      </c>
      <c r="ED285">
        <v>0.26392100000000002</v>
      </c>
      <c r="EE285">
        <v>0.14655699999999999</v>
      </c>
      <c r="EF285">
        <v>0.14463999999999999</v>
      </c>
      <c r="EG285">
        <v>22211.1</v>
      </c>
      <c r="EH285">
        <v>22706.7</v>
      </c>
      <c r="EI285">
        <v>28110.7</v>
      </c>
      <c r="EJ285">
        <v>29721.8</v>
      </c>
      <c r="EK285">
        <v>32952.6</v>
      </c>
      <c r="EL285">
        <v>35346.1</v>
      </c>
      <c r="EM285">
        <v>39598.800000000003</v>
      </c>
      <c r="EN285">
        <v>42536.1</v>
      </c>
      <c r="EO285">
        <v>2.2086700000000001</v>
      </c>
      <c r="EP285">
        <v>2.15293</v>
      </c>
      <c r="EQ285">
        <v>8.6136199999999996E-2</v>
      </c>
      <c r="ER285">
        <v>0</v>
      </c>
      <c r="ES285">
        <v>32.918999999999997</v>
      </c>
      <c r="ET285">
        <v>999.9</v>
      </c>
      <c r="EU285">
        <v>70.599999999999994</v>
      </c>
      <c r="EV285">
        <v>37.299999999999997</v>
      </c>
      <c r="EW285">
        <v>44.697600000000001</v>
      </c>
      <c r="EX285">
        <v>56.791400000000003</v>
      </c>
      <c r="EY285">
        <v>-2.7604099999999998</v>
      </c>
      <c r="EZ285">
        <v>2</v>
      </c>
      <c r="FA285">
        <v>0.61240899999999998</v>
      </c>
      <c r="FB285">
        <v>1.21536</v>
      </c>
      <c r="FC285">
        <v>20.264199999999999</v>
      </c>
      <c r="FD285">
        <v>5.2184900000000001</v>
      </c>
      <c r="FE285">
        <v>12.004</v>
      </c>
      <c r="FF285">
        <v>4.9861000000000004</v>
      </c>
      <c r="FG285">
        <v>3.2845800000000001</v>
      </c>
      <c r="FH285">
        <v>6044.1</v>
      </c>
      <c r="FI285">
        <v>9999</v>
      </c>
      <c r="FJ285">
        <v>9999</v>
      </c>
      <c r="FK285">
        <v>468.2</v>
      </c>
      <c r="FL285">
        <v>1.86581</v>
      </c>
      <c r="FM285">
        <v>1.8621799999999999</v>
      </c>
      <c r="FN285">
        <v>1.86422</v>
      </c>
      <c r="FO285">
        <v>1.8603400000000001</v>
      </c>
      <c r="FP285">
        <v>1.86104</v>
      </c>
      <c r="FQ285">
        <v>1.86012</v>
      </c>
      <c r="FR285">
        <v>1.86188</v>
      </c>
      <c r="FS285">
        <v>1.8583799999999999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1.6</v>
      </c>
      <c r="GH285">
        <v>0.27379999999999999</v>
      </c>
      <c r="GI285">
        <v>0.1107589500545309</v>
      </c>
      <c r="GJ285">
        <v>1.50489809740067E-3</v>
      </c>
      <c r="GK285">
        <v>-2.0552440134273611E-7</v>
      </c>
      <c r="GL285">
        <v>-9.6702536598140934E-11</v>
      </c>
      <c r="GM285">
        <v>-9.7891647304491333E-2</v>
      </c>
      <c r="GN285">
        <v>9.3380900660654225E-3</v>
      </c>
      <c r="GO285">
        <v>6.5945522138961576E-7</v>
      </c>
      <c r="GP285">
        <v>5.8990856701692426E-7</v>
      </c>
      <c r="GQ285">
        <v>7</v>
      </c>
      <c r="GR285">
        <v>2047</v>
      </c>
      <c r="GS285">
        <v>3</v>
      </c>
      <c r="GT285">
        <v>37</v>
      </c>
      <c r="GU285">
        <v>247.7</v>
      </c>
      <c r="GV285">
        <v>247.8</v>
      </c>
      <c r="GW285">
        <v>4.4238299999999997</v>
      </c>
      <c r="GX285">
        <v>2.5293000000000001</v>
      </c>
      <c r="GY285">
        <v>2.04834</v>
      </c>
      <c r="GZ285">
        <v>2.6184099999999999</v>
      </c>
      <c r="HA285">
        <v>2.1972700000000001</v>
      </c>
      <c r="HB285">
        <v>2.34131</v>
      </c>
      <c r="HC285">
        <v>41.664999999999999</v>
      </c>
      <c r="HD285">
        <v>16.0321</v>
      </c>
      <c r="HE285">
        <v>18</v>
      </c>
      <c r="HF285">
        <v>709.90300000000002</v>
      </c>
      <c r="HG285">
        <v>737.24699999999996</v>
      </c>
      <c r="HH285">
        <v>31.0001</v>
      </c>
      <c r="HI285">
        <v>34.900799999999997</v>
      </c>
      <c r="HJ285">
        <v>30.0001</v>
      </c>
      <c r="HK285">
        <v>34.7348</v>
      </c>
      <c r="HL285">
        <v>34.7074</v>
      </c>
      <c r="HM285">
        <v>88.483500000000006</v>
      </c>
      <c r="HN285">
        <v>23.356200000000001</v>
      </c>
      <c r="HO285">
        <v>99.259200000000007</v>
      </c>
      <c r="HP285">
        <v>31</v>
      </c>
      <c r="HQ285">
        <v>1803.03</v>
      </c>
      <c r="HR285">
        <v>36.698900000000002</v>
      </c>
      <c r="HS285">
        <v>98.936400000000006</v>
      </c>
      <c r="HT285">
        <v>98.586799999999997</v>
      </c>
    </row>
    <row r="286" spans="1:228" x14ac:dyDescent="0.2">
      <c r="A286">
        <v>271</v>
      </c>
      <c r="B286">
        <v>1665426077</v>
      </c>
      <c r="C286">
        <v>1078</v>
      </c>
      <c r="D286" t="s">
        <v>901</v>
      </c>
      <c r="E286" t="s">
        <v>902</v>
      </c>
      <c r="F286">
        <v>4</v>
      </c>
      <c r="G286">
        <v>1665426075</v>
      </c>
      <c r="H286">
        <f t="shared" si="136"/>
        <v>5.7326560535517961E-4</v>
      </c>
      <c r="I286">
        <f t="shared" si="137"/>
        <v>0.57326560535517956</v>
      </c>
      <c r="J286">
        <f t="shared" si="138"/>
        <v>7.5177740683754326</v>
      </c>
      <c r="K286">
        <f t="shared" si="139"/>
        <v>1781.5728571428569</v>
      </c>
      <c r="L286">
        <f t="shared" si="140"/>
        <v>1368.3406789825015</v>
      </c>
      <c r="M286">
        <f t="shared" si="141"/>
        <v>138.63993627169856</v>
      </c>
      <c r="N286">
        <f t="shared" si="142"/>
        <v>180.50851748509058</v>
      </c>
      <c r="O286">
        <f t="shared" si="143"/>
        <v>3.2742009515953262E-2</v>
      </c>
      <c r="P286">
        <f t="shared" si="144"/>
        <v>3.6787171137622434</v>
      </c>
      <c r="Q286">
        <f t="shared" si="145"/>
        <v>3.2580971168143819E-2</v>
      </c>
      <c r="R286">
        <f t="shared" si="146"/>
        <v>2.0377509444967447E-2</v>
      </c>
      <c r="S286">
        <f t="shared" si="147"/>
        <v>226.09942247775979</v>
      </c>
      <c r="T286">
        <f t="shared" si="148"/>
        <v>34.97831267997708</v>
      </c>
      <c r="U286">
        <f t="shared" si="149"/>
        <v>34.319257142857147</v>
      </c>
      <c r="V286">
        <f t="shared" si="150"/>
        <v>5.4388995374492213</v>
      </c>
      <c r="W286">
        <f t="shared" si="151"/>
        <v>69.839820561827707</v>
      </c>
      <c r="X286">
        <f t="shared" si="152"/>
        <v>3.7368924091486391</v>
      </c>
      <c r="Y286">
        <f t="shared" si="153"/>
        <v>5.350661526743826</v>
      </c>
      <c r="Z286">
        <f t="shared" si="154"/>
        <v>1.7020071283005822</v>
      </c>
      <c r="AA286">
        <f t="shared" si="155"/>
        <v>-25.281013196163421</v>
      </c>
      <c r="AB286">
        <f t="shared" si="156"/>
        <v>-58.228806330108249</v>
      </c>
      <c r="AC286">
        <f t="shared" si="157"/>
        <v>-3.6669046471092752</v>
      </c>
      <c r="AD286">
        <f t="shared" si="158"/>
        <v>138.92269830437883</v>
      </c>
      <c r="AE286">
        <f t="shared" si="159"/>
        <v>30.974393244054731</v>
      </c>
      <c r="AF286">
        <f t="shared" si="160"/>
        <v>0.58474718232900158</v>
      </c>
      <c r="AG286">
        <f t="shared" si="161"/>
        <v>7.5177740683754326</v>
      </c>
      <c r="AH286">
        <v>1862.760739476445</v>
      </c>
      <c r="AI286">
        <v>1852.4124848484839</v>
      </c>
      <c r="AJ286">
        <v>1.744923789525441</v>
      </c>
      <c r="AK286">
        <v>66.797057559018882</v>
      </c>
      <c r="AL286">
        <f t="shared" si="162"/>
        <v>0.57326560535517956</v>
      </c>
      <c r="AM286">
        <v>36.648845107130427</v>
      </c>
      <c r="AN286">
        <v>36.878370329670361</v>
      </c>
      <c r="AO286">
        <v>-3.5804876493720903E-5</v>
      </c>
      <c r="AP286">
        <v>86.554030005960257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47148.973633019574</v>
      </c>
      <c r="AV286">
        <f t="shared" si="166"/>
        <v>1199.9071428571431</v>
      </c>
      <c r="AW286">
        <f t="shared" si="167"/>
        <v>1025.8464779677515</v>
      </c>
      <c r="AX286">
        <f t="shared" si="168"/>
        <v>0.85493822090688676</v>
      </c>
      <c r="AY286">
        <f t="shared" si="169"/>
        <v>0.18843076635029118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1665426075</v>
      </c>
      <c r="BF286">
        <v>1781.5728571428569</v>
      </c>
      <c r="BG286">
        <v>1794.8714285714291</v>
      </c>
      <c r="BH286">
        <v>36.882171428571432</v>
      </c>
      <c r="BI286">
        <v>36.648242857142847</v>
      </c>
      <c r="BJ286">
        <v>1779.977142857143</v>
      </c>
      <c r="BK286">
        <v>36.60838571428571</v>
      </c>
      <c r="BL286">
        <v>650.02200000000005</v>
      </c>
      <c r="BM286">
        <v>101.2197142857143</v>
      </c>
      <c r="BN286">
        <v>0.1000362714285714</v>
      </c>
      <c r="BO286">
        <v>34.025657142857142</v>
      </c>
      <c r="BP286">
        <v>34.319257142857147</v>
      </c>
      <c r="BQ286">
        <v>999.89999999999986</v>
      </c>
      <c r="BR286">
        <v>0</v>
      </c>
      <c r="BS286">
        <v>0</v>
      </c>
      <c r="BT286">
        <v>8988.75</v>
      </c>
      <c r="BU286">
        <v>0</v>
      </c>
      <c r="BV286">
        <v>51.034928571428573</v>
      </c>
      <c r="BW286">
        <v>-13.297457142857141</v>
      </c>
      <c r="BX286">
        <v>1849.7971428571429</v>
      </c>
      <c r="BY286">
        <v>1863.1514285714291</v>
      </c>
      <c r="BZ286">
        <v>0.23395628571428581</v>
      </c>
      <c r="CA286">
        <v>1794.8714285714291</v>
      </c>
      <c r="CB286">
        <v>36.648242857142847</v>
      </c>
      <c r="CC286">
        <v>3.7332042857142862</v>
      </c>
      <c r="CD286">
        <v>3.7095214285714291</v>
      </c>
      <c r="CE286">
        <v>27.719385714285721</v>
      </c>
      <c r="CF286">
        <v>27.610485714285709</v>
      </c>
      <c r="CG286">
        <v>1199.9071428571431</v>
      </c>
      <c r="CH286">
        <v>0.49997471428571438</v>
      </c>
      <c r="CI286">
        <v>0.5000255714285714</v>
      </c>
      <c r="CJ286">
        <v>0</v>
      </c>
      <c r="CK286">
        <v>1100.721428571429</v>
      </c>
      <c r="CL286">
        <v>4.9990899999999998</v>
      </c>
      <c r="CM286">
        <v>12789.971428571431</v>
      </c>
      <c r="CN286">
        <v>9557.0242857142857</v>
      </c>
      <c r="CO286">
        <v>44.25</v>
      </c>
      <c r="CP286">
        <v>46.071000000000012</v>
      </c>
      <c r="CQ286">
        <v>45.035428571428568</v>
      </c>
      <c r="CR286">
        <v>45.125</v>
      </c>
      <c r="CS286">
        <v>45.686999999999998</v>
      </c>
      <c r="CT286">
        <v>597.42571428571421</v>
      </c>
      <c r="CU286">
        <v>597.48285714285726</v>
      </c>
      <c r="CV286">
        <v>0</v>
      </c>
      <c r="CW286">
        <v>1665426080.5999999</v>
      </c>
      <c r="CX286">
        <v>0</v>
      </c>
      <c r="CY286">
        <v>1665411210</v>
      </c>
      <c r="CZ286" t="s">
        <v>356</v>
      </c>
      <c r="DA286">
        <v>1665411210</v>
      </c>
      <c r="DB286">
        <v>1665411207</v>
      </c>
      <c r="DC286">
        <v>2</v>
      </c>
      <c r="DD286">
        <v>-1.1599999999999999</v>
      </c>
      <c r="DE286">
        <v>-4.0000000000000001E-3</v>
      </c>
      <c r="DF286">
        <v>0.52200000000000002</v>
      </c>
      <c r="DG286">
        <v>0.222</v>
      </c>
      <c r="DH286">
        <v>406</v>
      </c>
      <c r="DI286">
        <v>31</v>
      </c>
      <c r="DJ286">
        <v>0.33</v>
      </c>
      <c r="DK286">
        <v>0.17</v>
      </c>
      <c r="DL286">
        <v>-13.41483902439024</v>
      </c>
      <c r="DM286">
        <v>0.27341602787457692</v>
      </c>
      <c r="DN286">
        <v>7.0943539481549203E-2</v>
      </c>
      <c r="DO286">
        <v>0</v>
      </c>
      <c r="DP286">
        <v>0.24127660975609749</v>
      </c>
      <c r="DQ286">
        <v>-1.113614634146306E-2</v>
      </c>
      <c r="DR286">
        <v>3.9193325705953056E-3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3.2947700000000002</v>
      </c>
      <c r="EB286">
        <v>2.6249400000000001</v>
      </c>
      <c r="EC286">
        <v>0.26480199999999998</v>
      </c>
      <c r="ED286">
        <v>0.26447599999999999</v>
      </c>
      <c r="EE286">
        <v>0.146536</v>
      </c>
      <c r="EF286">
        <v>0.14463999999999999</v>
      </c>
      <c r="EG286">
        <v>22193.3</v>
      </c>
      <c r="EH286">
        <v>22689.4</v>
      </c>
      <c r="EI286">
        <v>28110.7</v>
      </c>
      <c r="EJ286">
        <v>29721.8</v>
      </c>
      <c r="EK286">
        <v>32953.4</v>
      </c>
      <c r="EL286">
        <v>35346.1</v>
      </c>
      <c r="EM286">
        <v>39598.699999999997</v>
      </c>
      <c r="EN286">
        <v>42536</v>
      </c>
      <c r="EO286">
        <v>2.2082799999999998</v>
      </c>
      <c r="EP286">
        <v>2.1533500000000001</v>
      </c>
      <c r="EQ286">
        <v>8.5867899999999997E-2</v>
      </c>
      <c r="ER286">
        <v>0</v>
      </c>
      <c r="ES286">
        <v>32.926400000000001</v>
      </c>
      <c r="ET286">
        <v>999.9</v>
      </c>
      <c r="EU286">
        <v>70.599999999999994</v>
      </c>
      <c r="EV286">
        <v>37.299999999999997</v>
      </c>
      <c r="EW286">
        <v>44.702800000000003</v>
      </c>
      <c r="EX286">
        <v>56.971400000000003</v>
      </c>
      <c r="EY286">
        <v>-2.5881400000000001</v>
      </c>
      <c r="EZ286">
        <v>2</v>
      </c>
      <c r="FA286">
        <v>0.61227100000000001</v>
      </c>
      <c r="FB286">
        <v>1.21126</v>
      </c>
      <c r="FC286">
        <v>20.264299999999999</v>
      </c>
      <c r="FD286">
        <v>5.2171399999999997</v>
      </c>
      <c r="FE286">
        <v>12.004300000000001</v>
      </c>
      <c r="FF286">
        <v>4.9855999999999998</v>
      </c>
      <c r="FG286">
        <v>3.2845499999999999</v>
      </c>
      <c r="FH286">
        <v>6044.4</v>
      </c>
      <c r="FI286">
        <v>9999</v>
      </c>
      <c r="FJ286">
        <v>9999</v>
      </c>
      <c r="FK286">
        <v>468.2</v>
      </c>
      <c r="FL286">
        <v>1.86582</v>
      </c>
      <c r="FM286">
        <v>1.8621799999999999</v>
      </c>
      <c r="FN286">
        <v>1.8642099999999999</v>
      </c>
      <c r="FO286">
        <v>1.8603499999999999</v>
      </c>
      <c r="FP286">
        <v>1.8610599999999999</v>
      </c>
      <c r="FQ286">
        <v>1.8601300000000001</v>
      </c>
      <c r="FR286">
        <v>1.86188</v>
      </c>
      <c r="FS286">
        <v>1.8583799999999999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1.59</v>
      </c>
      <c r="GH286">
        <v>0.27379999999999999</v>
      </c>
      <c r="GI286">
        <v>0.1107589500545309</v>
      </c>
      <c r="GJ286">
        <v>1.50489809740067E-3</v>
      </c>
      <c r="GK286">
        <v>-2.0552440134273611E-7</v>
      </c>
      <c r="GL286">
        <v>-9.6702536598140934E-11</v>
      </c>
      <c r="GM286">
        <v>-9.7891647304491333E-2</v>
      </c>
      <c r="GN286">
        <v>9.3380900660654225E-3</v>
      </c>
      <c r="GO286">
        <v>6.5945522138961576E-7</v>
      </c>
      <c r="GP286">
        <v>5.8990856701692426E-7</v>
      </c>
      <c r="GQ286">
        <v>7</v>
      </c>
      <c r="GR286">
        <v>2047</v>
      </c>
      <c r="GS286">
        <v>3</v>
      </c>
      <c r="GT286">
        <v>37</v>
      </c>
      <c r="GU286">
        <v>247.8</v>
      </c>
      <c r="GV286">
        <v>247.8</v>
      </c>
      <c r="GW286">
        <v>4.4360400000000002</v>
      </c>
      <c r="GX286">
        <v>2.52563</v>
      </c>
      <c r="GY286">
        <v>2.04834</v>
      </c>
      <c r="GZ286">
        <v>2.6184099999999999</v>
      </c>
      <c r="HA286">
        <v>2.1972700000000001</v>
      </c>
      <c r="HB286">
        <v>2.34009</v>
      </c>
      <c r="HC286">
        <v>41.664999999999999</v>
      </c>
      <c r="HD286">
        <v>16.0321</v>
      </c>
      <c r="HE286">
        <v>18</v>
      </c>
      <c r="HF286">
        <v>709.55600000000004</v>
      </c>
      <c r="HG286">
        <v>737.61800000000005</v>
      </c>
      <c r="HH286">
        <v>30.999400000000001</v>
      </c>
      <c r="HI286">
        <v>34.899900000000002</v>
      </c>
      <c r="HJ286">
        <v>30</v>
      </c>
      <c r="HK286">
        <v>34.734200000000001</v>
      </c>
      <c r="HL286">
        <v>34.704300000000003</v>
      </c>
      <c r="HM286">
        <v>88.743700000000004</v>
      </c>
      <c r="HN286">
        <v>23.356200000000001</v>
      </c>
      <c r="HO286">
        <v>99.259200000000007</v>
      </c>
      <c r="HP286">
        <v>31</v>
      </c>
      <c r="HQ286">
        <v>1809.73</v>
      </c>
      <c r="HR286">
        <v>36.698900000000002</v>
      </c>
      <c r="HS286">
        <v>98.936300000000003</v>
      </c>
      <c r="HT286">
        <v>98.586500000000001</v>
      </c>
    </row>
    <row r="287" spans="1:228" x14ac:dyDescent="0.2">
      <c r="A287">
        <v>272</v>
      </c>
      <c r="B287">
        <v>1665426081</v>
      </c>
      <c r="C287">
        <v>1082</v>
      </c>
      <c r="D287" t="s">
        <v>903</v>
      </c>
      <c r="E287" t="s">
        <v>904</v>
      </c>
      <c r="F287">
        <v>4</v>
      </c>
      <c r="G287">
        <v>1665426078.6875</v>
      </c>
      <c r="H287">
        <f t="shared" si="136"/>
        <v>5.5654788869075012E-4</v>
      </c>
      <c r="I287">
        <f t="shared" si="137"/>
        <v>0.55654788869075011</v>
      </c>
      <c r="J287">
        <f t="shared" si="138"/>
        <v>7.5126002138812993</v>
      </c>
      <c r="K287">
        <f t="shared" si="139"/>
        <v>1787.71</v>
      </c>
      <c r="L287">
        <f t="shared" si="140"/>
        <v>1364.3953957827334</v>
      </c>
      <c r="M287">
        <f t="shared" si="141"/>
        <v>138.24049019943968</v>
      </c>
      <c r="N287">
        <f t="shared" si="142"/>
        <v>181.13070998210398</v>
      </c>
      <c r="O287">
        <f t="shared" si="143"/>
        <v>3.1840985269105254E-2</v>
      </c>
      <c r="P287">
        <f t="shared" si="144"/>
        <v>3.6851158334905607</v>
      </c>
      <c r="Q287">
        <f t="shared" si="145"/>
        <v>3.1688929031632763E-2</v>
      </c>
      <c r="R287">
        <f t="shared" si="146"/>
        <v>1.9819181601048792E-2</v>
      </c>
      <c r="S287">
        <f t="shared" si="147"/>
        <v>226.11175573601096</v>
      </c>
      <c r="T287">
        <f t="shared" si="148"/>
        <v>34.969142854495836</v>
      </c>
      <c r="U287">
        <f t="shared" si="149"/>
        <v>34.306137499999998</v>
      </c>
      <c r="V287">
        <f t="shared" si="150"/>
        <v>5.4349297492554882</v>
      </c>
      <c r="W287">
        <f t="shared" si="151"/>
        <v>69.866583102703601</v>
      </c>
      <c r="X287">
        <f t="shared" si="152"/>
        <v>3.7359963035657997</v>
      </c>
      <c r="Y287">
        <f t="shared" si="153"/>
        <v>5.3473293492454035</v>
      </c>
      <c r="Z287">
        <f t="shared" si="154"/>
        <v>1.6989334456896885</v>
      </c>
      <c r="AA287">
        <f t="shared" si="155"/>
        <v>-24.543761891262079</v>
      </c>
      <c r="AB287">
        <f t="shared" si="156"/>
        <v>-57.942678538335912</v>
      </c>
      <c r="AC287">
        <f t="shared" si="157"/>
        <v>-3.6421181663225566</v>
      </c>
      <c r="AD287">
        <f t="shared" si="158"/>
        <v>139.98319714009043</v>
      </c>
      <c r="AE287">
        <f t="shared" si="159"/>
        <v>30.878292771429464</v>
      </c>
      <c r="AF287">
        <f t="shared" si="160"/>
        <v>0.5660670398089731</v>
      </c>
      <c r="AG287">
        <f t="shared" si="161"/>
        <v>7.5126002138812993</v>
      </c>
      <c r="AH287">
        <v>1869.5386435606531</v>
      </c>
      <c r="AI287">
        <v>1859.2749090909099</v>
      </c>
      <c r="AJ287">
        <v>1.7241777592159411</v>
      </c>
      <c r="AK287">
        <v>66.797057559018882</v>
      </c>
      <c r="AL287">
        <f t="shared" si="162"/>
        <v>0.55654788869075011</v>
      </c>
      <c r="AM287">
        <v>36.647178529122527</v>
      </c>
      <c r="AN287">
        <v>36.870195604395647</v>
      </c>
      <c r="AO287">
        <v>-6.1617502429668809E-5</v>
      </c>
      <c r="AP287">
        <v>86.554030005960257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47264.75036812434</v>
      </c>
      <c r="AV287">
        <f t="shared" si="166"/>
        <v>1199.9725000000001</v>
      </c>
      <c r="AW287">
        <f t="shared" si="167"/>
        <v>1025.9023635937881</v>
      </c>
      <c r="AX287">
        <f t="shared" si="168"/>
        <v>0.85493822866256353</v>
      </c>
      <c r="AY287">
        <f t="shared" si="169"/>
        <v>0.18843078131874769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1665426078.6875</v>
      </c>
      <c r="BF287">
        <v>1787.71</v>
      </c>
      <c r="BG287">
        <v>1800.95875</v>
      </c>
      <c r="BH287">
        <v>36.873249999999999</v>
      </c>
      <c r="BI287">
        <v>36.646749999999997</v>
      </c>
      <c r="BJ287">
        <v>1786.1175000000001</v>
      </c>
      <c r="BK287">
        <v>36.599562499999998</v>
      </c>
      <c r="BL287">
        <v>649.90049999999997</v>
      </c>
      <c r="BM287">
        <v>101.22024999999999</v>
      </c>
      <c r="BN287">
        <v>9.9712399999999993E-2</v>
      </c>
      <c r="BO287">
        <v>34.014487500000001</v>
      </c>
      <c r="BP287">
        <v>34.306137499999998</v>
      </c>
      <c r="BQ287">
        <v>999.9</v>
      </c>
      <c r="BR287">
        <v>0</v>
      </c>
      <c r="BS287">
        <v>0</v>
      </c>
      <c r="BT287">
        <v>9010.78125</v>
      </c>
      <c r="BU287">
        <v>0</v>
      </c>
      <c r="BV287">
        <v>50.585374999999999</v>
      </c>
      <c r="BW287">
        <v>-13.247987500000001</v>
      </c>
      <c r="BX287">
        <v>1856.1524999999999</v>
      </c>
      <c r="BY287">
        <v>1869.4662499999999</v>
      </c>
      <c r="BZ287">
        <v>0.22650387499999999</v>
      </c>
      <c r="CA287">
        <v>1800.95875</v>
      </c>
      <c r="CB287">
        <v>36.646749999999997</v>
      </c>
      <c r="CC287">
        <v>3.7323262499999998</v>
      </c>
      <c r="CD287">
        <v>3.7093975000000001</v>
      </c>
      <c r="CE287">
        <v>27.715362500000001</v>
      </c>
      <c r="CF287">
        <v>27.609925</v>
      </c>
      <c r="CG287">
        <v>1199.9725000000001</v>
      </c>
      <c r="CH287">
        <v>0.49997449999999999</v>
      </c>
      <c r="CI287">
        <v>0.50002575000000005</v>
      </c>
      <c r="CJ287">
        <v>0</v>
      </c>
      <c r="CK287">
        <v>1100.81375</v>
      </c>
      <c r="CL287">
        <v>4.9990899999999998</v>
      </c>
      <c r="CM287">
        <v>12801.8125</v>
      </c>
      <c r="CN287">
        <v>9557.5412500000002</v>
      </c>
      <c r="CO287">
        <v>44.25</v>
      </c>
      <c r="CP287">
        <v>46.069875000000003</v>
      </c>
      <c r="CQ287">
        <v>45</v>
      </c>
      <c r="CR287">
        <v>45.125</v>
      </c>
      <c r="CS287">
        <v>45.686999999999998</v>
      </c>
      <c r="CT287">
        <v>597.45749999999998</v>
      </c>
      <c r="CU287">
        <v>597.51499999999999</v>
      </c>
      <c r="CV287">
        <v>0</v>
      </c>
      <c r="CW287">
        <v>1665426084.8</v>
      </c>
      <c r="CX287">
        <v>0</v>
      </c>
      <c r="CY287">
        <v>1665411210</v>
      </c>
      <c r="CZ287" t="s">
        <v>356</v>
      </c>
      <c r="DA287">
        <v>1665411210</v>
      </c>
      <c r="DB287">
        <v>1665411207</v>
      </c>
      <c r="DC287">
        <v>2</v>
      </c>
      <c r="DD287">
        <v>-1.1599999999999999</v>
      </c>
      <c r="DE287">
        <v>-4.0000000000000001E-3</v>
      </c>
      <c r="DF287">
        <v>0.52200000000000002</v>
      </c>
      <c r="DG287">
        <v>0.222</v>
      </c>
      <c r="DH287">
        <v>406</v>
      </c>
      <c r="DI287">
        <v>31</v>
      </c>
      <c r="DJ287">
        <v>0.33</v>
      </c>
      <c r="DK287">
        <v>0.17</v>
      </c>
      <c r="DL287">
        <v>-13.37962926829268</v>
      </c>
      <c r="DM287">
        <v>0.8954738675958267</v>
      </c>
      <c r="DN287">
        <v>0.1098597403874649</v>
      </c>
      <c r="DO287">
        <v>0</v>
      </c>
      <c r="DP287">
        <v>0.2390772926829268</v>
      </c>
      <c r="DQ287">
        <v>-6.2276675958187713E-2</v>
      </c>
      <c r="DR287">
        <v>6.9566323126818274E-3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3.29501</v>
      </c>
      <c r="EB287">
        <v>2.62521</v>
      </c>
      <c r="EC287">
        <v>0.26536900000000002</v>
      </c>
      <c r="ED287">
        <v>0.26506000000000002</v>
      </c>
      <c r="EE287">
        <v>0.14651500000000001</v>
      </c>
      <c r="EF287">
        <v>0.14463899999999999</v>
      </c>
      <c r="EG287">
        <v>22175.8</v>
      </c>
      <c r="EH287">
        <v>22671.200000000001</v>
      </c>
      <c r="EI287">
        <v>28110.3</v>
      </c>
      <c r="EJ287">
        <v>29721.599999999999</v>
      </c>
      <c r="EK287">
        <v>32953.9</v>
      </c>
      <c r="EL287">
        <v>35345.9</v>
      </c>
      <c r="EM287">
        <v>39598.199999999997</v>
      </c>
      <c r="EN287">
        <v>42535.7</v>
      </c>
      <c r="EO287">
        <v>2.2086299999999999</v>
      </c>
      <c r="EP287">
        <v>2.1530499999999999</v>
      </c>
      <c r="EQ287">
        <v>8.5078200000000007E-2</v>
      </c>
      <c r="ER287">
        <v>0</v>
      </c>
      <c r="ES287">
        <v>32.924900000000001</v>
      </c>
      <c r="ET287">
        <v>999.9</v>
      </c>
      <c r="EU287">
        <v>70.599999999999994</v>
      </c>
      <c r="EV287">
        <v>37.299999999999997</v>
      </c>
      <c r="EW287">
        <v>44.696899999999999</v>
      </c>
      <c r="EX287">
        <v>56.971400000000003</v>
      </c>
      <c r="EY287">
        <v>-2.6402199999999998</v>
      </c>
      <c r="EZ287">
        <v>2</v>
      </c>
      <c r="FA287">
        <v>0.61226100000000006</v>
      </c>
      <c r="FB287">
        <v>1.2029700000000001</v>
      </c>
      <c r="FC287">
        <v>20.264399999999998</v>
      </c>
      <c r="FD287">
        <v>5.2174399999999999</v>
      </c>
      <c r="FE287">
        <v>12.0046</v>
      </c>
      <c r="FF287">
        <v>4.9855499999999999</v>
      </c>
      <c r="FG287">
        <v>3.2845499999999999</v>
      </c>
      <c r="FH287">
        <v>6044.4</v>
      </c>
      <c r="FI287">
        <v>9999</v>
      </c>
      <c r="FJ287">
        <v>9999</v>
      </c>
      <c r="FK287">
        <v>468.2</v>
      </c>
      <c r="FL287">
        <v>1.86581</v>
      </c>
      <c r="FM287">
        <v>1.8621799999999999</v>
      </c>
      <c r="FN287">
        <v>1.8642399999999999</v>
      </c>
      <c r="FO287">
        <v>1.8603499999999999</v>
      </c>
      <c r="FP287">
        <v>1.86104</v>
      </c>
      <c r="FQ287">
        <v>1.8601399999999999</v>
      </c>
      <c r="FR287">
        <v>1.86188</v>
      </c>
      <c r="FS287">
        <v>1.8583799999999999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1.6</v>
      </c>
      <c r="GH287">
        <v>0.2737</v>
      </c>
      <c r="GI287">
        <v>0.1107589500545309</v>
      </c>
      <c r="GJ287">
        <v>1.50489809740067E-3</v>
      </c>
      <c r="GK287">
        <v>-2.0552440134273611E-7</v>
      </c>
      <c r="GL287">
        <v>-9.6702536598140934E-11</v>
      </c>
      <c r="GM287">
        <v>-9.7891647304491333E-2</v>
      </c>
      <c r="GN287">
        <v>9.3380900660654225E-3</v>
      </c>
      <c r="GO287">
        <v>6.5945522138961576E-7</v>
      </c>
      <c r="GP287">
        <v>5.8990856701692426E-7</v>
      </c>
      <c r="GQ287">
        <v>7</v>
      </c>
      <c r="GR287">
        <v>2047</v>
      </c>
      <c r="GS287">
        <v>3</v>
      </c>
      <c r="GT287">
        <v>37</v>
      </c>
      <c r="GU287">
        <v>247.8</v>
      </c>
      <c r="GV287">
        <v>247.9</v>
      </c>
      <c r="GW287">
        <v>4.4482400000000002</v>
      </c>
      <c r="GX287">
        <v>2.5305200000000001</v>
      </c>
      <c r="GY287">
        <v>2.04834</v>
      </c>
      <c r="GZ287">
        <v>2.6184099999999999</v>
      </c>
      <c r="HA287">
        <v>2.1972700000000001</v>
      </c>
      <c r="HB287">
        <v>2.3059099999999999</v>
      </c>
      <c r="HC287">
        <v>41.6389</v>
      </c>
      <c r="HD287">
        <v>16.0321</v>
      </c>
      <c r="HE287">
        <v>18</v>
      </c>
      <c r="HF287">
        <v>709.85299999999995</v>
      </c>
      <c r="HG287">
        <v>737.33</v>
      </c>
      <c r="HH287">
        <v>30.9984</v>
      </c>
      <c r="HI287">
        <v>34.897599999999997</v>
      </c>
      <c r="HJ287">
        <v>30</v>
      </c>
      <c r="HK287">
        <v>34.734200000000001</v>
      </c>
      <c r="HL287">
        <v>34.704300000000003</v>
      </c>
      <c r="HM287">
        <v>88.988399999999999</v>
      </c>
      <c r="HN287">
        <v>23.356200000000001</v>
      </c>
      <c r="HO287">
        <v>99.259200000000007</v>
      </c>
      <c r="HP287">
        <v>31</v>
      </c>
      <c r="HQ287">
        <v>1816.44</v>
      </c>
      <c r="HR287">
        <v>36.698900000000002</v>
      </c>
      <c r="HS287">
        <v>98.934899999999999</v>
      </c>
      <c r="HT287">
        <v>98.585899999999995</v>
      </c>
    </row>
    <row r="288" spans="1:228" x14ac:dyDescent="0.2">
      <c r="A288">
        <v>273</v>
      </c>
      <c r="B288">
        <v>1665426085</v>
      </c>
      <c r="C288">
        <v>1086</v>
      </c>
      <c r="D288" t="s">
        <v>905</v>
      </c>
      <c r="E288" t="s">
        <v>906</v>
      </c>
      <c r="F288">
        <v>4</v>
      </c>
      <c r="G288">
        <v>1665426083</v>
      </c>
      <c r="H288">
        <f t="shared" si="136"/>
        <v>5.5035951010836033E-4</v>
      </c>
      <c r="I288">
        <f t="shared" si="137"/>
        <v>0.55035951010836037</v>
      </c>
      <c r="J288">
        <f t="shared" si="138"/>
        <v>7.4370940641188614</v>
      </c>
      <c r="K288">
        <f t="shared" si="139"/>
        <v>1794.9385714285711</v>
      </c>
      <c r="L288">
        <f t="shared" si="140"/>
        <v>1370.9843775156965</v>
      </c>
      <c r="M288">
        <f t="shared" si="141"/>
        <v>138.90966832358512</v>
      </c>
      <c r="N288">
        <f t="shared" si="142"/>
        <v>181.8651807471073</v>
      </c>
      <c r="O288">
        <f t="shared" si="143"/>
        <v>3.1482987839275431E-2</v>
      </c>
      <c r="P288">
        <f t="shared" si="144"/>
        <v>3.6802515732474914</v>
      </c>
      <c r="Q288">
        <f t="shared" si="145"/>
        <v>3.1334127498187224E-2</v>
      </c>
      <c r="R288">
        <f t="shared" si="146"/>
        <v>1.9597145363862478E-2</v>
      </c>
      <c r="S288">
        <f t="shared" si="147"/>
        <v>226.11459009280256</v>
      </c>
      <c r="T288">
        <f t="shared" si="148"/>
        <v>34.964968080446603</v>
      </c>
      <c r="U288">
        <f t="shared" si="149"/>
        <v>34.305514285714303</v>
      </c>
      <c r="V288">
        <f t="shared" si="150"/>
        <v>5.434741237554821</v>
      </c>
      <c r="W288">
        <f t="shared" si="151"/>
        <v>69.886118252020651</v>
      </c>
      <c r="X288">
        <f t="shared" si="152"/>
        <v>3.7356502332972701</v>
      </c>
      <c r="Y288">
        <f t="shared" si="153"/>
        <v>5.345339427532533</v>
      </c>
      <c r="Z288">
        <f t="shared" si="154"/>
        <v>1.6990910042575509</v>
      </c>
      <c r="AA288">
        <f t="shared" si="155"/>
        <v>-24.270854395778692</v>
      </c>
      <c r="AB288">
        <f t="shared" si="156"/>
        <v>-59.066574482600736</v>
      </c>
      <c r="AC288">
        <f t="shared" si="157"/>
        <v>-3.7175379902312247</v>
      </c>
      <c r="AD288">
        <f t="shared" si="158"/>
        <v>139.05962322419191</v>
      </c>
      <c r="AE288">
        <f t="shared" si="159"/>
        <v>30.93192485314604</v>
      </c>
      <c r="AF288">
        <f t="shared" si="160"/>
        <v>0.55725352707010045</v>
      </c>
      <c r="AG288">
        <f t="shared" si="161"/>
        <v>7.4370940641188614</v>
      </c>
      <c r="AH288">
        <v>1876.5518494824651</v>
      </c>
      <c r="AI288">
        <v>1866.2576363636349</v>
      </c>
      <c r="AJ288">
        <v>1.739958978642054</v>
      </c>
      <c r="AK288">
        <v>66.797057559018882</v>
      </c>
      <c r="AL288">
        <f t="shared" si="162"/>
        <v>0.55035951010836037</v>
      </c>
      <c r="AM288">
        <v>36.646973602009822</v>
      </c>
      <c r="AN288">
        <v>36.867168131868162</v>
      </c>
      <c r="AO288">
        <v>-1.7579692847297139E-6</v>
      </c>
      <c r="AP288">
        <v>86.554030005960257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47179.072377280332</v>
      </c>
      <c r="AV288">
        <f t="shared" si="166"/>
        <v>1199.99</v>
      </c>
      <c r="AW288">
        <f t="shared" si="167"/>
        <v>1025.9170850221774</v>
      </c>
      <c r="AX288">
        <f t="shared" si="168"/>
        <v>0.85493802866872004</v>
      </c>
      <c r="AY288">
        <f t="shared" si="169"/>
        <v>0.18843039533062989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1665426083</v>
      </c>
      <c r="BF288">
        <v>1794.9385714285711</v>
      </c>
      <c r="BG288">
        <v>1808.2028571428571</v>
      </c>
      <c r="BH288">
        <v>36.869414285714292</v>
      </c>
      <c r="BI288">
        <v>36.646471428571431</v>
      </c>
      <c r="BJ288">
        <v>1793.3457142857151</v>
      </c>
      <c r="BK288">
        <v>36.595785714285732</v>
      </c>
      <c r="BL288">
        <v>649.99228571428569</v>
      </c>
      <c r="BM288">
        <v>101.221</v>
      </c>
      <c r="BN288">
        <v>0.1001168571428571</v>
      </c>
      <c r="BO288">
        <v>34.007814285714282</v>
      </c>
      <c r="BP288">
        <v>34.305514285714303</v>
      </c>
      <c r="BQ288">
        <v>999.89999999999986</v>
      </c>
      <c r="BR288">
        <v>0</v>
      </c>
      <c r="BS288">
        <v>0</v>
      </c>
      <c r="BT288">
        <v>8993.9285714285706</v>
      </c>
      <c r="BU288">
        <v>0</v>
      </c>
      <c r="BV288">
        <v>51.575099999999999</v>
      </c>
      <c r="BW288">
        <v>-13.2669</v>
      </c>
      <c r="BX288">
        <v>1863.6485714285709</v>
      </c>
      <c r="BY288">
        <v>1876.99</v>
      </c>
      <c r="BZ288">
        <v>0.22293842857142859</v>
      </c>
      <c r="CA288">
        <v>1808.2028571428571</v>
      </c>
      <c r="CB288">
        <v>36.646471428571431</v>
      </c>
      <c r="CC288">
        <v>3.7319557142857138</v>
      </c>
      <c r="CD288">
        <v>3.7093914285714291</v>
      </c>
      <c r="CE288">
        <v>27.713657142857141</v>
      </c>
      <c r="CF288">
        <v>27.60988571428571</v>
      </c>
      <c r="CG288">
        <v>1199.99</v>
      </c>
      <c r="CH288">
        <v>0.49998257142857139</v>
      </c>
      <c r="CI288">
        <v>0.50001757142857139</v>
      </c>
      <c r="CJ288">
        <v>0</v>
      </c>
      <c r="CK288">
        <v>1101.1514285714291</v>
      </c>
      <c r="CL288">
        <v>4.9990899999999998</v>
      </c>
      <c r="CM288">
        <v>12877.3</v>
      </c>
      <c r="CN288">
        <v>9557.7171428571437</v>
      </c>
      <c r="CO288">
        <v>44.241</v>
      </c>
      <c r="CP288">
        <v>46.061999999999998</v>
      </c>
      <c r="CQ288">
        <v>45</v>
      </c>
      <c r="CR288">
        <v>45.107000000000014</v>
      </c>
      <c r="CS288">
        <v>45.686999999999998</v>
      </c>
      <c r="CT288">
        <v>597.47428571428566</v>
      </c>
      <c r="CU288">
        <v>597.51571428571424</v>
      </c>
      <c r="CV288">
        <v>0</v>
      </c>
      <c r="CW288">
        <v>1665426089</v>
      </c>
      <c r="CX288">
        <v>0</v>
      </c>
      <c r="CY288">
        <v>1665411210</v>
      </c>
      <c r="CZ288" t="s">
        <v>356</v>
      </c>
      <c r="DA288">
        <v>1665411210</v>
      </c>
      <c r="DB288">
        <v>1665411207</v>
      </c>
      <c r="DC288">
        <v>2</v>
      </c>
      <c r="DD288">
        <v>-1.1599999999999999</v>
      </c>
      <c r="DE288">
        <v>-4.0000000000000001E-3</v>
      </c>
      <c r="DF288">
        <v>0.52200000000000002</v>
      </c>
      <c r="DG288">
        <v>0.222</v>
      </c>
      <c r="DH288">
        <v>406</v>
      </c>
      <c r="DI288">
        <v>31</v>
      </c>
      <c r="DJ288">
        <v>0.33</v>
      </c>
      <c r="DK288">
        <v>0.17</v>
      </c>
      <c r="DL288">
        <v>-13.346845</v>
      </c>
      <c r="DM288">
        <v>0.71212457786121042</v>
      </c>
      <c r="DN288">
        <v>0.10148124937642421</v>
      </c>
      <c r="DO288">
        <v>0</v>
      </c>
      <c r="DP288">
        <v>0.235245175</v>
      </c>
      <c r="DQ288">
        <v>-8.3665339587241996E-2</v>
      </c>
      <c r="DR288">
        <v>8.3269203577538212E-3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3.2949600000000001</v>
      </c>
      <c r="EB288">
        <v>2.6253799999999998</v>
      </c>
      <c r="EC288">
        <v>0.26594699999999999</v>
      </c>
      <c r="ED288">
        <v>0.26561899999999999</v>
      </c>
      <c r="EE288">
        <v>0.146506</v>
      </c>
      <c r="EF288">
        <v>0.14463599999999999</v>
      </c>
      <c r="EG288">
        <v>22158.1</v>
      </c>
      <c r="EH288">
        <v>22653.599999999999</v>
      </c>
      <c r="EI288">
        <v>28110.1</v>
      </c>
      <c r="EJ288">
        <v>29721.200000000001</v>
      </c>
      <c r="EK288">
        <v>32954.199999999997</v>
      </c>
      <c r="EL288">
        <v>35345.5</v>
      </c>
      <c r="EM288">
        <v>39598.1</v>
      </c>
      <c r="EN288">
        <v>42535</v>
      </c>
      <c r="EO288">
        <v>2.2084999999999999</v>
      </c>
      <c r="EP288">
        <v>2.1531799999999999</v>
      </c>
      <c r="EQ288">
        <v>8.5793400000000006E-2</v>
      </c>
      <c r="ER288">
        <v>0</v>
      </c>
      <c r="ES288">
        <v>32.921199999999999</v>
      </c>
      <c r="ET288">
        <v>999.9</v>
      </c>
      <c r="EU288">
        <v>70.599999999999994</v>
      </c>
      <c r="EV288">
        <v>37.299999999999997</v>
      </c>
      <c r="EW288">
        <v>44.698900000000002</v>
      </c>
      <c r="EX288">
        <v>57.181399999999996</v>
      </c>
      <c r="EY288">
        <v>-2.6041599999999998</v>
      </c>
      <c r="EZ288">
        <v>2</v>
      </c>
      <c r="FA288">
        <v>0.61226599999999998</v>
      </c>
      <c r="FB288">
        <v>1.19638</v>
      </c>
      <c r="FC288">
        <v>20.264299999999999</v>
      </c>
      <c r="FD288">
        <v>5.2168400000000004</v>
      </c>
      <c r="FE288">
        <v>12.004099999999999</v>
      </c>
      <c r="FF288">
        <v>4.9858000000000002</v>
      </c>
      <c r="FG288">
        <v>3.2845800000000001</v>
      </c>
      <c r="FH288">
        <v>6044.4</v>
      </c>
      <c r="FI288">
        <v>9999</v>
      </c>
      <c r="FJ288">
        <v>9999</v>
      </c>
      <c r="FK288">
        <v>468.2</v>
      </c>
      <c r="FL288">
        <v>1.86582</v>
      </c>
      <c r="FM288">
        <v>1.8621799999999999</v>
      </c>
      <c r="FN288">
        <v>1.86422</v>
      </c>
      <c r="FO288">
        <v>1.8603499999999999</v>
      </c>
      <c r="FP288">
        <v>1.86107</v>
      </c>
      <c r="FQ288">
        <v>1.8601300000000001</v>
      </c>
      <c r="FR288">
        <v>1.86188</v>
      </c>
      <c r="FS288">
        <v>1.85842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1.59</v>
      </c>
      <c r="GH288">
        <v>0.27360000000000001</v>
      </c>
      <c r="GI288">
        <v>0.1107589500545309</v>
      </c>
      <c r="GJ288">
        <v>1.50489809740067E-3</v>
      </c>
      <c r="GK288">
        <v>-2.0552440134273611E-7</v>
      </c>
      <c r="GL288">
        <v>-9.6702536598140934E-11</v>
      </c>
      <c r="GM288">
        <v>-9.7891647304491333E-2</v>
      </c>
      <c r="GN288">
        <v>9.3380900660654225E-3</v>
      </c>
      <c r="GO288">
        <v>6.5945522138961576E-7</v>
      </c>
      <c r="GP288">
        <v>5.8990856701692426E-7</v>
      </c>
      <c r="GQ288">
        <v>7</v>
      </c>
      <c r="GR288">
        <v>2047</v>
      </c>
      <c r="GS288">
        <v>3</v>
      </c>
      <c r="GT288">
        <v>37</v>
      </c>
      <c r="GU288">
        <v>247.9</v>
      </c>
      <c r="GV288">
        <v>248</v>
      </c>
      <c r="GW288">
        <v>4.4616699999999998</v>
      </c>
      <c r="GX288">
        <v>2.5268600000000001</v>
      </c>
      <c r="GY288">
        <v>2.04834</v>
      </c>
      <c r="GZ288">
        <v>2.6184099999999999</v>
      </c>
      <c r="HA288">
        <v>2.1972700000000001</v>
      </c>
      <c r="HB288">
        <v>2.323</v>
      </c>
      <c r="HC288">
        <v>41.664999999999999</v>
      </c>
      <c r="HD288">
        <v>16.040800000000001</v>
      </c>
      <c r="HE288">
        <v>18</v>
      </c>
      <c r="HF288">
        <v>709.74699999999996</v>
      </c>
      <c r="HG288">
        <v>737.44899999999996</v>
      </c>
      <c r="HH288">
        <v>30.9983</v>
      </c>
      <c r="HI288">
        <v>34.897599999999997</v>
      </c>
      <c r="HJ288">
        <v>30</v>
      </c>
      <c r="HK288">
        <v>34.734200000000001</v>
      </c>
      <c r="HL288">
        <v>34.704300000000003</v>
      </c>
      <c r="HM288">
        <v>89.249099999999999</v>
      </c>
      <c r="HN288">
        <v>23.356200000000001</v>
      </c>
      <c r="HO288">
        <v>99.259200000000007</v>
      </c>
      <c r="HP288">
        <v>31</v>
      </c>
      <c r="HQ288">
        <v>1823.2</v>
      </c>
      <c r="HR288">
        <v>36.699399999999997</v>
      </c>
      <c r="HS288">
        <v>98.934399999999997</v>
      </c>
      <c r="HT288">
        <v>98.584400000000002</v>
      </c>
    </row>
    <row r="289" spans="1:228" x14ac:dyDescent="0.2">
      <c r="A289">
        <v>274</v>
      </c>
      <c r="B289">
        <v>1665426089</v>
      </c>
      <c r="C289">
        <v>1090</v>
      </c>
      <c r="D289" t="s">
        <v>907</v>
      </c>
      <c r="E289" t="s">
        <v>908</v>
      </c>
      <c r="F289">
        <v>4</v>
      </c>
      <c r="G289">
        <v>1665426086.6875</v>
      </c>
      <c r="H289">
        <f t="shared" si="136"/>
        <v>5.5691092587723836E-4</v>
      </c>
      <c r="I289">
        <f t="shared" si="137"/>
        <v>0.55691092587723834</v>
      </c>
      <c r="J289">
        <f t="shared" si="138"/>
        <v>6.6973562736248331</v>
      </c>
      <c r="K289">
        <f t="shared" si="139"/>
        <v>1801.2012500000001</v>
      </c>
      <c r="L289">
        <f t="shared" si="140"/>
        <v>1418.2176366057899</v>
      </c>
      <c r="M289">
        <f t="shared" si="141"/>
        <v>143.69580032796065</v>
      </c>
      <c r="N289">
        <f t="shared" si="142"/>
        <v>182.50023726253843</v>
      </c>
      <c r="O289">
        <f t="shared" si="143"/>
        <v>3.1855536948510225E-2</v>
      </c>
      <c r="P289">
        <f t="shared" si="144"/>
        <v>3.6785533263097401</v>
      </c>
      <c r="Q289">
        <f t="shared" si="145"/>
        <v>3.1703071943473438E-2</v>
      </c>
      <c r="R289">
        <f t="shared" si="146"/>
        <v>1.9828057348948654E-2</v>
      </c>
      <c r="S289">
        <f t="shared" si="147"/>
        <v>226.10682298655721</v>
      </c>
      <c r="T289">
        <f t="shared" si="148"/>
        <v>34.963974531851306</v>
      </c>
      <c r="U289">
        <f t="shared" si="149"/>
        <v>34.305399999999999</v>
      </c>
      <c r="V289">
        <f t="shared" si="150"/>
        <v>5.4347066686907457</v>
      </c>
      <c r="W289">
        <f t="shared" si="151"/>
        <v>69.881272219766416</v>
      </c>
      <c r="X289">
        <f t="shared" si="152"/>
        <v>3.7353908243727281</v>
      </c>
      <c r="Y289">
        <f t="shared" si="153"/>
        <v>5.3453388951269645</v>
      </c>
      <c r="Z289">
        <f t="shared" si="154"/>
        <v>1.6993158443180176</v>
      </c>
      <c r="AA289">
        <f t="shared" si="155"/>
        <v>-24.559771831186211</v>
      </c>
      <c r="AB289">
        <f t="shared" si="156"/>
        <v>-59.017007500689154</v>
      </c>
      <c r="AC289">
        <f t="shared" si="157"/>
        <v>-3.7161310358963635</v>
      </c>
      <c r="AD289">
        <f t="shared" si="158"/>
        <v>138.81391261878548</v>
      </c>
      <c r="AE289">
        <f t="shared" si="159"/>
        <v>30.828699795700583</v>
      </c>
      <c r="AF289">
        <f t="shared" si="160"/>
        <v>0.55079285469817429</v>
      </c>
      <c r="AG289">
        <f t="shared" si="161"/>
        <v>6.6973562736248331</v>
      </c>
      <c r="AH289">
        <v>1883.549904080767</v>
      </c>
      <c r="AI289">
        <v>1873.3834545454549</v>
      </c>
      <c r="AJ289">
        <v>1.78699416775898</v>
      </c>
      <c r="AK289">
        <v>66.797057559018882</v>
      </c>
      <c r="AL289">
        <f t="shared" si="162"/>
        <v>0.55691092587723834</v>
      </c>
      <c r="AM289">
        <v>36.645884431147387</v>
      </c>
      <c r="AN289">
        <v>36.8689164835165</v>
      </c>
      <c r="AO289">
        <v>-4.4517632801615098E-5</v>
      </c>
      <c r="AP289">
        <v>86.554030005960257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47148.805587301111</v>
      </c>
      <c r="AV289">
        <f t="shared" si="166"/>
        <v>1199.9425000000001</v>
      </c>
      <c r="AW289">
        <f t="shared" si="167"/>
        <v>1025.877088594071</v>
      </c>
      <c r="AX289">
        <f t="shared" si="168"/>
        <v>0.85493853963341659</v>
      </c>
      <c r="AY289">
        <f t="shared" si="169"/>
        <v>0.18843138149249417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1665426086.6875</v>
      </c>
      <c r="BF289">
        <v>1801.2012500000001</v>
      </c>
      <c r="BG289">
        <v>1814.41875</v>
      </c>
      <c r="BH289">
        <v>36.866750000000003</v>
      </c>
      <c r="BI289">
        <v>36.6464</v>
      </c>
      <c r="BJ289">
        <v>1799.6112499999999</v>
      </c>
      <c r="BK289">
        <v>36.593149999999987</v>
      </c>
      <c r="BL289">
        <v>650.01800000000003</v>
      </c>
      <c r="BM289">
        <v>101.22125</v>
      </c>
      <c r="BN289">
        <v>0.10015273750000001</v>
      </c>
      <c r="BO289">
        <v>34.0078125</v>
      </c>
      <c r="BP289">
        <v>34.305399999999999</v>
      </c>
      <c r="BQ289">
        <v>999.9</v>
      </c>
      <c r="BR289">
        <v>0</v>
      </c>
      <c r="BS289">
        <v>0</v>
      </c>
      <c r="BT289">
        <v>8988.0487499999981</v>
      </c>
      <c r="BU289">
        <v>0</v>
      </c>
      <c r="BV289">
        <v>51.831512500000002</v>
      </c>
      <c r="BW289">
        <v>-13.215275</v>
      </c>
      <c r="BX289">
        <v>1870.1487500000001</v>
      </c>
      <c r="BY289">
        <v>1883.43875</v>
      </c>
      <c r="BZ289">
        <v>0.22032637499999999</v>
      </c>
      <c r="CA289">
        <v>1814.41875</v>
      </c>
      <c r="CB289">
        <v>36.6464</v>
      </c>
      <c r="CC289">
        <v>3.7316937499999998</v>
      </c>
      <c r="CD289">
        <v>3.7093937499999998</v>
      </c>
      <c r="CE289">
        <v>27.712462500000001</v>
      </c>
      <c r="CF289">
        <v>27.6099</v>
      </c>
      <c r="CG289">
        <v>1199.9425000000001</v>
      </c>
      <c r="CH289">
        <v>0.49996437500000002</v>
      </c>
      <c r="CI289">
        <v>0.50003599999999992</v>
      </c>
      <c r="CJ289">
        <v>0</v>
      </c>
      <c r="CK289">
        <v>1101.00875</v>
      </c>
      <c r="CL289">
        <v>4.9990899999999998</v>
      </c>
      <c r="CM289">
        <v>12892.012500000001</v>
      </c>
      <c r="CN289">
        <v>9557.2724999999991</v>
      </c>
      <c r="CO289">
        <v>44.226374999999997</v>
      </c>
      <c r="CP289">
        <v>46.061999999999998</v>
      </c>
      <c r="CQ289">
        <v>45</v>
      </c>
      <c r="CR289">
        <v>45.109250000000003</v>
      </c>
      <c r="CS289">
        <v>45.686999999999998</v>
      </c>
      <c r="CT289">
        <v>597.43000000000006</v>
      </c>
      <c r="CU289">
        <v>597.51250000000005</v>
      </c>
      <c r="CV289">
        <v>0</v>
      </c>
      <c r="CW289">
        <v>1665426092.5999999</v>
      </c>
      <c r="CX289">
        <v>0</v>
      </c>
      <c r="CY289">
        <v>1665411210</v>
      </c>
      <c r="CZ289" t="s">
        <v>356</v>
      </c>
      <c r="DA289">
        <v>1665411210</v>
      </c>
      <c r="DB289">
        <v>1665411207</v>
      </c>
      <c r="DC289">
        <v>2</v>
      </c>
      <c r="DD289">
        <v>-1.1599999999999999</v>
      </c>
      <c r="DE289">
        <v>-4.0000000000000001E-3</v>
      </c>
      <c r="DF289">
        <v>0.52200000000000002</v>
      </c>
      <c r="DG289">
        <v>0.222</v>
      </c>
      <c r="DH289">
        <v>406</v>
      </c>
      <c r="DI289">
        <v>31</v>
      </c>
      <c r="DJ289">
        <v>0.33</v>
      </c>
      <c r="DK289">
        <v>0.17</v>
      </c>
      <c r="DL289">
        <v>-13.302160000000001</v>
      </c>
      <c r="DM289">
        <v>0.60138011257035384</v>
      </c>
      <c r="DN289">
        <v>9.5358229325003666E-2</v>
      </c>
      <c r="DO289">
        <v>0</v>
      </c>
      <c r="DP289">
        <v>0.23044229999999999</v>
      </c>
      <c r="DQ289">
        <v>-8.7641380863040269E-2</v>
      </c>
      <c r="DR289">
        <v>8.6495703540696179E-3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3.2951299999999999</v>
      </c>
      <c r="EB289">
        <v>2.6254200000000001</v>
      </c>
      <c r="EC289">
        <v>0.26652799999999999</v>
      </c>
      <c r="ED289">
        <v>0.26619399999999999</v>
      </c>
      <c r="EE289">
        <v>0.146511</v>
      </c>
      <c r="EF289">
        <v>0.14463799999999999</v>
      </c>
      <c r="EG289">
        <v>22140.799999999999</v>
      </c>
      <c r="EH289">
        <v>22635.8</v>
      </c>
      <c r="EI289">
        <v>28110.5</v>
      </c>
      <c r="EJ289">
        <v>29721.3</v>
      </c>
      <c r="EK289">
        <v>32954.1</v>
      </c>
      <c r="EL289">
        <v>35345.599999999999</v>
      </c>
      <c r="EM289">
        <v>39598.199999999997</v>
      </c>
      <c r="EN289">
        <v>42535.199999999997</v>
      </c>
      <c r="EO289">
        <v>2.2086999999999999</v>
      </c>
      <c r="EP289">
        <v>2.1531500000000001</v>
      </c>
      <c r="EQ289">
        <v>8.5502900000000007E-2</v>
      </c>
      <c r="ER289">
        <v>0</v>
      </c>
      <c r="ES289">
        <v>32.9176</v>
      </c>
      <c r="ET289">
        <v>999.9</v>
      </c>
      <c r="EU289">
        <v>70.599999999999994</v>
      </c>
      <c r="EV289">
        <v>37.299999999999997</v>
      </c>
      <c r="EW289">
        <v>44.700600000000001</v>
      </c>
      <c r="EX289">
        <v>57.151400000000002</v>
      </c>
      <c r="EY289">
        <v>-2.5240399999999998</v>
      </c>
      <c r="EZ289">
        <v>2</v>
      </c>
      <c r="FA289">
        <v>0.61201000000000005</v>
      </c>
      <c r="FB289">
        <v>1.1923900000000001</v>
      </c>
      <c r="FC289">
        <v>20.264500000000002</v>
      </c>
      <c r="FD289">
        <v>5.21624</v>
      </c>
      <c r="FE289">
        <v>12.004300000000001</v>
      </c>
      <c r="FF289">
        <v>4.9856499999999997</v>
      </c>
      <c r="FG289">
        <v>3.2845</v>
      </c>
      <c r="FH289">
        <v>6044.8</v>
      </c>
      <c r="FI289">
        <v>9999</v>
      </c>
      <c r="FJ289">
        <v>9999</v>
      </c>
      <c r="FK289">
        <v>468.2</v>
      </c>
      <c r="FL289">
        <v>1.86581</v>
      </c>
      <c r="FM289">
        <v>1.8621799999999999</v>
      </c>
      <c r="FN289">
        <v>1.86425</v>
      </c>
      <c r="FO289">
        <v>1.8603499999999999</v>
      </c>
      <c r="FP289">
        <v>1.8611</v>
      </c>
      <c r="FQ289">
        <v>1.86016</v>
      </c>
      <c r="FR289">
        <v>1.86188</v>
      </c>
      <c r="FS289">
        <v>1.8584000000000001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1.59</v>
      </c>
      <c r="GH289">
        <v>0.27360000000000001</v>
      </c>
      <c r="GI289">
        <v>0.1107589500545309</v>
      </c>
      <c r="GJ289">
        <v>1.50489809740067E-3</v>
      </c>
      <c r="GK289">
        <v>-2.0552440134273611E-7</v>
      </c>
      <c r="GL289">
        <v>-9.6702536598140934E-11</v>
      </c>
      <c r="GM289">
        <v>-9.7891647304491333E-2</v>
      </c>
      <c r="GN289">
        <v>9.3380900660654225E-3</v>
      </c>
      <c r="GO289">
        <v>6.5945522138961576E-7</v>
      </c>
      <c r="GP289">
        <v>5.8990856701692426E-7</v>
      </c>
      <c r="GQ289">
        <v>7</v>
      </c>
      <c r="GR289">
        <v>2047</v>
      </c>
      <c r="GS289">
        <v>3</v>
      </c>
      <c r="GT289">
        <v>37</v>
      </c>
      <c r="GU289">
        <v>248</v>
      </c>
      <c r="GV289">
        <v>248</v>
      </c>
      <c r="GW289">
        <v>4.4738800000000003</v>
      </c>
      <c r="GX289">
        <v>2.5268600000000001</v>
      </c>
      <c r="GY289">
        <v>2.04834</v>
      </c>
      <c r="GZ289">
        <v>2.6171899999999999</v>
      </c>
      <c r="HA289">
        <v>2.1972700000000001</v>
      </c>
      <c r="HB289">
        <v>2.36328</v>
      </c>
      <c r="HC289">
        <v>41.664999999999999</v>
      </c>
      <c r="HD289">
        <v>16.0321</v>
      </c>
      <c r="HE289">
        <v>18</v>
      </c>
      <c r="HF289">
        <v>709.90700000000004</v>
      </c>
      <c r="HG289">
        <v>737.40700000000004</v>
      </c>
      <c r="HH289">
        <v>30.998699999999999</v>
      </c>
      <c r="HI289">
        <v>34.896700000000003</v>
      </c>
      <c r="HJ289">
        <v>29.9999</v>
      </c>
      <c r="HK289">
        <v>34.733199999999997</v>
      </c>
      <c r="HL289">
        <v>34.7027</v>
      </c>
      <c r="HM289">
        <v>89.501199999999997</v>
      </c>
      <c r="HN289">
        <v>23.356200000000001</v>
      </c>
      <c r="HO289">
        <v>99.259200000000007</v>
      </c>
      <c r="HP289">
        <v>31</v>
      </c>
      <c r="HQ289">
        <v>1829.88</v>
      </c>
      <c r="HR289">
        <v>36.701000000000001</v>
      </c>
      <c r="HS289">
        <v>98.935299999999998</v>
      </c>
      <c r="HT289">
        <v>98.584699999999998</v>
      </c>
    </row>
    <row r="290" spans="1:228" x14ac:dyDescent="0.2">
      <c r="A290">
        <v>275</v>
      </c>
      <c r="B290">
        <v>1665426093</v>
      </c>
      <c r="C290">
        <v>1094</v>
      </c>
      <c r="D290" t="s">
        <v>909</v>
      </c>
      <c r="E290" t="s">
        <v>910</v>
      </c>
      <c r="F290">
        <v>4</v>
      </c>
      <c r="G290">
        <v>1665426091</v>
      </c>
      <c r="H290">
        <f t="shared" si="136"/>
        <v>5.6465938923441761E-4</v>
      </c>
      <c r="I290">
        <f t="shared" si="137"/>
        <v>0.56465938923441761</v>
      </c>
      <c r="J290">
        <f t="shared" si="138"/>
        <v>8.0039041514999401</v>
      </c>
      <c r="K290">
        <f t="shared" si="139"/>
        <v>1808.4357142857141</v>
      </c>
      <c r="L290">
        <f t="shared" si="140"/>
        <v>1366.1982542769558</v>
      </c>
      <c r="M290">
        <f t="shared" si="141"/>
        <v>138.42463729870803</v>
      </c>
      <c r="N290">
        <f t="shared" si="142"/>
        <v>183.23259969360393</v>
      </c>
      <c r="O290">
        <f t="shared" si="143"/>
        <v>3.2335032434909018E-2</v>
      </c>
      <c r="P290">
        <f t="shared" si="144"/>
        <v>3.6834122055709839</v>
      </c>
      <c r="Q290">
        <f t="shared" si="145"/>
        <v>3.2178161357140356E-2</v>
      </c>
      <c r="R290">
        <f t="shared" si="146"/>
        <v>2.0125381486655131E-2</v>
      </c>
      <c r="S290">
        <f t="shared" si="147"/>
        <v>226.11266323562751</v>
      </c>
      <c r="T290">
        <f t="shared" si="148"/>
        <v>34.959856009379926</v>
      </c>
      <c r="U290">
        <f t="shared" si="149"/>
        <v>34.301171428571429</v>
      </c>
      <c r="V290">
        <f t="shared" si="150"/>
        <v>5.4334277551118193</v>
      </c>
      <c r="W290">
        <f t="shared" si="151"/>
        <v>69.89615211237043</v>
      </c>
      <c r="X290">
        <f t="shared" si="152"/>
        <v>3.7359067437760349</v>
      </c>
      <c r="Y290">
        <f t="shared" si="153"/>
        <v>5.3449390715670644</v>
      </c>
      <c r="Z290">
        <f t="shared" si="154"/>
        <v>1.6975210113357844</v>
      </c>
      <c r="AA290">
        <f t="shared" si="155"/>
        <v>-24.901479065237815</v>
      </c>
      <c r="AB290">
        <f t="shared" si="156"/>
        <v>-58.521561018240902</v>
      </c>
      <c r="AC290">
        <f t="shared" si="157"/>
        <v>-3.6799731990595981</v>
      </c>
      <c r="AD290">
        <f t="shared" si="158"/>
        <v>139.00964995308919</v>
      </c>
      <c r="AE290">
        <f t="shared" si="159"/>
        <v>30.848890141976536</v>
      </c>
      <c r="AF290">
        <f t="shared" si="160"/>
        <v>0.56515858989783174</v>
      </c>
      <c r="AG290">
        <f t="shared" si="161"/>
        <v>8.0039041514999401</v>
      </c>
      <c r="AH290">
        <v>1890.515035560793</v>
      </c>
      <c r="AI290">
        <v>1880.1929696969701</v>
      </c>
      <c r="AJ290">
        <v>1.686841077041769</v>
      </c>
      <c r="AK290">
        <v>66.797057559018882</v>
      </c>
      <c r="AL290">
        <f t="shared" si="162"/>
        <v>0.56465938923441761</v>
      </c>
      <c r="AM290">
        <v>36.646468907445993</v>
      </c>
      <c r="AN290">
        <v>36.87213626373628</v>
      </c>
      <c r="AO290">
        <v>4.4124946566002507E-5</v>
      </c>
      <c r="AP290">
        <v>86.554030005960257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47235.61965018374</v>
      </c>
      <c r="AV290">
        <f t="shared" si="166"/>
        <v>1199.98</v>
      </c>
      <c r="AW290">
        <f t="shared" si="167"/>
        <v>1025.9085135935893</v>
      </c>
      <c r="AX290">
        <f t="shared" si="168"/>
        <v>0.85493801029482941</v>
      </c>
      <c r="AY290">
        <f t="shared" si="169"/>
        <v>0.18843035986902074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1665426091</v>
      </c>
      <c r="BF290">
        <v>1808.4357142857141</v>
      </c>
      <c r="BG290">
        <v>1821.674285714286</v>
      </c>
      <c r="BH290">
        <v>36.871971428571428</v>
      </c>
      <c r="BI290">
        <v>36.645871428571432</v>
      </c>
      <c r="BJ290">
        <v>1806.8471428571429</v>
      </c>
      <c r="BK290">
        <v>36.598314285714302</v>
      </c>
      <c r="BL290">
        <v>650.0062857142857</v>
      </c>
      <c r="BM290">
        <v>101.22114285714289</v>
      </c>
      <c r="BN290">
        <v>9.9903971428571436E-2</v>
      </c>
      <c r="BO290">
        <v>34.00647142857143</v>
      </c>
      <c r="BP290">
        <v>34.301171428571429</v>
      </c>
      <c r="BQ290">
        <v>999.89999999999986</v>
      </c>
      <c r="BR290">
        <v>0</v>
      </c>
      <c r="BS290">
        <v>0</v>
      </c>
      <c r="BT290">
        <v>9004.8214285714294</v>
      </c>
      <c r="BU290">
        <v>0</v>
      </c>
      <c r="BV290">
        <v>51.394728571428573</v>
      </c>
      <c r="BW290">
        <v>-13.240071428571429</v>
      </c>
      <c r="BX290">
        <v>1877.6671428571431</v>
      </c>
      <c r="BY290">
        <v>1890.97</v>
      </c>
      <c r="BZ290">
        <v>0.2260934285714285</v>
      </c>
      <c r="CA290">
        <v>1821.674285714286</v>
      </c>
      <c r="CB290">
        <v>36.645871428571432</v>
      </c>
      <c r="CC290">
        <v>3.7322185714285721</v>
      </c>
      <c r="CD290">
        <v>3.709335714285714</v>
      </c>
      <c r="CE290">
        <v>27.71488571428571</v>
      </c>
      <c r="CF290">
        <v>27.609628571428569</v>
      </c>
      <c r="CG290">
        <v>1199.98</v>
      </c>
      <c r="CH290">
        <v>0.49998271428571428</v>
      </c>
      <c r="CI290">
        <v>0.5000174285714285</v>
      </c>
      <c r="CJ290">
        <v>0</v>
      </c>
      <c r="CK290">
        <v>1100.964285714286</v>
      </c>
      <c r="CL290">
        <v>4.9990899999999998</v>
      </c>
      <c r="CM290">
        <v>12891.8</v>
      </c>
      <c r="CN290">
        <v>9557.6342857142863</v>
      </c>
      <c r="CO290">
        <v>44.223000000000013</v>
      </c>
      <c r="CP290">
        <v>46.061999999999998</v>
      </c>
      <c r="CQ290">
        <v>45</v>
      </c>
      <c r="CR290">
        <v>45.107000000000014</v>
      </c>
      <c r="CS290">
        <v>45.686999999999998</v>
      </c>
      <c r="CT290">
        <v>597.47</v>
      </c>
      <c r="CU290">
        <v>597.51</v>
      </c>
      <c r="CV290">
        <v>0</v>
      </c>
      <c r="CW290">
        <v>1665426096.8</v>
      </c>
      <c r="CX290">
        <v>0</v>
      </c>
      <c r="CY290">
        <v>1665411210</v>
      </c>
      <c r="CZ290" t="s">
        <v>356</v>
      </c>
      <c r="DA290">
        <v>1665411210</v>
      </c>
      <c r="DB290">
        <v>1665411207</v>
      </c>
      <c r="DC290">
        <v>2</v>
      </c>
      <c r="DD290">
        <v>-1.1599999999999999</v>
      </c>
      <c r="DE290">
        <v>-4.0000000000000001E-3</v>
      </c>
      <c r="DF290">
        <v>0.52200000000000002</v>
      </c>
      <c r="DG290">
        <v>0.222</v>
      </c>
      <c r="DH290">
        <v>406</v>
      </c>
      <c r="DI290">
        <v>31</v>
      </c>
      <c r="DJ290">
        <v>0.33</v>
      </c>
      <c r="DK290">
        <v>0.17</v>
      </c>
      <c r="DL290">
        <v>-13.26473658536586</v>
      </c>
      <c r="DM290">
        <v>0.45310662020904002</v>
      </c>
      <c r="DN290">
        <v>8.8877574762463829E-2</v>
      </c>
      <c r="DO290">
        <v>0</v>
      </c>
      <c r="DP290">
        <v>0.22668121951219511</v>
      </c>
      <c r="DQ290">
        <v>-4.5518299651567097E-2</v>
      </c>
      <c r="DR290">
        <v>5.9158880310327764E-3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3.2949700000000002</v>
      </c>
      <c r="EB290">
        <v>2.6251899999999999</v>
      </c>
      <c r="EC290">
        <v>0.26709699999999997</v>
      </c>
      <c r="ED290">
        <v>0.26677099999999998</v>
      </c>
      <c r="EE290">
        <v>0.14652299999999999</v>
      </c>
      <c r="EF290">
        <v>0.14463999999999999</v>
      </c>
      <c r="EG290">
        <v>22122.9</v>
      </c>
      <c r="EH290">
        <v>22618.1</v>
      </c>
      <c r="EI290">
        <v>28109.8</v>
      </c>
      <c r="EJ290">
        <v>29721.599999999999</v>
      </c>
      <c r="EK290">
        <v>32953.4</v>
      </c>
      <c r="EL290">
        <v>35345.9</v>
      </c>
      <c r="EM290">
        <v>39597.9</v>
      </c>
      <c r="EN290">
        <v>42535.7</v>
      </c>
      <c r="EO290">
        <v>2.2085300000000001</v>
      </c>
      <c r="EP290">
        <v>2.1533000000000002</v>
      </c>
      <c r="EQ290">
        <v>8.5502900000000007E-2</v>
      </c>
      <c r="ER290">
        <v>0</v>
      </c>
      <c r="ES290">
        <v>32.9176</v>
      </c>
      <c r="ET290">
        <v>999.9</v>
      </c>
      <c r="EU290">
        <v>70.599999999999994</v>
      </c>
      <c r="EV290">
        <v>37.299999999999997</v>
      </c>
      <c r="EW290">
        <v>44.701500000000003</v>
      </c>
      <c r="EX290">
        <v>56.9114</v>
      </c>
      <c r="EY290">
        <v>-2.6242000000000001</v>
      </c>
      <c r="EZ290">
        <v>2</v>
      </c>
      <c r="FA290">
        <v>0.61204000000000003</v>
      </c>
      <c r="FB290">
        <v>1.1909700000000001</v>
      </c>
      <c r="FC290">
        <v>20.264600000000002</v>
      </c>
      <c r="FD290">
        <v>5.2153400000000003</v>
      </c>
      <c r="FE290">
        <v>12.004</v>
      </c>
      <c r="FF290">
        <v>4.9851000000000001</v>
      </c>
      <c r="FG290">
        <v>3.2844500000000001</v>
      </c>
      <c r="FH290">
        <v>6044.8</v>
      </c>
      <c r="FI290">
        <v>9999</v>
      </c>
      <c r="FJ290">
        <v>9999</v>
      </c>
      <c r="FK290">
        <v>468.2</v>
      </c>
      <c r="FL290">
        <v>1.8658300000000001</v>
      </c>
      <c r="FM290">
        <v>1.8621799999999999</v>
      </c>
      <c r="FN290">
        <v>1.8642300000000001</v>
      </c>
      <c r="FO290">
        <v>1.8603499999999999</v>
      </c>
      <c r="FP290">
        <v>1.8610800000000001</v>
      </c>
      <c r="FQ290">
        <v>1.86015</v>
      </c>
      <c r="FR290">
        <v>1.86188</v>
      </c>
      <c r="FS290">
        <v>1.8584000000000001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1.59</v>
      </c>
      <c r="GH290">
        <v>0.2737</v>
      </c>
      <c r="GI290">
        <v>0.1107589500545309</v>
      </c>
      <c r="GJ290">
        <v>1.50489809740067E-3</v>
      </c>
      <c r="GK290">
        <v>-2.0552440134273611E-7</v>
      </c>
      <c r="GL290">
        <v>-9.6702536598140934E-11</v>
      </c>
      <c r="GM290">
        <v>-9.7891647304491333E-2</v>
      </c>
      <c r="GN290">
        <v>9.3380900660654225E-3</v>
      </c>
      <c r="GO290">
        <v>6.5945522138961576E-7</v>
      </c>
      <c r="GP290">
        <v>5.8990856701692426E-7</v>
      </c>
      <c r="GQ290">
        <v>7</v>
      </c>
      <c r="GR290">
        <v>2047</v>
      </c>
      <c r="GS290">
        <v>3</v>
      </c>
      <c r="GT290">
        <v>37</v>
      </c>
      <c r="GU290">
        <v>248.1</v>
      </c>
      <c r="GV290">
        <v>248.1</v>
      </c>
      <c r="GW290">
        <v>4.4860800000000003</v>
      </c>
      <c r="GX290">
        <v>2.5293000000000001</v>
      </c>
      <c r="GY290">
        <v>2.04834</v>
      </c>
      <c r="GZ290">
        <v>2.6171899999999999</v>
      </c>
      <c r="HA290">
        <v>2.1972700000000001</v>
      </c>
      <c r="HB290">
        <v>2.3339799999999999</v>
      </c>
      <c r="HC290">
        <v>41.664999999999999</v>
      </c>
      <c r="HD290">
        <v>16.0321</v>
      </c>
      <c r="HE290">
        <v>18</v>
      </c>
      <c r="HF290">
        <v>709.73299999999995</v>
      </c>
      <c r="HG290">
        <v>737.53099999999995</v>
      </c>
      <c r="HH290">
        <v>30.999199999999998</v>
      </c>
      <c r="HI290">
        <v>34.894399999999997</v>
      </c>
      <c r="HJ290">
        <v>30.0002</v>
      </c>
      <c r="HK290">
        <v>34.731000000000002</v>
      </c>
      <c r="HL290">
        <v>34.7012</v>
      </c>
      <c r="HM290">
        <v>89.752600000000001</v>
      </c>
      <c r="HN290">
        <v>23.356200000000001</v>
      </c>
      <c r="HO290">
        <v>99.259200000000007</v>
      </c>
      <c r="HP290">
        <v>31</v>
      </c>
      <c r="HQ290">
        <v>1836.57</v>
      </c>
      <c r="HR290">
        <v>36.699599999999997</v>
      </c>
      <c r="HS290">
        <v>98.933700000000002</v>
      </c>
      <c r="HT290">
        <v>98.585700000000003</v>
      </c>
    </row>
    <row r="291" spans="1:228" x14ac:dyDescent="0.2">
      <c r="A291">
        <v>276</v>
      </c>
      <c r="B291">
        <v>1665426097</v>
      </c>
      <c r="C291">
        <v>1098</v>
      </c>
      <c r="D291" t="s">
        <v>911</v>
      </c>
      <c r="E291" t="s">
        <v>912</v>
      </c>
      <c r="F291">
        <v>4</v>
      </c>
      <c r="G291">
        <v>1665426094.6875</v>
      </c>
      <c r="H291">
        <f t="shared" si="136"/>
        <v>5.6633791019721305E-4</v>
      </c>
      <c r="I291">
        <f t="shared" si="137"/>
        <v>0.56633791019721302</v>
      </c>
      <c r="J291">
        <f t="shared" si="138"/>
        <v>7.0299157922093762</v>
      </c>
      <c r="K291">
        <f t="shared" si="139"/>
        <v>1814.59</v>
      </c>
      <c r="L291">
        <f t="shared" si="140"/>
        <v>1420.7363804777276</v>
      </c>
      <c r="M291">
        <f t="shared" si="141"/>
        <v>143.95120160914789</v>
      </c>
      <c r="N291">
        <f t="shared" si="142"/>
        <v>183.85705787312213</v>
      </c>
      <c r="O291">
        <f t="shared" si="143"/>
        <v>3.2415246973989231E-2</v>
      </c>
      <c r="P291">
        <f t="shared" si="144"/>
        <v>3.6860792902474109</v>
      </c>
      <c r="Q291">
        <f t="shared" si="145"/>
        <v>3.2257712137742575E-2</v>
      </c>
      <c r="R291">
        <f t="shared" si="146"/>
        <v>2.0175159980528937E-2</v>
      </c>
      <c r="S291">
        <f t="shared" si="147"/>
        <v>226.10972548590033</v>
      </c>
      <c r="T291">
        <f t="shared" si="148"/>
        <v>34.963093736830871</v>
      </c>
      <c r="U291">
        <f t="shared" si="149"/>
        <v>34.303750000000001</v>
      </c>
      <c r="V291">
        <f t="shared" si="150"/>
        <v>5.4342076020202486</v>
      </c>
      <c r="W291">
        <f t="shared" si="151"/>
        <v>69.878261550606382</v>
      </c>
      <c r="X291">
        <f t="shared" si="152"/>
        <v>3.7358367270544162</v>
      </c>
      <c r="Y291">
        <f t="shared" si="153"/>
        <v>5.3462073099069505</v>
      </c>
      <c r="Z291">
        <f t="shared" si="154"/>
        <v>1.6983708749658324</v>
      </c>
      <c r="AA291">
        <f t="shared" si="155"/>
        <v>-24.975501839697095</v>
      </c>
      <c r="AB291">
        <f t="shared" si="156"/>
        <v>-58.231072759542215</v>
      </c>
      <c r="AC291">
        <f t="shared" si="157"/>
        <v>-3.6591792419959766</v>
      </c>
      <c r="AD291">
        <f t="shared" si="158"/>
        <v>139.24397164466501</v>
      </c>
      <c r="AE291">
        <f t="shared" si="159"/>
        <v>31.078369453378301</v>
      </c>
      <c r="AF291">
        <f t="shared" si="160"/>
        <v>0.56300052423680624</v>
      </c>
      <c r="AG291">
        <f t="shared" si="161"/>
        <v>7.0299157922093762</v>
      </c>
      <c r="AH291">
        <v>1897.562392211124</v>
      </c>
      <c r="AI291">
        <v>1887.2813333333329</v>
      </c>
      <c r="AJ291">
        <v>1.779885782124291</v>
      </c>
      <c r="AK291">
        <v>66.797057559018882</v>
      </c>
      <c r="AL291">
        <f t="shared" si="162"/>
        <v>0.56633791019721302</v>
      </c>
      <c r="AM291">
        <v>36.645885953120263</v>
      </c>
      <c r="AN291">
        <v>36.872576923076927</v>
      </c>
      <c r="AO291">
        <v>-2.2478623061715141E-5</v>
      </c>
      <c r="AP291">
        <v>86.554030005960257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47282.516256318748</v>
      </c>
      <c r="AV291">
        <f t="shared" si="166"/>
        <v>1199.9625000000001</v>
      </c>
      <c r="AW291">
        <f t="shared" si="167"/>
        <v>1025.8937385937306</v>
      </c>
      <c r="AX291">
        <f t="shared" si="168"/>
        <v>0.85493816564578529</v>
      </c>
      <c r="AY291">
        <f t="shared" si="169"/>
        <v>0.18843065969636577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1665426094.6875</v>
      </c>
      <c r="BF291">
        <v>1814.59</v>
      </c>
      <c r="BG291">
        <v>1827.9237499999999</v>
      </c>
      <c r="BH291">
        <v>36.871099999999998</v>
      </c>
      <c r="BI291">
        <v>36.645862500000007</v>
      </c>
      <c r="BJ291">
        <v>1813.0037500000001</v>
      </c>
      <c r="BK291">
        <v>36.597437499999998</v>
      </c>
      <c r="BL291">
        <v>650.00437499999998</v>
      </c>
      <c r="BM291">
        <v>101.221625</v>
      </c>
      <c r="BN291">
        <v>9.9917537499999987E-2</v>
      </c>
      <c r="BO291">
        <v>34.010725000000001</v>
      </c>
      <c r="BP291">
        <v>34.303750000000001</v>
      </c>
      <c r="BQ291">
        <v>999.9</v>
      </c>
      <c r="BR291">
        <v>0</v>
      </c>
      <c r="BS291">
        <v>0</v>
      </c>
      <c r="BT291">
        <v>9013.9850000000006</v>
      </c>
      <c r="BU291">
        <v>0</v>
      </c>
      <c r="BV291">
        <v>51.242337499999998</v>
      </c>
      <c r="BW291">
        <v>-13.3333625</v>
      </c>
      <c r="BX291">
        <v>1884.0574999999999</v>
      </c>
      <c r="BY291">
        <v>1897.45875</v>
      </c>
      <c r="BZ291">
        <v>0.22523837499999999</v>
      </c>
      <c r="CA291">
        <v>1827.9237499999999</v>
      </c>
      <c r="CB291">
        <v>36.645862500000007</v>
      </c>
      <c r="CC291">
        <v>3.7321487499999999</v>
      </c>
      <c r="CD291">
        <v>3.7093512500000001</v>
      </c>
      <c r="CE291">
        <v>27.714549999999999</v>
      </c>
      <c r="CF291">
        <v>27.609725000000001</v>
      </c>
      <c r="CG291">
        <v>1199.9625000000001</v>
      </c>
      <c r="CH291">
        <v>0.49997625000000001</v>
      </c>
      <c r="CI291">
        <v>0.5000238749999999</v>
      </c>
      <c r="CJ291">
        <v>0</v>
      </c>
      <c r="CK291">
        <v>1100.95875</v>
      </c>
      <c r="CL291">
        <v>4.9990899999999998</v>
      </c>
      <c r="CM291">
        <v>12892.887500000001</v>
      </c>
      <c r="CN291">
        <v>9557.4499999999989</v>
      </c>
      <c r="CO291">
        <v>44.218499999999999</v>
      </c>
      <c r="CP291">
        <v>46.061999999999998</v>
      </c>
      <c r="CQ291">
        <v>45</v>
      </c>
      <c r="CR291">
        <v>45.101374999999997</v>
      </c>
      <c r="CS291">
        <v>45.686999999999998</v>
      </c>
      <c r="CT291">
        <v>597.45499999999993</v>
      </c>
      <c r="CU291">
        <v>597.50749999999994</v>
      </c>
      <c r="CV291">
        <v>0</v>
      </c>
      <c r="CW291">
        <v>1665426101</v>
      </c>
      <c r="CX291">
        <v>0</v>
      </c>
      <c r="CY291">
        <v>1665411210</v>
      </c>
      <c r="CZ291" t="s">
        <v>356</v>
      </c>
      <c r="DA291">
        <v>1665411210</v>
      </c>
      <c r="DB291">
        <v>1665411207</v>
      </c>
      <c r="DC291">
        <v>2</v>
      </c>
      <c r="DD291">
        <v>-1.1599999999999999</v>
      </c>
      <c r="DE291">
        <v>-4.0000000000000001E-3</v>
      </c>
      <c r="DF291">
        <v>0.52200000000000002</v>
      </c>
      <c r="DG291">
        <v>0.222</v>
      </c>
      <c r="DH291">
        <v>406</v>
      </c>
      <c r="DI291">
        <v>31</v>
      </c>
      <c r="DJ291">
        <v>0.33</v>
      </c>
      <c r="DK291">
        <v>0.17</v>
      </c>
      <c r="DL291">
        <v>-13.2540575</v>
      </c>
      <c r="DM291">
        <v>-0.2690015009380603</v>
      </c>
      <c r="DN291">
        <v>7.1320434966074014E-2</v>
      </c>
      <c r="DO291">
        <v>0</v>
      </c>
      <c r="DP291">
        <v>0.22436690000000001</v>
      </c>
      <c r="DQ291">
        <v>-8.7570281425894715E-3</v>
      </c>
      <c r="DR291">
        <v>3.0773957074123558E-3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3.2950499999999998</v>
      </c>
      <c r="EB291">
        <v>2.6252599999999999</v>
      </c>
      <c r="EC291">
        <v>0.26766800000000002</v>
      </c>
      <c r="ED291">
        <v>0.26733400000000002</v>
      </c>
      <c r="EE291">
        <v>0.14652100000000001</v>
      </c>
      <c r="EF291">
        <v>0.14463699999999999</v>
      </c>
      <c r="EG291">
        <v>22105.5</v>
      </c>
      <c r="EH291">
        <v>22600.799999999999</v>
      </c>
      <c r="EI291">
        <v>28109.7</v>
      </c>
      <c r="EJ291">
        <v>29721.8</v>
      </c>
      <c r="EK291">
        <v>32953.599999999999</v>
      </c>
      <c r="EL291">
        <v>35345.9</v>
      </c>
      <c r="EM291">
        <v>39598</v>
      </c>
      <c r="EN291">
        <v>42535.4</v>
      </c>
      <c r="EO291">
        <v>2.20885</v>
      </c>
      <c r="EP291">
        <v>2.1532800000000001</v>
      </c>
      <c r="EQ291">
        <v>8.6143600000000001E-2</v>
      </c>
      <c r="ER291">
        <v>0</v>
      </c>
      <c r="ES291">
        <v>32.9176</v>
      </c>
      <c r="ET291">
        <v>999.9</v>
      </c>
      <c r="EU291">
        <v>70.599999999999994</v>
      </c>
      <c r="EV291">
        <v>37.299999999999997</v>
      </c>
      <c r="EW291">
        <v>44.703899999999997</v>
      </c>
      <c r="EX291">
        <v>56.9114</v>
      </c>
      <c r="EY291">
        <v>-2.69631</v>
      </c>
      <c r="EZ291">
        <v>2</v>
      </c>
      <c r="FA291">
        <v>0.61199199999999998</v>
      </c>
      <c r="FB291">
        <v>1.19095</v>
      </c>
      <c r="FC291">
        <v>20.264600000000002</v>
      </c>
      <c r="FD291">
        <v>5.2160900000000003</v>
      </c>
      <c r="FE291">
        <v>12.004</v>
      </c>
      <c r="FF291">
        <v>4.9855999999999998</v>
      </c>
      <c r="FG291">
        <v>3.2844799999999998</v>
      </c>
      <c r="FH291">
        <v>6045.1</v>
      </c>
      <c r="FI291">
        <v>9999</v>
      </c>
      <c r="FJ291">
        <v>9999</v>
      </c>
      <c r="FK291">
        <v>468.3</v>
      </c>
      <c r="FL291">
        <v>1.8657999999999999</v>
      </c>
      <c r="FM291">
        <v>1.8621799999999999</v>
      </c>
      <c r="FN291">
        <v>1.86425</v>
      </c>
      <c r="FO291">
        <v>1.8603499999999999</v>
      </c>
      <c r="FP291">
        <v>1.8610599999999999</v>
      </c>
      <c r="FQ291">
        <v>1.8601700000000001</v>
      </c>
      <c r="FR291">
        <v>1.86188</v>
      </c>
      <c r="FS291">
        <v>1.8584000000000001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1.58</v>
      </c>
      <c r="GH291">
        <v>0.27360000000000001</v>
      </c>
      <c r="GI291">
        <v>0.1107589500545309</v>
      </c>
      <c r="GJ291">
        <v>1.50489809740067E-3</v>
      </c>
      <c r="GK291">
        <v>-2.0552440134273611E-7</v>
      </c>
      <c r="GL291">
        <v>-9.6702536598140934E-11</v>
      </c>
      <c r="GM291">
        <v>-9.7891647304491333E-2</v>
      </c>
      <c r="GN291">
        <v>9.3380900660654225E-3</v>
      </c>
      <c r="GO291">
        <v>6.5945522138961576E-7</v>
      </c>
      <c r="GP291">
        <v>5.8990856701692426E-7</v>
      </c>
      <c r="GQ291">
        <v>7</v>
      </c>
      <c r="GR291">
        <v>2047</v>
      </c>
      <c r="GS291">
        <v>3</v>
      </c>
      <c r="GT291">
        <v>37</v>
      </c>
      <c r="GU291">
        <v>248.1</v>
      </c>
      <c r="GV291">
        <v>248.2</v>
      </c>
      <c r="GW291">
        <v>4.4995099999999999</v>
      </c>
      <c r="GX291">
        <v>2.5317400000000001</v>
      </c>
      <c r="GY291">
        <v>2.04834</v>
      </c>
      <c r="GZ291">
        <v>2.6171899999999999</v>
      </c>
      <c r="HA291">
        <v>2.1972700000000001</v>
      </c>
      <c r="HB291">
        <v>2.34863</v>
      </c>
      <c r="HC291">
        <v>41.664999999999999</v>
      </c>
      <c r="HD291">
        <v>16.0321</v>
      </c>
      <c r="HE291">
        <v>18</v>
      </c>
      <c r="HF291">
        <v>710.00900000000001</v>
      </c>
      <c r="HG291">
        <v>737.50699999999995</v>
      </c>
      <c r="HH291">
        <v>30.999700000000001</v>
      </c>
      <c r="HI291">
        <v>34.894399999999997</v>
      </c>
      <c r="HJ291">
        <v>30</v>
      </c>
      <c r="HK291">
        <v>34.731000000000002</v>
      </c>
      <c r="HL291">
        <v>34.7012</v>
      </c>
      <c r="HM291">
        <v>89.997900000000001</v>
      </c>
      <c r="HN291">
        <v>23.356200000000001</v>
      </c>
      <c r="HO291">
        <v>99.259200000000007</v>
      </c>
      <c r="HP291">
        <v>31</v>
      </c>
      <c r="HQ291">
        <v>1843.26</v>
      </c>
      <c r="HR291">
        <v>36.699599999999997</v>
      </c>
      <c r="HS291">
        <v>98.933800000000005</v>
      </c>
      <c r="HT291">
        <v>98.585700000000003</v>
      </c>
    </row>
    <row r="292" spans="1:228" x14ac:dyDescent="0.2">
      <c r="A292">
        <v>277</v>
      </c>
      <c r="B292">
        <v>1665426101</v>
      </c>
      <c r="C292">
        <v>1102</v>
      </c>
      <c r="D292" t="s">
        <v>913</v>
      </c>
      <c r="E292" t="s">
        <v>914</v>
      </c>
      <c r="F292">
        <v>4</v>
      </c>
      <c r="G292">
        <v>1665426099</v>
      </c>
      <c r="H292">
        <f t="shared" si="136"/>
        <v>5.7625639449098733E-4</v>
      </c>
      <c r="I292">
        <f t="shared" si="137"/>
        <v>0.57625639449098731</v>
      </c>
      <c r="J292">
        <f t="shared" si="138"/>
        <v>7.3281804540428555</v>
      </c>
      <c r="K292">
        <f t="shared" si="139"/>
        <v>1821.934285714286</v>
      </c>
      <c r="L292">
        <f t="shared" si="140"/>
        <v>1418.979020924525</v>
      </c>
      <c r="M292">
        <f t="shared" si="141"/>
        <v>143.76812503698969</v>
      </c>
      <c r="N292">
        <f t="shared" si="142"/>
        <v>184.59474899571632</v>
      </c>
      <c r="O292">
        <f t="shared" si="143"/>
        <v>3.2944923165498886E-2</v>
      </c>
      <c r="P292">
        <f t="shared" si="144"/>
        <v>3.6873657578160666</v>
      </c>
      <c r="Q292">
        <f t="shared" si="145"/>
        <v>3.2782268333225346E-2</v>
      </c>
      <c r="R292">
        <f t="shared" si="146"/>
        <v>2.0503464489598493E-2</v>
      </c>
      <c r="S292">
        <f t="shared" si="147"/>
        <v>226.11479794969483</v>
      </c>
      <c r="T292">
        <f t="shared" si="148"/>
        <v>34.96629232936418</v>
      </c>
      <c r="U292">
        <f t="shared" si="149"/>
        <v>34.311657142857143</v>
      </c>
      <c r="V292">
        <f t="shared" si="150"/>
        <v>5.4365995953250748</v>
      </c>
      <c r="W292">
        <f t="shared" si="151"/>
        <v>69.863816323994158</v>
      </c>
      <c r="X292">
        <f t="shared" si="152"/>
        <v>3.7362230549644115</v>
      </c>
      <c r="Y292">
        <f t="shared" si="153"/>
        <v>5.347865678619157</v>
      </c>
      <c r="Z292">
        <f t="shared" si="154"/>
        <v>1.7003765403606632</v>
      </c>
      <c r="AA292">
        <f t="shared" si="155"/>
        <v>-25.412906997052541</v>
      </c>
      <c r="AB292">
        <f t="shared" si="156"/>
        <v>-58.717850004525843</v>
      </c>
      <c r="AC292">
        <f t="shared" si="157"/>
        <v>-3.6887231162324867</v>
      </c>
      <c r="AD292">
        <f t="shared" si="158"/>
        <v>138.29531783188395</v>
      </c>
      <c r="AE292">
        <f t="shared" si="159"/>
        <v>30.894601127343492</v>
      </c>
      <c r="AF292">
        <f t="shared" si="160"/>
        <v>0.57234834449283567</v>
      </c>
      <c r="AG292">
        <f t="shared" si="161"/>
        <v>7.3281804540428555</v>
      </c>
      <c r="AH292">
        <v>1904.5709775033499</v>
      </c>
      <c r="AI292">
        <v>1894.307939393939</v>
      </c>
      <c r="AJ292">
        <v>1.744346002466528</v>
      </c>
      <c r="AK292">
        <v>66.797057559018882</v>
      </c>
      <c r="AL292">
        <f t="shared" si="162"/>
        <v>0.57625639449098731</v>
      </c>
      <c r="AM292">
        <v>36.646379066324769</v>
      </c>
      <c r="AN292">
        <v>36.876709890109908</v>
      </c>
      <c r="AO292">
        <v>3.3192590726020417E-5</v>
      </c>
      <c r="AP292">
        <v>86.554030005960257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47304.569445557725</v>
      </c>
      <c r="AV292">
        <f t="shared" si="166"/>
        <v>1199.992857142857</v>
      </c>
      <c r="AW292">
        <f t="shared" si="167"/>
        <v>1025.919356450619</v>
      </c>
      <c r="AX292">
        <f t="shared" si="168"/>
        <v>0.85493788595817044</v>
      </c>
      <c r="AY292">
        <f t="shared" si="169"/>
        <v>0.18843011989926892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1665426099</v>
      </c>
      <c r="BF292">
        <v>1821.934285714286</v>
      </c>
      <c r="BG292">
        <v>1835.198571428572</v>
      </c>
      <c r="BH292">
        <v>36.876199999999997</v>
      </c>
      <c r="BI292">
        <v>36.647257142857143</v>
      </c>
      <c r="BJ292">
        <v>1820.3471428571429</v>
      </c>
      <c r="BK292">
        <v>36.602457142857148</v>
      </c>
      <c r="BL292">
        <v>650.09857142857152</v>
      </c>
      <c r="BM292">
        <v>101.218</v>
      </c>
      <c r="BN292">
        <v>0.1000060571428571</v>
      </c>
      <c r="BO292">
        <v>34.016285714285708</v>
      </c>
      <c r="BP292">
        <v>34.311657142857143</v>
      </c>
      <c r="BQ292">
        <v>999.89999999999986</v>
      </c>
      <c r="BR292">
        <v>0</v>
      </c>
      <c r="BS292">
        <v>0</v>
      </c>
      <c r="BT292">
        <v>9018.75</v>
      </c>
      <c r="BU292">
        <v>0</v>
      </c>
      <c r="BV292">
        <v>51.133128571428571</v>
      </c>
      <c r="BW292">
        <v>-13.26544285714286</v>
      </c>
      <c r="BX292">
        <v>1891.69</v>
      </c>
      <c r="BY292">
        <v>1905.012857142857</v>
      </c>
      <c r="BZ292">
        <v>0.22893142857142859</v>
      </c>
      <c r="CA292">
        <v>1835.198571428572</v>
      </c>
      <c r="CB292">
        <v>36.647257142857143</v>
      </c>
      <c r="CC292">
        <v>3.7325328571428571</v>
      </c>
      <c r="CD292">
        <v>3.709361428571428</v>
      </c>
      <c r="CE292">
        <v>27.716328571428569</v>
      </c>
      <c r="CF292">
        <v>27.609757142857141</v>
      </c>
      <c r="CG292">
        <v>1199.992857142857</v>
      </c>
      <c r="CH292">
        <v>0.49998657142857139</v>
      </c>
      <c r="CI292">
        <v>0.5000134285714285</v>
      </c>
      <c r="CJ292">
        <v>0</v>
      </c>
      <c r="CK292">
        <v>1100.8042857142859</v>
      </c>
      <c r="CL292">
        <v>4.9990899999999998</v>
      </c>
      <c r="CM292">
        <v>12894.071428571429</v>
      </c>
      <c r="CN292">
        <v>9557.7471428571425</v>
      </c>
      <c r="CO292">
        <v>44.25</v>
      </c>
      <c r="CP292">
        <v>46.061999999999998</v>
      </c>
      <c r="CQ292">
        <v>45</v>
      </c>
      <c r="CR292">
        <v>45.107000000000014</v>
      </c>
      <c r="CS292">
        <v>45.669285714285706</v>
      </c>
      <c r="CT292">
        <v>597.48142857142852</v>
      </c>
      <c r="CU292">
        <v>597.51142857142861</v>
      </c>
      <c r="CV292">
        <v>0</v>
      </c>
      <c r="CW292">
        <v>1665426104.5999999</v>
      </c>
      <c r="CX292">
        <v>0</v>
      </c>
      <c r="CY292">
        <v>1665411210</v>
      </c>
      <c r="CZ292" t="s">
        <v>356</v>
      </c>
      <c r="DA292">
        <v>1665411210</v>
      </c>
      <c r="DB292">
        <v>1665411207</v>
      </c>
      <c r="DC292">
        <v>2</v>
      </c>
      <c r="DD292">
        <v>-1.1599999999999999</v>
      </c>
      <c r="DE292">
        <v>-4.0000000000000001E-3</v>
      </c>
      <c r="DF292">
        <v>0.52200000000000002</v>
      </c>
      <c r="DG292">
        <v>0.222</v>
      </c>
      <c r="DH292">
        <v>406</v>
      </c>
      <c r="DI292">
        <v>31</v>
      </c>
      <c r="DJ292">
        <v>0.33</v>
      </c>
      <c r="DK292">
        <v>0.17</v>
      </c>
      <c r="DL292">
        <v>-13.271285365853659</v>
      </c>
      <c r="DM292">
        <v>-3.6842508710804363E-2</v>
      </c>
      <c r="DN292">
        <v>6.0568161808545462E-2</v>
      </c>
      <c r="DO292">
        <v>1</v>
      </c>
      <c r="DP292">
        <v>0.2244470731707317</v>
      </c>
      <c r="DQ292">
        <v>1.9864620209059242E-2</v>
      </c>
      <c r="DR292">
        <v>2.913002427219639E-3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416</v>
      </c>
      <c r="EA292">
        <v>3.29541</v>
      </c>
      <c r="EB292">
        <v>2.6256599999999999</v>
      </c>
      <c r="EC292">
        <v>0.26822600000000002</v>
      </c>
      <c r="ED292">
        <v>0.26788600000000001</v>
      </c>
      <c r="EE292">
        <v>0.14653099999999999</v>
      </c>
      <c r="EF292">
        <v>0.14463699999999999</v>
      </c>
      <c r="EG292">
        <v>22089</v>
      </c>
      <c r="EH292">
        <v>22583.4</v>
      </c>
      <c r="EI292">
        <v>28110.2</v>
      </c>
      <c r="EJ292">
        <v>29721.5</v>
      </c>
      <c r="EK292">
        <v>32953.800000000003</v>
      </c>
      <c r="EL292">
        <v>35345.9</v>
      </c>
      <c r="EM292">
        <v>39598.6</v>
      </c>
      <c r="EN292">
        <v>42535.4</v>
      </c>
      <c r="EO292">
        <v>2.2088800000000002</v>
      </c>
      <c r="EP292">
        <v>2.1530999999999998</v>
      </c>
      <c r="EQ292">
        <v>8.5782300000000006E-2</v>
      </c>
      <c r="ER292">
        <v>0</v>
      </c>
      <c r="ES292">
        <v>32.919499999999999</v>
      </c>
      <c r="ET292">
        <v>999.9</v>
      </c>
      <c r="EU292">
        <v>70.599999999999994</v>
      </c>
      <c r="EV292">
        <v>37.299999999999997</v>
      </c>
      <c r="EW292">
        <v>44.7059</v>
      </c>
      <c r="EX292">
        <v>57.001399999999997</v>
      </c>
      <c r="EY292">
        <v>-2.84856</v>
      </c>
      <c r="EZ292">
        <v>2</v>
      </c>
      <c r="FA292">
        <v>0.612155</v>
      </c>
      <c r="FB292">
        <v>1.19434</v>
      </c>
      <c r="FC292">
        <v>20.264600000000002</v>
      </c>
      <c r="FD292">
        <v>5.21624</v>
      </c>
      <c r="FE292">
        <v>12.004</v>
      </c>
      <c r="FF292">
        <v>4.9858500000000001</v>
      </c>
      <c r="FG292">
        <v>3.2845800000000001</v>
      </c>
      <c r="FH292">
        <v>6045.1</v>
      </c>
      <c r="FI292">
        <v>9999</v>
      </c>
      <c r="FJ292">
        <v>9999</v>
      </c>
      <c r="FK292">
        <v>468.3</v>
      </c>
      <c r="FL292">
        <v>1.86581</v>
      </c>
      <c r="FM292">
        <v>1.8621799999999999</v>
      </c>
      <c r="FN292">
        <v>1.8642399999999999</v>
      </c>
      <c r="FO292">
        <v>1.8603499999999999</v>
      </c>
      <c r="FP292">
        <v>1.8610899999999999</v>
      </c>
      <c r="FQ292">
        <v>1.86015</v>
      </c>
      <c r="FR292">
        <v>1.86188</v>
      </c>
      <c r="FS292">
        <v>1.85842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1.58</v>
      </c>
      <c r="GH292">
        <v>0.2737</v>
      </c>
      <c r="GI292">
        <v>0.1107589500545309</v>
      </c>
      <c r="GJ292">
        <v>1.50489809740067E-3</v>
      </c>
      <c r="GK292">
        <v>-2.0552440134273611E-7</v>
      </c>
      <c r="GL292">
        <v>-9.6702536598140934E-11</v>
      </c>
      <c r="GM292">
        <v>-9.7891647304491333E-2</v>
      </c>
      <c r="GN292">
        <v>9.3380900660654225E-3</v>
      </c>
      <c r="GO292">
        <v>6.5945522138961576E-7</v>
      </c>
      <c r="GP292">
        <v>5.8990856701692426E-7</v>
      </c>
      <c r="GQ292">
        <v>7</v>
      </c>
      <c r="GR292">
        <v>2047</v>
      </c>
      <c r="GS292">
        <v>3</v>
      </c>
      <c r="GT292">
        <v>37</v>
      </c>
      <c r="GU292">
        <v>248.2</v>
      </c>
      <c r="GV292">
        <v>248.2</v>
      </c>
      <c r="GW292">
        <v>4.5117200000000004</v>
      </c>
      <c r="GX292">
        <v>2.52075</v>
      </c>
      <c r="GY292">
        <v>2.04834</v>
      </c>
      <c r="GZ292">
        <v>2.6171899999999999</v>
      </c>
      <c r="HA292">
        <v>2.1972700000000001</v>
      </c>
      <c r="HB292">
        <v>2.3815900000000001</v>
      </c>
      <c r="HC292">
        <v>41.664999999999999</v>
      </c>
      <c r="HD292">
        <v>16.040800000000001</v>
      </c>
      <c r="HE292">
        <v>18</v>
      </c>
      <c r="HF292">
        <v>710.03</v>
      </c>
      <c r="HG292">
        <v>737.34</v>
      </c>
      <c r="HH292">
        <v>31.000399999999999</v>
      </c>
      <c r="HI292">
        <v>34.894399999999997</v>
      </c>
      <c r="HJ292">
        <v>30.0001</v>
      </c>
      <c r="HK292">
        <v>34.731000000000002</v>
      </c>
      <c r="HL292">
        <v>34.7012</v>
      </c>
      <c r="HM292">
        <v>90.206699999999998</v>
      </c>
      <c r="HN292">
        <v>23.356200000000001</v>
      </c>
      <c r="HO292">
        <v>99.259200000000007</v>
      </c>
      <c r="HP292">
        <v>31</v>
      </c>
      <c r="HQ292">
        <v>1849.95</v>
      </c>
      <c r="HR292">
        <v>36.699599999999997</v>
      </c>
      <c r="HS292">
        <v>98.935500000000005</v>
      </c>
      <c r="HT292">
        <v>98.585300000000004</v>
      </c>
    </row>
    <row r="293" spans="1:228" x14ac:dyDescent="0.2">
      <c r="A293">
        <v>278</v>
      </c>
      <c r="B293">
        <v>1665426105</v>
      </c>
      <c r="C293">
        <v>1106</v>
      </c>
      <c r="D293" t="s">
        <v>915</v>
      </c>
      <c r="E293" t="s">
        <v>916</v>
      </c>
      <c r="F293">
        <v>4</v>
      </c>
      <c r="G293">
        <v>1665426102.6875</v>
      </c>
      <c r="H293">
        <f t="shared" si="136"/>
        <v>5.6495407604999106E-4</v>
      </c>
      <c r="I293">
        <f t="shared" si="137"/>
        <v>0.56495407604999104</v>
      </c>
      <c r="J293">
        <f t="shared" si="138"/>
        <v>6.8527366854273746</v>
      </c>
      <c r="K293">
        <f t="shared" si="139"/>
        <v>1828.1275000000001</v>
      </c>
      <c r="L293">
        <f t="shared" si="140"/>
        <v>1441.8517476225181</v>
      </c>
      <c r="M293">
        <f t="shared" si="141"/>
        <v>146.08530124494075</v>
      </c>
      <c r="N293">
        <f t="shared" si="142"/>
        <v>185.22192520279719</v>
      </c>
      <c r="O293">
        <f t="shared" si="143"/>
        <v>3.2345556302312187E-2</v>
      </c>
      <c r="P293">
        <f t="shared" si="144"/>
        <v>3.6793428365221676</v>
      </c>
      <c r="Q293">
        <f t="shared" si="145"/>
        <v>3.2188410661631542E-2</v>
      </c>
      <c r="R293">
        <f t="shared" si="146"/>
        <v>2.0131811768758372E-2</v>
      </c>
      <c r="S293">
        <f t="shared" si="147"/>
        <v>226.11066823590073</v>
      </c>
      <c r="T293">
        <f t="shared" si="148"/>
        <v>34.969213405748008</v>
      </c>
      <c r="U293">
        <f t="shared" si="149"/>
        <v>34.302837500000003</v>
      </c>
      <c r="V293">
        <f t="shared" si="150"/>
        <v>5.43393162014016</v>
      </c>
      <c r="W293">
        <f t="shared" si="151"/>
        <v>69.867393354634544</v>
      </c>
      <c r="X293">
        <f t="shared" si="152"/>
        <v>3.7361281907191026</v>
      </c>
      <c r="Y293">
        <f t="shared" si="153"/>
        <v>5.3474561041016315</v>
      </c>
      <c r="Z293">
        <f t="shared" si="154"/>
        <v>1.6978034294210573</v>
      </c>
      <c r="AA293">
        <f t="shared" si="155"/>
        <v>-24.914474753804605</v>
      </c>
      <c r="AB293">
        <f t="shared" si="156"/>
        <v>-57.113013473921825</v>
      </c>
      <c r="AC293">
        <f t="shared" si="157"/>
        <v>-3.5955499539628253</v>
      </c>
      <c r="AD293">
        <f t="shared" si="158"/>
        <v>140.48763005421148</v>
      </c>
      <c r="AE293">
        <f t="shared" si="159"/>
        <v>30.572732570674216</v>
      </c>
      <c r="AF293">
        <f t="shared" si="160"/>
        <v>0.56746594948497864</v>
      </c>
      <c r="AG293">
        <f t="shared" si="161"/>
        <v>6.8527366854273746</v>
      </c>
      <c r="AH293">
        <v>1911.417266708615</v>
      </c>
      <c r="AI293">
        <v>1901.301515151514</v>
      </c>
      <c r="AJ293">
        <v>1.758674173327311</v>
      </c>
      <c r="AK293">
        <v>66.797057559018882</v>
      </c>
      <c r="AL293">
        <f t="shared" si="162"/>
        <v>0.56495407604999104</v>
      </c>
      <c r="AM293">
        <v>36.647883874538202</v>
      </c>
      <c r="AN293">
        <v>36.873845054945079</v>
      </c>
      <c r="AO293">
        <v>1.7943047337003929E-6</v>
      </c>
      <c r="AP293">
        <v>86.554030005960257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47161.761314048636</v>
      </c>
      <c r="AV293">
        <f t="shared" si="166"/>
        <v>1199.9675</v>
      </c>
      <c r="AW293">
        <f t="shared" si="167"/>
        <v>1025.8980135937309</v>
      </c>
      <c r="AX293">
        <f t="shared" si="168"/>
        <v>0.85493816590343563</v>
      </c>
      <c r="AY293">
        <f t="shared" si="169"/>
        <v>0.18843066019363086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1665426102.6875</v>
      </c>
      <c r="BF293">
        <v>1828.1275000000001</v>
      </c>
      <c r="BG293">
        <v>1841.2550000000001</v>
      </c>
      <c r="BH293">
        <v>36.875324999999997</v>
      </c>
      <c r="BI293">
        <v>36.648350000000001</v>
      </c>
      <c r="BJ293">
        <v>1826.5425</v>
      </c>
      <c r="BK293">
        <v>36.601624999999999</v>
      </c>
      <c r="BL293">
        <v>650.14175</v>
      </c>
      <c r="BM293">
        <v>101.217625</v>
      </c>
      <c r="BN293">
        <v>0.100212625</v>
      </c>
      <c r="BO293">
        <v>34.014912499999987</v>
      </c>
      <c r="BP293">
        <v>34.302837500000003</v>
      </c>
      <c r="BQ293">
        <v>999.9</v>
      </c>
      <c r="BR293">
        <v>0</v>
      </c>
      <c r="BS293">
        <v>0</v>
      </c>
      <c r="BT293">
        <v>8991.09375</v>
      </c>
      <c r="BU293">
        <v>0</v>
      </c>
      <c r="BV293">
        <v>51.137374999999999</v>
      </c>
      <c r="BW293">
        <v>-13.1288125</v>
      </c>
      <c r="BX293">
        <v>1898.1187500000001</v>
      </c>
      <c r="BY293">
        <v>1911.3025</v>
      </c>
      <c r="BZ293">
        <v>0.22697362500000001</v>
      </c>
      <c r="CA293">
        <v>1841.2550000000001</v>
      </c>
      <c r="CB293">
        <v>36.648350000000001</v>
      </c>
      <c r="CC293">
        <v>3.7324350000000002</v>
      </c>
      <c r="CD293">
        <v>3.7094612499999999</v>
      </c>
      <c r="CE293">
        <v>27.7158625</v>
      </c>
      <c r="CF293">
        <v>27.610212499999999</v>
      </c>
      <c r="CG293">
        <v>1199.9675</v>
      </c>
      <c r="CH293">
        <v>0.49997775</v>
      </c>
      <c r="CI293">
        <v>0.50002250000000004</v>
      </c>
      <c r="CJ293">
        <v>0</v>
      </c>
      <c r="CK293">
        <v>1100.8225</v>
      </c>
      <c r="CL293">
        <v>4.9990899999999998</v>
      </c>
      <c r="CM293">
        <v>12895.5875</v>
      </c>
      <c r="CN293">
        <v>9557.5174999999999</v>
      </c>
      <c r="CO293">
        <v>44.25</v>
      </c>
      <c r="CP293">
        <v>46.061999999999998</v>
      </c>
      <c r="CQ293">
        <v>45</v>
      </c>
      <c r="CR293">
        <v>45.061999999999998</v>
      </c>
      <c r="CS293">
        <v>45.640500000000003</v>
      </c>
      <c r="CT293">
        <v>597.45749999999998</v>
      </c>
      <c r="CU293">
        <v>597.51</v>
      </c>
      <c r="CV293">
        <v>0</v>
      </c>
      <c r="CW293">
        <v>1665426108.8</v>
      </c>
      <c r="CX293">
        <v>0</v>
      </c>
      <c r="CY293">
        <v>1665411210</v>
      </c>
      <c r="CZ293" t="s">
        <v>356</v>
      </c>
      <c r="DA293">
        <v>1665411210</v>
      </c>
      <c r="DB293">
        <v>1665411207</v>
      </c>
      <c r="DC293">
        <v>2</v>
      </c>
      <c r="DD293">
        <v>-1.1599999999999999</v>
      </c>
      <c r="DE293">
        <v>-4.0000000000000001E-3</v>
      </c>
      <c r="DF293">
        <v>0.52200000000000002</v>
      </c>
      <c r="DG293">
        <v>0.222</v>
      </c>
      <c r="DH293">
        <v>406</v>
      </c>
      <c r="DI293">
        <v>31</v>
      </c>
      <c r="DJ293">
        <v>0.33</v>
      </c>
      <c r="DK293">
        <v>0.17</v>
      </c>
      <c r="DL293">
        <v>-13.2487175</v>
      </c>
      <c r="DM293">
        <v>-2.542176360225451E-2</v>
      </c>
      <c r="DN293">
        <v>6.4759134056517328E-2</v>
      </c>
      <c r="DO293">
        <v>1</v>
      </c>
      <c r="DP293">
        <v>0.22519522499999989</v>
      </c>
      <c r="DQ293">
        <v>2.8012874296435231E-2</v>
      </c>
      <c r="DR293">
        <v>3.2111726712176348E-3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416</v>
      </c>
      <c r="EA293">
        <v>3.2950699999999999</v>
      </c>
      <c r="EB293">
        <v>2.6251799999999998</v>
      </c>
      <c r="EC293">
        <v>0.26879900000000001</v>
      </c>
      <c r="ED293">
        <v>0.26841999999999999</v>
      </c>
      <c r="EE293">
        <v>0.14651700000000001</v>
      </c>
      <c r="EF293">
        <v>0.14463899999999999</v>
      </c>
      <c r="EG293">
        <v>22071.5</v>
      </c>
      <c r="EH293">
        <v>22566.9</v>
      </c>
      <c r="EI293">
        <v>28110.1</v>
      </c>
      <c r="EJ293">
        <v>29721.5</v>
      </c>
      <c r="EK293">
        <v>32953.699999999997</v>
      </c>
      <c r="EL293">
        <v>35346.1</v>
      </c>
      <c r="EM293">
        <v>39597.800000000003</v>
      </c>
      <c r="EN293">
        <v>42535.6</v>
      </c>
      <c r="EO293">
        <v>2.20878</v>
      </c>
      <c r="EP293">
        <v>2.1533500000000001</v>
      </c>
      <c r="EQ293">
        <v>8.5338999999999998E-2</v>
      </c>
      <c r="ER293">
        <v>0</v>
      </c>
      <c r="ES293">
        <v>32.923200000000001</v>
      </c>
      <c r="ET293">
        <v>999.9</v>
      </c>
      <c r="EU293">
        <v>70.599999999999994</v>
      </c>
      <c r="EV293">
        <v>37.299999999999997</v>
      </c>
      <c r="EW293">
        <v>44.703200000000002</v>
      </c>
      <c r="EX293">
        <v>57.121400000000001</v>
      </c>
      <c r="EY293">
        <v>-2.7243599999999999</v>
      </c>
      <c r="EZ293">
        <v>2</v>
      </c>
      <c r="FA293">
        <v>0.61177599999999999</v>
      </c>
      <c r="FB293">
        <v>1.1953</v>
      </c>
      <c r="FC293">
        <v>20.264700000000001</v>
      </c>
      <c r="FD293">
        <v>5.2160900000000003</v>
      </c>
      <c r="FE293">
        <v>12.004099999999999</v>
      </c>
      <c r="FF293">
        <v>4.9855999999999998</v>
      </c>
      <c r="FG293">
        <v>3.2846000000000002</v>
      </c>
      <c r="FH293">
        <v>6045.1</v>
      </c>
      <c r="FI293">
        <v>9999</v>
      </c>
      <c r="FJ293">
        <v>9999</v>
      </c>
      <c r="FK293">
        <v>468.3</v>
      </c>
      <c r="FL293">
        <v>1.86581</v>
      </c>
      <c r="FM293">
        <v>1.8621799999999999</v>
      </c>
      <c r="FN293">
        <v>1.8642300000000001</v>
      </c>
      <c r="FO293">
        <v>1.8603499999999999</v>
      </c>
      <c r="FP293">
        <v>1.8611</v>
      </c>
      <c r="FQ293">
        <v>1.86015</v>
      </c>
      <c r="FR293">
        <v>1.86188</v>
      </c>
      <c r="FS293">
        <v>1.85843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1.58</v>
      </c>
      <c r="GH293">
        <v>0.2737</v>
      </c>
      <c r="GI293">
        <v>0.1107589500545309</v>
      </c>
      <c r="GJ293">
        <v>1.50489809740067E-3</v>
      </c>
      <c r="GK293">
        <v>-2.0552440134273611E-7</v>
      </c>
      <c r="GL293">
        <v>-9.6702536598140934E-11</v>
      </c>
      <c r="GM293">
        <v>-9.7891647304491333E-2</v>
      </c>
      <c r="GN293">
        <v>9.3380900660654225E-3</v>
      </c>
      <c r="GO293">
        <v>6.5945522138961576E-7</v>
      </c>
      <c r="GP293">
        <v>5.8990856701692426E-7</v>
      </c>
      <c r="GQ293">
        <v>7</v>
      </c>
      <c r="GR293">
        <v>2047</v>
      </c>
      <c r="GS293">
        <v>3</v>
      </c>
      <c r="GT293">
        <v>37</v>
      </c>
      <c r="GU293">
        <v>248.2</v>
      </c>
      <c r="GV293">
        <v>248.3</v>
      </c>
      <c r="GW293">
        <v>4.52271</v>
      </c>
      <c r="GX293">
        <v>2.5305200000000001</v>
      </c>
      <c r="GY293">
        <v>2.04834</v>
      </c>
      <c r="GZ293">
        <v>2.6171899999999999</v>
      </c>
      <c r="HA293">
        <v>2.1972700000000001</v>
      </c>
      <c r="HB293">
        <v>2.3547400000000001</v>
      </c>
      <c r="HC293">
        <v>41.664999999999999</v>
      </c>
      <c r="HD293">
        <v>16.0321</v>
      </c>
      <c r="HE293">
        <v>18</v>
      </c>
      <c r="HF293">
        <v>709.94500000000005</v>
      </c>
      <c r="HG293">
        <v>737.57899999999995</v>
      </c>
      <c r="HH293">
        <v>31.000299999999999</v>
      </c>
      <c r="HI293">
        <v>34.892099999999999</v>
      </c>
      <c r="HJ293">
        <v>30.0001</v>
      </c>
      <c r="HK293">
        <v>34.731000000000002</v>
      </c>
      <c r="HL293">
        <v>34.7012</v>
      </c>
      <c r="HM293">
        <v>90.440700000000007</v>
      </c>
      <c r="HN293">
        <v>23.356200000000001</v>
      </c>
      <c r="HO293">
        <v>99.259200000000007</v>
      </c>
      <c r="HP293">
        <v>31</v>
      </c>
      <c r="HQ293">
        <v>1856.63</v>
      </c>
      <c r="HR293">
        <v>36.6997</v>
      </c>
      <c r="HS293">
        <v>98.933999999999997</v>
      </c>
      <c r="HT293">
        <v>98.585499999999996</v>
      </c>
    </row>
    <row r="294" spans="1:228" x14ac:dyDescent="0.2">
      <c r="A294">
        <v>279</v>
      </c>
      <c r="B294">
        <v>1665426109</v>
      </c>
      <c r="C294">
        <v>1110</v>
      </c>
      <c r="D294" t="s">
        <v>917</v>
      </c>
      <c r="E294" t="s">
        <v>918</v>
      </c>
      <c r="F294">
        <v>4</v>
      </c>
      <c r="G294">
        <v>1665426107</v>
      </c>
      <c r="H294">
        <f t="shared" si="136"/>
        <v>5.3593711812242417E-4</v>
      </c>
      <c r="I294">
        <f t="shared" si="137"/>
        <v>0.53593711812242417</v>
      </c>
      <c r="J294">
        <f t="shared" si="138"/>
        <v>7.5121777287454305</v>
      </c>
      <c r="K294">
        <f t="shared" si="139"/>
        <v>1835.218571428572</v>
      </c>
      <c r="L294">
        <f t="shared" si="140"/>
        <v>1395.9084358624427</v>
      </c>
      <c r="M294">
        <f t="shared" si="141"/>
        <v>141.42791241154151</v>
      </c>
      <c r="N294">
        <f t="shared" si="142"/>
        <v>185.93707488820661</v>
      </c>
      <c r="O294">
        <f t="shared" si="143"/>
        <v>3.0634122663541496E-2</v>
      </c>
      <c r="P294">
        <f t="shared" si="144"/>
        <v>3.6809509518545931</v>
      </c>
      <c r="Q294">
        <f t="shared" si="145"/>
        <v>3.0493188696260887E-2</v>
      </c>
      <c r="R294">
        <f t="shared" si="146"/>
        <v>1.9070851088460312E-2</v>
      </c>
      <c r="S294">
        <f t="shared" si="147"/>
        <v>226.12190623487976</v>
      </c>
      <c r="T294">
        <f t="shared" si="148"/>
        <v>34.958880744766496</v>
      </c>
      <c r="U294">
        <f t="shared" si="149"/>
        <v>34.307742857142863</v>
      </c>
      <c r="V294">
        <f t="shared" si="150"/>
        <v>5.4354153686173579</v>
      </c>
      <c r="W294">
        <f t="shared" si="151"/>
        <v>69.914776933441715</v>
      </c>
      <c r="X294">
        <f t="shared" si="152"/>
        <v>3.7353124594977287</v>
      </c>
      <c r="Y294">
        <f t="shared" si="153"/>
        <v>5.3426652037432873</v>
      </c>
      <c r="Z294">
        <f t="shared" si="154"/>
        <v>1.7001029091196291</v>
      </c>
      <c r="AA294">
        <f t="shared" si="155"/>
        <v>-23.634826909198907</v>
      </c>
      <c r="AB294">
        <f t="shared" si="156"/>
        <v>-61.300410421594357</v>
      </c>
      <c r="AC294">
        <f t="shared" si="157"/>
        <v>-3.8572713894076851</v>
      </c>
      <c r="AD294">
        <f t="shared" si="158"/>
        <v>137.32939751467879</v>
      </c>
      <c r="AE294">
        <f t="shared" si="159"/>
        <v>29.907645478200109</v>
      </c>
      <c r="AF294">
        <f t="shared" si="160"/>
        <v>0.54464585281087208</v>
      </c>
      <c r="AG294">
        <f t="shared" si="161"/>
        <v>7.5121777287454305</v>
      </c>
      <c r="AH294">
        <v>1917.91964573211</v>
      </c>
      <c r="AI294">
        <v>1907.9482424242419</v>
      </c>
      <c r="AJ294">
        <v>1.652782224078192</v>
      </c>
      <c r="AK294">
        <v>66.797057559018882</v>
      </c>
      <c r="AL294">
        <f t="shared" si="162"/>
        <v>0.53593711812242417</v>
      </c>
      <c r="AM294">
        <v>36.649162587710471</v>
      </c>
      <c r="AN294">
        <v>36.863670329670349</v>
      </c>
      <c r="AO294">
        <v>-1.7232593846359559E-5</v>
      </c>
      <c r="AP294">
        <v>86.554030005960257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47192.882377307549</v>
      </c>
      <c r="AV294">
        <f t="shared" si="166"/>
        <v>1200.0342857142859</v>
      </c>
      <c r="AW294">
        <f t="shared" si="167"/>
        <v>1025.9544135932022</v>
      </c>
      <c r="AX294">
        <f t="shared" si="168"/>
        <v>0.85493758453953861</v>
      </c>
      <c r="AY294">
        <f t="shared" si="169"/>
        <v>0.18842953816130945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1665426107</v>
      </c>
      <c r="BF294">
        <v>1835.218571428572</v>
      </c>
      <c r="BG294">
        <v>1848.0571428571429</v>
      </c>
      <c r="BH294">
        <v>36.867928571428578</v>
      </c>
      <c r="BI294">
        <v>36.650028571428571</v>
      </c>
      <c r="BJ294">
        <v>1833.6371428571431</v>
      </c>
      <c r="BK294">
        <v>36.594299999999997</v>
      </c>
      <c r="BL294">
        <v>649.9898571428572</v>
      </c>
      <c r="BM294">
        <v>101.21599999999999</v>
      </c>
      <c r="BN294">
        <v>0.10003819999999999</v>
      </c>
      <c r="BO294">
        <v>33.998842857142847</v>
      </c>
      <c r="BP294">
        <v>34.307742857142863</v>
      </c>
      <c r="BQ294">
        <v>999.89999999999986</v>
      </c>
      <c r="BR294">
        <v>0</v>
      </c>
      <c r="BS294">
        <v>0</v>
      </c>
      <c r="BT294">
        <v>8996.7857142857138</v>
      </c>
      <c r="BU294">
        <v>0</v>
      </c>
      <c r="BV294">
        <v>51.415885714285707</v>
      </c>
      <c r="BW294">
        <v>-12.83582857142857</v>
      </c>
      <c r="BX294">
        <v>1905.4685714285711</v>
      </c>
      <c r="BY294">
        <v>1918.3628571428569</v>
      </c>
      <c r="BZ294">
        <v>0.21789428571428571</v>
      </c>
      <c r="CA294">
        <v>1848.0571428571429</v>
      </c>
      <c r="CB294">
        <v>36.650028571428571</v>
      </c>
      <c r="CC294">
        <v>3.7316199999999999</v>
      </c>
      <c r="CD294">
        <v>3.709565714285715</v>
      </c>
      <c r="CE294">
        <v>27.712114285714279</v>
      </c>
      <c r="CF294">
        <v>27.610700000000001</v>
      </c>
      <c r="CG294">
        <v>1200.0342857142859</v>
      </c>
      <c r="CH294">
        <v>0.49999842857142862</v>
      </c>
      <c r="CI294">
        <v>0.50000185714285716</v>
      </c>
      <c r="CJ294">
        <v>0</v>
      </c>
      <c r="CK294">
        <v>1100.8428571428569</v>
      </c>
      <c r="CL294">
        <v>4.9990899999999998</v>
      </c>
      <c r="CM294">
        <v>12897.87142857143</v>
      </c>
      <c r="CN294">
        <v>9558.1271428571399</v>
      </c>
      <c r="CO294">
        <v>44.232000000000014</v>
      </c>
      <c r="CP294">
        <v>46.061999999999998</v>
      </c>
      <c r="CQ294">
        <v>45</v>
      </c>
      <c r="CR294">
        <v>45.061999999999998</v>
      </c>
      <c r="CS294">
        <v>45.625</v>
      </c>
      <c r="CT294">
        <v>597.51428571428562</v>
      </c>
      <c r="CU294">
        <v>597.51999999999987</v>
      </c>
      <c r="CV294">
        <v>0</v>
      </c>
      <c r="CW294">
        <v>1665426113</v>
      </c>
      <c r="CX294">
        <v>0</v>
      </c>
      <c r="CY294">
        <v>1665411210</v>
      </c>
      <c r="CZ294" t="s">
        <v>356</v>
      </c>
      <c r="DA294">
        <v>1665411210</v>
      </c>
      <c r="DB294">
        <v>1665411207</v>
      </c>
      <c r="DC294">
        <v>2</v>
      </c>
      <c r="DD294">
        <v>-1.1599999999999999</v>
      </c>
      <c r="DE294">
        <v>-4.0000000000000001E-3</v>
      </c>
      <c r="DF294">
        <v>0.52200000000000002</v>
      </c>
      <c r="DG294">
        <v>0.222</v>
      </c>
      <c r="DH294">
        <v>406</v>
      </c>
      <c r="DI294">
        <v>31</v>
      </c>
      <c r="DJ294">
        <v>0.33</v>
      </c>
      <c r="DK294">
        <v>0.17</v>
      </c>
      <c r="DL294">
        <v>-13.1773825</v>
      </c>
      <c r="DM294">
        <v>1.186783114446561</v>
      </c>
      <c r="DN294">
        <v>0.16857096411823119</v>
      </c>
      <c r="DO294">
        <v>0</v>
      </c>
      <c r="DP294">
        <v>0.22542077499999999</v>
      </c>
      <c r="DQ294">
        <v>-5.2488742964358834E-3</v>
      </c>
      <c r="DR294">
        <v>3.158503383625702E-3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3.2949299999999999</v>
      </c>
      <c r="EB294">
        <v>2.6251099999999998</v>
      </c>
      <c r="EC294">
        <v>0.26933000000000001</v>
      </c>
      <c r="ED294">
        <v>0.268951</v>
      </c>
      <c r="EE294">
        <v>0.14648900000000001</v>
      </c>
      <c r="EF294">
        <v>0.144646</v>
      </c>
      <c r="EG294">
        <v>22054.9</v>
      </c>
      <c r="EH294">
        <v>22550.7</v>
      </c>
      <c r="EI294">
        <v>28109.5</v>
      </c>
      <c r="EJ294">
        <v>29721.8</v>
      </c>
      <c r="EK294">
        <v>32954.6</v>
      </c>
      <c r="EL294">
        <v>35346.1</v>
      </c>
      <c r="EM294">
        <v>39597.599999999999</v>
      </c>
      <c r="EN294">
        <v>42536</v>
      </c>
      <c r="EO294">
        <v>2.2086000000000001</v>
      </c>
      <c r="EP294">
        <v>2.1535500000000001</v>
      </c>
      <c r="EQ294">
        <v>8.5532700000000003E-2</v>
      </c>
      <c r="ER294">
        <v>0</v>
      </c>
      <c r="ES294">
        <v>32.920999999999999</v>
      </c>
      <c r="ET294">
        <v>999.9</v>
      </c>
      <c r="EU294">
        <v>70.599999999999994</v>
      </c>
      <c r="EV294">
        <v>37.299999999999997</v>
      </c>
      <c r="EW294">
        <v>44.703400000000002</v>
      </c>
      <c r="EX294">
        <v>56.851399999999998</v>
      </c>
      <c r="EY294">
        <v>-2.6842999999999999</v>
      </c>
      <c r="EZ294">
        <v>2</v>
      </c>
      <c r="FA294">
        <v>0.61202199999999995</v>
      </c>
      <c r="FB294">
        <v>1.1949099999999999</v>
      </c>
      <c r="FC294">
        <v>20.264700000000001</v>
      </c>
      <c r="FD294">
        <v>5.2160900000000003</v>
      </c>
      <c r="FE294">
        <v>12.004099999999999</v>
      </c>
      <c r="FF294">
        <v>4.9861000000000004</v>
      </c>
      <c r="FG294">
        <v>3.2846500000000001</v>
      </c>
      <c r="FH294">
        <v>6045.4</v>
      </c>
      <c r="FI294">
        <v>9999</v>
      </c>
      <c r="FJ294">
        <v>9999</v>
      </c>
      <c r="FK294">
        <v>468.3</v>
      </c>
      <c r="FL294">
        <v>1.86582</v>
      </c>
      <c r="FM294">
        <v>1.8621799999999999</v>
      </c>
      <c r="FN294">
        <v>1.8642700000000001</v>
      </c>
      <c r="FO294">
        <v>1.8603499999999999</v>
      </c>
      <c r="FP294">
        <v>1.8610899999999999</v>
      </c>
      <c r="FQ294">
        <v>1.86016</v>
      </c>
      <c r="FR294">
        <v>1.86188</v>
      </c>
      <c r="FS294">
        <v>1.8584000000000001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1.58</v>
      </c>
      <c r="GH294">
        <v>0.27360000000000001</v>
      </c>
      <c r="GI294">
        <v>0.1107589500545309</v>
      </c>
      <c r="GJ294">
        <v>1.50489809740067E-3</v>
      </c>
      <c r="GK294">
        <v>-2.0552440134273611E-7</v>
      </c>
      <c r="GL294">
        <v>-9.6702536598140934E-11</v>
      </c>
      <c r="GM294">
        <v>-9.7891647304491333E-2</v>
      </c>
      <c r="GN294">
        <v>9.3380900660654225E-3</v>
      </c>
      <c r="GO294">
        <v>6.5945522138961576E-7</v>
      </c>
      <c r="GP294">
        <v>5.8990856701692426E-7</v>
      </c>
      <c r="GQ294">
        <v>7</v>
      </c>
      <c r="GR294">
        <v>2047</v>
      </c>
      <c r="GS294">
        <v>3</v>
      </c>
      <c r="GT294">
        <v>37</v>
      </c>
      <c r="GU294">
        <v>248.3</v>
      </c>
      <c r="GV294">
        <v>248.4</v>
      </c>
      <c r="GW294">
        <v>4.53491</v>
      </c>
      <c r="GX294">
        <v>2.52197</v>
      </c>
      <c r="GY294">
        <v>2.04834</v>
      </c>
      <c r="GZ294">
        <v>2.6184099999999999</v>
      </c>
      <c r="HA294">
        <v>2.1972700000000001</v>
      </c>
      <c r="HB294">
        <v>2.3059099999999999</v>
      </c>
      <c r="HC294">
        <v>41.664999999999999</v>
      </c>
      <c r="HD294">
        <v>16.023299999999999</v>
      </c>
      <c r="HE294">
        <v>18</v>
      </c>
      <c r="HF294">
        <v>709.79700000000003</v>
      </c>
      <c r="HG294">
        <v>737.77099999999996</v>
      </c>
      <c r="HH294">
        <v>31.0001</v>
      </c>
      <c r="HI294">
        <v>34.891199999999998</v>
      </c>
      <c r="HJ294">
        <v>30.0001</v>
      </c>
      <c r="HK294">
        <v>34.731000000000002</v>
      </c>
      <c r="HL294">
        <v>34.7012</v>
      </c>
      <c r="HM294">
        <v>90.683599999999998</v>
      </c>
      <c r="HN294">
        <v>23.356200000000001</v>
      </c>
      <c r="HO294">
        <v>99.259200000000007</v>
      </c>
      <c r="HP294">
        <v>31</v>
      </c>
      <c r="HQ294">
        <v>1863.32</v>
      </c>
      <c r="HR294">
        <v>36.703600000000002</v>
      </c>
      <c r="HS294">
        <v>98.933000000000007</v>
      </c>
      <c r="HT294">
        <v>98.586500000000001</v>
      </c>
    </row>
    <row r="295" spans="1:228" x14ac:dyDescent="0.2">
      <c r="A295">
        <v>280</v>
      </c>
      <c r="B295">
        <v>1665426113</v>
      </c>
      <c r="C295">
        <v>1114</v>
      </c>
      <c r="D295" t="s">
        <v>919</v>
      </c>
      <c r="E295" t="s">
        <v>920</v>
      </c>
      <c r="F295">
        <v>4</v>
      </c>
      <c r="G295">
        <v>1665426110.6875</v>
      </c>
      <c r="H295">
        <f t="shared" si="136"/>
        <v>5.221298624662439E-4</v>
      </c>
      <c r="I295">
        <f t="shared" si="137"/>
        <v>0.52212986246624393</v>
      </c>
      <c r="J295">
        <f t="shared" si="138"/>
        <v>7.4171609354056356</v>
      </c>
      <c r="K295">
        <f t="shared" si="139"/>
        <v>1841.0687499999999</v>
      </c>
      <c r="L295">
        <f t="shared" si="140"/>
        <v>1397.0337821700082</v>
      </c>
      <c r="M295">
        <f t="shared" si="141"/>
        <v>141.54253234545243</v>
      </c>
      <c r="N295">
        <f t="shared" si="142"/>
        <v>186.53058818112743</v>
      </c>
      <c r="O295">
        <f t="shared" si="143"/>
        <v>2.9887399709776819E-2</v>
      </c>
      <c r="P295">
        <f t="shared" si="144"/>
        <v>3.6824031501143231</v>
      </c>
      <c r="Q295">
        <f t="shared" si="145"/>
        <v>2.9753289095970564E-2</v>
      </c>
      <c r="R295">
        <f t="shared" si="146"/>
        <v>1.8607804675094618E-2</v>
      </c>
      <c r="S295">
        <f t="shared" si="147"/>
        <v>226.10834987306728</v>
      </c>
      <c r="T295">
        <f t="shared" si="148"/>
        <v>34.945686980117443</v>
      </c>
      <c r="U295">
        <f t="shared" si="149"/>
        <v>34.297149999999988</v>
      </c>
      <c r="V295">
        <f t="shared" si="150"/>
        <v>5.432211733781692</v>
      </c>
      <c r="W295">
        <f t="shared" si="151"/>
        <v>69.964030990161177</v>
      </c>
      <c r="X295">
        <f t="shared" si="152"/>
        <v>3.7346783534677788</v>
      </c>
      <c r="Y295">
        <f t="shared" si="153"/>
        <v>5.3379976833995961</v>
      </c>
      <c r="Z295">
        <f t="shared" si="154"/>
        <v>1.6975333803139132</v>
      </c>
      <c r="AA295">
        <f t="shared" si="155"/>
        <v>-23.025926934761355</v>
      </c>
      <c r="AB295">
        <f t="shared" si="156"/>
        <v>-62.33211250652581</v>
      </c>
      <c r="AC295">
        <f t="shared" si="157"/>
        <v>-3.9201407727295163</v>
      </c>
      <c r="AD295">
        <f t="shared" si="158"/>
        <v>136.8301696590506</v>
      </c>
      <c r="AE295">
        <f t="shared" si="159"/>
        <v>30.099410114570077</v>
      </c>
      <c r="AF295">
        <f t="shared" si="160"/>
        <v>0.52854358353872666</v>
      </c>
      <c r="AG295">
        <f t="shared" si="161"/>
        <v>7.4171609354056356</v>
      </c>
      <c r="AH295">
        <v>1924.580672069221</v>
      </c>
      <c r="AI295">
        <v>1914.5591515151521</v>
      </c>
      <c r="AJ295">
        <v>1.6742803126098891</v>
      </c>
      <c r="AK295">
        <v>66.797057559018882</v>
      </c>
      <c r="AL295">
        <f t="shared" si="162"/>
        <v>0.52212986246624393</v>
      </c>
      <c r="AM295">
        <v>36.650658234909628</v>
      </c>
      <c r="AN295">
        <v>36.85980659340661</v>
      </c>
      <c r="AO295">
        <v>-3.594375148757708E-5</v>
      </c>
      <c r="AP295">
        <v>86.554030005960257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47221.18485333374</v>
      </c>
      <c r="AV295">
        <f t="shared" si="166"/>
        <v>1199.96</v>
      </c>
      <c r="AW295">
        <f t="shared" si="167"/>
        <v>1025.8911325767187</v>
      </c>
      <c r="AX295">
        <f t="shared" si="168"/>
        <v>0.85493777507310142</v>
      </c>
      <c r="AY295">
        <f t="shared" si="169"/>
        <v>0.18842990589108577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1665426110.6875</v>
      </c>
      <c r="BF295">
        <v>1841.0687499999999</v>
      </c>
      <c r="BG295">
        <v>1853.98</v>
      </c>
      <c r="BH295">
        <v>36.861512500000003</v>
      </c>
      <c r="BI295">
        <v>36.649987500000002</v>
      </c>
      <c r="BJ295">
        <v>1839.48875</v>
      </c>
      <c r="BK295">
        <v>36.587987499999997</v>
      </c>
      <c r="BL295">
        <v>649.78787499999999</v>
      </c>
      <c r="BM295">
        <v>101.216875</v>
      </c>
      <c r="BN295">
        <v>9.9595762500000004E-2</v>
      </c>
      <c r="BO295">
        <v>33.983175000000003</v>
      </c>
      <c r="BP295">
        <v>34.297149999999988</v>
      </c>
      <c r="BQ295">
        <v>999.9</v>
      </c>
      <c r="BR295">
        <v>0</v>
      </c>
      <c r="BS295">
        <v>0</v>
      </c>
      <c r="BT295">
        <v>9001.71875</v>
      </c>
      <c r="BU295">
        <v>0</v>
      </c>
      <c r="BV295">
        <v>51.466587500000003</v>
      </c>
      <c r="BW295">
        <v>-12.9104125</v>
      </c>
      <c r="BX295">
        <v>1911.53</v>
      </c>
      <c r="BY295">
        <v>1924.5125</v>
      </c>
      <c r="BZ295">
        <v>0.211557</v>
      </c>
      <c r="CA295">
        <v>1853.98</v>
      </c>
      <c r="CB295">
        <v>36.649987500000002</v>
      </c>
      <c r="CC295">
        <v>3.7310062500000001</v>
      </c>
      <c r="CD295">
        <v>3.7095937499999998</v>
      </c>
      <c r="CE295">
        <v>27.709325</v>
      </c>
      <c r="CF295">
        <v>27.610824999999998</v>
      </c>
      <c r="CG295">
        <v>1199.96</v>
      </c>
      <c r="CH295">
        <v>0.49999199999999999</v>
      </c>
      <c r="CI295">
        <v>0.50000812499999991</v>
      </c>
      <c r="CJ295">
        <v>0</v>
      </c>
      <c r="CK295">
        <v>1100.8575000000001</v>
      </c>
      <c r="CL295">
        <v>4.9990899999999998</v>
      </c>
      <c r="CM295">
        <v>12897.737499999999</v>
      </c>
      <c r="CN295">
        <v>9557.4937499999996</v>
      </c>
      <c r="CO295">
        <v>44.210624999999993</v>
      </c>
      <c r="CP295">
        <v>46.061999999999998</v>
      </c>
      <c r="CQ295">
        <v>45</v>
      </c>
      <c r="CR295">
        <v>45.061999999999998</v>
      </c>
      <c r="CS295">
        <v>45.625</v>
      </c>
      <c r="CT295">
        <v>597.47125000000005</v>
      </c>
      <c r="CU295">
        <v>597.49250000000006</v>
      </c>
      <c r="CV295">
        <v>0</v>
      </c>
      <c r="CW295">
        <v>1665426116.5999999</v>
      </c>
      <c r="CX295">
        <v>0</v>
      </c>
      <c r="CY295">
        <v>1665411210</v>
      </c>
      <c r="CZ295" t="s">
        <v>356</v>
      </c>
      <c r="DA295">
        <v>1665411210</v>
      </c>
      <c r="DB295">
        <v>1665411207</v>
      </c>
      <c r="DC295">
        <v>2</v>
      </c>
      <c r="DD295">
        <v>-1.1599999999999999</v>
      </c>
      <c r="DE295">
        <v>-4.0000000000000001E-3</v>
      </c>
      <c r="DF295">
        <v>0.52200000000000002</v>
      </c>
      <c r="DG295">
        <v>0.222</v>
      </c>
      <c r="DH295">
        <v>406</v>
      </c>
      <c r="DI295">
        <v>31</v>
      </c>
      <c r="DJ295">
        <v>0.33</v>
      </c>
      <c r="DK295">
        <v>0.17</v>
      </c>
      <c r="DL295">
        <v>-13.114682500000001</v>
      </c>
      <c r="DM295">
        <v>1.927478048780521</v>
      </c>
      <c r="DN295">
        <v>0.20366861673745909</v>
      </c>
      <c r="DO295">
        <v>0</v>
      </c>
      <c r="DP295">
        <v>0.22297307499999999</v>
      </c>
      <c r="DQ295">
        <v>-4.8092431519700073E-2</v>
      </c>
      <c r="DR295">
        <v>6.1349603192991393E-3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3.2948400000000002</v>
      </c>
      <c r="EB295">
        <v>2.6253600000000001</v>
      </c>
      <c r="EC295">
        <v>0.269876</v>
      </c>
      <c r="ED295">
        <v>0.26949899999999999</v>
      </c>
      <c r="EE295">
        <v>0.146477</v>
      </c>
      <c r="EF295">
        <v>0.14464199999999999</v>
      </c>
      <c r="EG295">
        <v>22038.5</v>
      </c>
      <c r="EH295">
        <v>22533.9</v>
      </c>
      <c r="EI295">
        <v>28109.8</v>
      </c>
      <c r="EJ295">
        <v>29722.1</v>
      </c>
      <c r="EK295">
        <v>32955.199999999997</v>
      </c>
      <c r="EL295">
        <v>35346.400000000001</v>
      </c>
      <c r="EM295">
        <v>39597.699999999997</v>
      </c>
      <c r="EN295">
        <v>42536</v>
      </c>
      <c r="EO295">
        <v>2.2082799999999998</v>
      </c>
      <c r="EP295">
        <v>2.1536499999999998</v>
      </c>
      <c r="EQ295">
        <v>8.5167599999999996E-2</v>
      </c>
      <c r="ER295">
        <v>0</v>
      </c>
      <c r="ES295">
        <v>32.911099999999998</v>
      </c>
      <c r="ET295">
        <v>999.9</v>
      </c>
      <c r="EU295">
        <v>70.599999999999994</v>
      </c>
      <c r="EV295">
        <v>37.299999999999997</v>
      </c>
      <c r="EW295">
        <v>44.7044</v>
      </c>
      <c r="EX295">
        <v>57.121400000000001</v>
      </c>
      <c r="EY295">
        <v>-2.6762800000000002</v>
      </c>
      <c r="EZ295">
        <v>2</v>
      </c>
      <c r="FA295">
        <v>0.61181700000000006</v>
      </c>
      <c r="FB295">
        <v>1.1918800000000001</v>
      </c>
      <c r="FC295">
        <v>20.264600000000002</v>
      </c>
      <c r="FD295">
        <v>5.2156399999999996</v>
      </c>
      <c r="FE295">
        <v>12.004300000000001</v>
      </c>
      <c r="FF295">
        <v>4.9840499999999999</v>
      </c>
      <c r="FG295">
        <v>3.2845800000000001</v>
      </c>
      <c r="FH295">
        <v>6045.4</v>
      </c>
      <c r="FI295">
        <v>9999</v>
      </c>
      <c r="FJ295">
        <v>9999</v>
      </c>
      <c r="FK295">
        <v>468.3</v>
      </c>
      <c r="FL295">
        <v>1.86581</v>
      </c>
      <c r="FM295">
        <v>1.8621799999999999</v>
      </c>
      <c r="FN295">
        <v>1.86426</v>
      </c>
      <c r="FO295">
        <v>1.8603499999999999</v>
      </c>
      <c r="FP295">
        <v>1.8610899999999999</v>
      </c>
      <c r="FQ295">
        <v>1.86016</v>
      </c>
      <c r="FR295">
        <v>1.86188</v>
      </c>
      <c r="FS295">
        <v>1.8584099999999999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1.58</v>
      </c>
      <c r="GH295">
        <v>0.27350000000000002</v>
      </c>
      <c r="GI295">
        <v>0.1107589500545309</v>
      </c>
      <c r="GJ295">
        <v>1.50489809740067E-3</v>
      </c>
      <c r="GK295">
        <v>-2.0552440134273611E-7</v>
      </c>
      <c r="GL295">
        <v>-9.6702536598140934E-11</v>
      </c>
      <c r="GM295">
        <v>-9.7891647304491333E-2</v>
      </c>
      <c r="GN295">
        <v>9.3380900660654225E-3</v>
      </c>
      <c r="GO295">
        <v>6.5945522138961576E-7</v>
      </c>
      <c r="GP295">
        <v>5.8990856701692426E-7</v>
      </c>
      <c r="GQ295">
        <v>7</v>
      </c>
      <c r="GR295">
        <v>2047</v>
      </c>
      <c r="GS295">
        <v>3</v>
      </c>
      <c r="GT295">
        <v>37</v>
      </c>
      <c r="GU295">
        <v>248.4</v>
      </c>
      <c r="GV295">
        <v>248.4</v>
      </c>
      <c r="GW295">
        <v>4.5483399999999996</v>
      </c>
      <c r="GX295">
        <v>2.5158700000000001</v>
      </c>
      <c r="GY295">
        <v>2.04834</v>
      </c>
      <c r="GZ295">
        <v>2.6171899999999999</v>
      </c>
      <c r="HA295">
        <v>2.1972700000000001</v>
      </c>
      <c r="HB295">
        <v>2.34985</v>
      </c>
      <c r="HC295">
        <v>41.664999999999999</v>
      </c>
      <c r="HD295">
        <v>16.040800000000001</v>
      </c>
      <c r="HE295">
        <v>18</v>
      </c>
      <c r="HF295">
        <v>709.52200000000005</v>
      </c>
      <c r="HG295">
        <v>737.86699999999996</v>
      </c>
      <c r="HH295">
        <v>30.999600000000001</v>
      </c>
      <c r="HI295">
        <v>34.891199999999998</v>
      </c>
      <c r="HJ295">
        <v>30.0001</v>
      </c>
      <c r="HK295">
        <v>34.731000000000002</v>
      </c>
      <c r="HL295">
        <v>34.7012</v>
      </c>
      <c r="HM295">
        <v>90.929400000000001</v>
      </c>
      <c r="HN295">
        <v>23.356200000000001</v>
      </c>
      <c r="HO295">
        <v>99.259200000000007</v>
      </c>
      <c r="HP295">
        <v>31</v>
      </c>
      <c r="HQ295">
        <v>1870.01</v>
      </c>
      <c r="HR295">
        <v>36.711399999999998</v>
      </c>
      <c r="HS295">
        <v>98.933499999999995</v>
      </c>
      <c r="HT295">
        <v>98.587000000000003</v>
      </c>
    </row>
    <row r="296" spans="1:228" x14ac:dyDescent="0.2">
      <c r="A296">
        <v>281</v>
      </c>
      <c r="B296">
        <v>1665426117.0999999</v>
      </c>
      <c r="C296">
        <v>1118.099999904633</v>
      </c>
      <c r="D296" t="s">
        <v>921</v>
      </c>
      <c r="E296" t="s">
        <v>922</v>
      </c>
      <c r="F296">
        <v>4</v>
      </c>
      <c r="G296">
        <v>1665426114.8499999</v>
      </c>
      <c r="H296">
        <f t="shared" si="136"/>
        <v>5.2277694569476943E-4</v>
      </c>
      <c r="I296">
        <f t="shared" si="137"/>
        <v>0.5227769456947694</v>
      </c>
      <c r="J296">
        <f t="shared" si="138"/>
        <v>7.4275172406312393</v>
      </c>
      <c r="K296">
        <f t="shared" si="139"/>
        <v>1847.9337499999999</v>
      </c>
      <c r="L296">
        <f t="shared" si="140"/>
        <v>1405.1542827039555</v>
      </c>
      <c r="M296">
        <f t="shared" si="141"/>
        <v>142.36705825966629</v>
      </c>
      <c r="N296">
        <f t="shared" si="142"/>
        <v>187.2284738299314</v>
      </c>
      <c r="O296">
        <f t="shared" si="143"/>
        <v>3.0028211097352792E-2</v>
      </c>
      <c r="P296">
        <f t="shared" si="144"/>
        <v>3.6841428537652745</v>
      </c>
      <c r="Q296">
        <f t="shared" si="145"/>
        <v>2.9892900514177475E-2</v>
      </c>
      <c r="R296">
        <f t="shared" si="146"/>
        <v>1.8695168960947382E-2</v>
      </c>
      <c r="S296">
        <f t="shared" si="147"/>
        <v>226.12097094826015</v>
      </c>
      <c r="T296">
        <f t="shared" si="148"/>
        <v>34.935476806437229</v>
      </c>
      <c r="U296">
        <f t="shared" si="149"/>
        <v>34.277175</v>
      </c>
      <c r="V296">
        <f t="shared" si="150"/>
        <v>5.4261750912784272</v>
      </c>
      <c r="W296">
        <f t="shared" si="151"/>
        <v>69.99670471517463</v>
      </c>
      <c r="X296">
        <f t="shared" si="152"/>
        <v>3.7343984418325813</v>
      </c>
      <c r="Y296">
        <f t="shared" si="153"/>
        <v>5.3351060696761614</v>
      </c>
      <c r="Z296">
        <f t="shared" si="154"/>
        <v>1.6917766494458459</v>
      </c>
      <c r="AA296">
        <f t="shared" si="155"/>
        <v>-23.054463305139333</v>
      </c>
      <c r="AB296">
        <f t="shared" si="156"/>
        <v>-60.323227788796942</v>
      </c>
      <c r="AC296">
        <f t="shared" si="157"/>
        <v>-3.7914583078797346</v>
      </c>
      <c r="AD296">
        <f t="shared" si="158"/>
        <v>138.95182154644414</v>
      </c>
      <c r="AE296">
        <f t="shared" si="159"/>
        <v>30.377893912707776</v>
      </c>
      <c r="AF296">
        <f t="shared" si="160"/>
        <v>0.51727031599075868</v>
      </c>
      <c r="AG296">
        <f t="shared" si="161"/>
        <v>7.4275172406312393</v>
      </c>
      <c r="AH296">
        <v>1931.751173737877</v>
      </c>
      <c r="AI296">
        <v>1921.6254649345531</v>
      </c>
      <c r="AJ296">
        <v>1.6996055306555891</v>
      </c>
      <c r="AK296">
        <v>66.797057559018882</v>
      </c>
      <c r="AL296">
        <f t="shared" si="162"/>
        <v>0.5227769456947694</v>
      </c>
      <c r="AM296">
        <v>36.649957328336043</v>
      </c>
      <c r="AN296">
        <v>36.859231739546559</v>
      </c>
      <c r="AO296">
        <v>-2.5416044738389729E-5</v>
      </c>
      <c r="AP296">
        <v>86.554030005960257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47253.700346281992</v>
      </c>
      <c r="AV296">
        <f t="shared" si="166"/>
        <v>1200.0350000000001</v>
      </c>
      <c r="AW296">
        <f t="shared" si="167"/>
        <v>1025.9544699213784</v>
      </c>
      <c r="AX296">
        <f t="shared" si="168"/>
        <v>0.85493712260173949</v>
      </c>
      <c r="AY296">
        <f t="shared" si="169"/>
        <v>0.188428646621357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1665426114.8499999</v>
      </c>
      <c r="BF296">
        <v>1847.9337499999999</v>
      </c>
      <c r="BG296">
        <v>1860.94875</v>
      </c>
      <c r="BH296">
        <v>36.858287500000003</v>
      </c>
      <c r="BI296">
        <v>36.651350000000001</v>
      </c>
      <c r="BJ296">
        <v>1846.35375</v>
      </c>
      <c r="BK296">
        <v>36.584787499999997</v>
      </c>
      <c r="BL296">
        <v>650.0283750000001</v>
      </c>
      <c r="BM296">
        <v>101.217625</v>
      </c>
      <c r="BN296">
        <v>0.1001164125</v>
      </c>
      <c r="BO296">
        <v>33.973462499999997</v>
      </c>
      <c r="BP296">
        <v>34.277175</v>
      </c>
      <c r="BQ296">
        <v>999.9</v>
      </c>
      <c r="BR296">
        <v>0</v>
      </c>
      <c r="BS296">
        <v>0</v>
      </c>
      <c r="BT296">
        <v>9007.65625</v>
      </c>
      <c r="BU296">
        <v>0</v>
      </c>
      <c r="BV296">
        <v>51.274225000000001</v>
      </c>
      <c r="BW296">
        <v>-13.0145125</v>
      </c>
      <c r="BX296">
        <v>1918.6512499999999</v>
      </c>
      <c r="BY296">
        <v>1931.75</v>
      </c>
      <c r="BZ296">
        <v>0.20691537500000001</v>
      </c>
      <c r="CA296">
        <v>1860.94875</v>
      </c>
      <c r="CB296">
        <v>36.651350000000001</v>
      </c>
      <c r="CC296">
        <v>3.7307074999999998</v>
      </c>
      <c r="CD296">
        <v>3.70976375</v>
      </c>
      <c r="CE296">
        <v>27.7079375</v>
      </c>
      <c r="CF296">
        <v>27.611625</v>
      </c>
      <c r="CG296">
        <v>1200.0350000000001</v>
      </c>
      <c r="CH296">
        <v>0.50001275000000001</v>
      </c>
      <c r="CI296">
        <v>0.49998737500000001</v>
      </c>
      <c r="CJ296">
        <v>0</v>
      </c>
      <c r="CK296">
        <v>1101.0587499999999</v>
      </c>
      <c r="CL296">
        <v>4.9990899999999998</v>
      </c>
      <c r="CM296">
        <v>12876.6875</v>
      </c>
      <c r="CN296">
        <v>9558.1624999999985</v>
      </c>
      <c r="CO296">
        <v>44.186999999999998</v>
      </c>
      <c r="CP296">
        <v>46.061999999999998</v>
      </c>
      <c r="CQ296">
        <v>45</v>
      </c>
      <c r="CR296">
        <v>45.046499999999988</v>
      </c>
      <c r="CS296">
        <v>45.625</v>
      </c>
      <c r="CT296">
        <v>597.53374999999994</v>
      </c>
      <c r="CU296">
        <v>597.50250000000005</v>
      </c>
      <c r="CV296">
        <v>0</v>
      </c>
      <c r="CW296">
        <v>1665426120.8</v>
      </c>
      <c r="CX296">
        <v>0</v>
      </c>
      <c r="CY296">
        <v>1665411210</v>
      </c>
      <c r="CZ296" t="s">
        <v>356</v>
      </c>
      <c r="DA296">
        <v>1665411210</v>
      </c>
      <c r="DB296">
        <v>1665411207</v>
      </c>
      <c r="DC296">
        <v>2</v>
      </c>
      <c r="DD296">
        <v>-1.1599999999999999</v>
      </c>
      <c r="DE296">
        <v>-4.0000000000000001E-3</v>
      </c>
      <c r="DF296">
        <v>0.52200000000000002</v>
      </c>
      <c r="DG296">
        <v>0.222</v>
      </c>
      <c r="DH296">
        <v>406</v>
      </c>
      <c r="DI296">
        <v>31</v>
      </c>
      <c r="DJ296">
        <v>0.33</v>
      </c>
      <c r="DK296">
        <v>0.17</v>
      </c>
      <c r="DL296">
        <v>-13.03647804878049</v>
      </c>
      <c r="DM296">
        <v>1.1737517238327839</v>
      </c>
      <c r="DN296">
        <v>0.16626205074563449</v>
      </c>
      <c r="DO296">
        <v>0</v>
      </c>
      <c r="DP296">
        <v>0.2187322195121951</v>
      </c>
      <c r="DQ296">
        <v>-8.6066056731620447E-2</v>
      </c>
      <c r="DR296">
        <v>8.6863086732195151E-3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3.2950900000000001</v>
      </c>
      <c r="EB296">
        <v>2.62541</v>
      </c>
      <c r="EC296">
        <v>0.27044499999999999</v>
      </c>
      <c r="ED296">
        <v>0.27007399999999998</v>
      </c>
      <c r="EE296">
        <v>0.146485</v>
      </c>
      <c r="EF296">
        <v>0.144649</v>
      </c>
      <c r="EG296">
        <v>22021.599999999999</v>
      </c>
      <c r="EH296">
        <v>22516.1</v>
      </c>
      <c r="EI296">
        <v>28110.3</v>
      </c>
      <c r="EJ296">
        <v>29722.3</v>
      </c>
      <c r="EK296">
        <v>32955.300000000003</v>
      </c>
      <c r="EL296">
        <v>35346.400000000001</v>
      </c>
      <c r="EM296">
        <v>39598.1</v>
      </c>
      <c r="EN296">
        <v>42536.4</v>
      </c>
      <c r="EO296">
        <v>2.2088800000000002</v>
      </c>
      <c r="EP296">
        <v>2.1532499999999999</v>
      </c>
      <c r="EQ296">
        <v>8.4821099999999996E-2</v>
      </c>
      <c r="ER296">
        <v>0</v>
      </c>
      <c r="ES296">
        <v>32.900500000000001</v>
      </c>
      <c r="ET296">
        <v>999.9</v>
      </c>
      <c r="EU296">
        <v>70.599999999999994</v>
      </c>
      <c r="EV296">
        <v>37.299999999999997</v>
      </c>
      <c r="EW296">
        <v>44.697099999999999</v>
      </c>
      <c r="EX296">
        <v>57.0642</v>
      </c>
      <c r="EY296">
        <v>-2.7083400000000002</v>
      </c>
      <c r="EZ296">
        <v>2</v>
      </c>
      <c r="FA296">
        <v>0.61185199999999995</v>
      </c>
      <c r="FB296">
        <v>1.1896599999999999</v>
      </c>
      <c r="FC296">
        <v>20.264700000000001</v>
      </c>
      <c r="FD296">
        <v>5.2150400000000001</v>
      </c>
      <c r="FE296">
        <v>12.004300000000001</v>
      </c>
      <c r="FF296">
        <v>4.9857500000000003</v>
      </c>
      <c r="FG296">
        <v>3.2845</v>
      </c>
      <c r="FH296">
        <v>6045.7</v>
      </c>
      <c r="FI296">
        <v>9999</v>
      </c>
      <c r="FJ296">
        <v>9999</v>
      </c>
      <c r="FK296">
        <v>468.3</v>
      </c>
      <c r="FL296">
        <v>1.8657900000000001</v>
      </c>
      <c r="FM296">
        <v>1.8621799999999999</v>
      </c>
      <c r="FN296">
        <v>1.8642700000000001</v>
      </c>
      <c r="FO296">
        <v>1.8603499999999999</v>
      </c>
      <c r="FP296">
        <v>1.8610899999999999</v>
      </c>
      <c r="FQ296">
        <v>1.8601799999999999</v>
      </c>
      <c r="FR296">
        <v>1.86188</v>
      </c>
      <c r="FS296">
        <v>1.85842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1.58</v>
      </c>
      <c r="GH296">
        <v>0.27350000000000002</v>
      </c>
      <c r="GI296">
        <v>0.1107589500545309</v>
      </c>
      <c r="GJ296">
        <v>1.50489809740067E-3</v>
      </c>
      <c r="GK296">
        <v>-2.0552440134273611E-7</v>
      </c>
      <c r="GL296">
        <v>-9.6702536598140934E-11</v>
      </c>
      <c r="GM296">
        <v>-9.7891647304491333E-2</v>
      </c>
      <c r="GN296">
        <v>9.3380900660654225E-3</v>
      </c>
      <c r="GO296">
        <v>6.5945522138961576E-7</v>
      </c>
      <c r="GP296">
        <v>5.8990856701692426E-7</v>
      </c>
      <c r="GQ296">
        <v>7</v>
      </c>
      <c r="GR296">
        <v>2047</v>
      </c>
      <c r="GS296">
        <v>3</v>
      </c>
      <c r="GT296">
        <v>37</v>
      </c>
      <c r="GU296">
        <v>248.5</v>
      </c>
      <c r="GV296">
        <v>248.5</v>
      </c>
      <c r="GW296">
        <v>4.5605500000000001</v>
      </c>
      <c r="GX296">
        <v>2.51953</v>
      </c>
      <c r="GY296">
        <v>2.04834</v>
      </c>
      <c r="GZ296">
        <v>2.6184099999999999</v>
      </c>
      <c r="HA296">
        <v>2.1972700000000001</v>
      </c>
      <c r="HB296">
        <v>2.33765</v>
      </c>
      <c r="HC296">
        <v>41.664999999999999</v>
      </c>
      <c r="HD296">
        <v>16.023299999999999</v>
      </c>
      <c r="HE296">
        <v>18</v>
      </c>
      <c r="HF296">
        <v>710.03</v>
      </c>
      <c r="HG296">
        <v>737.48299999999995</v>
      </c>
      <c r="HH296">
        <v>30.999500000000001</v>
      </c>
      <c r="HI296">
        <v>34.891199999999998</v>
      </c>
      <c r="HJ296">
        <v>30.0001</v>
      </c>
      <c r="HK296">
        <v>34.731000000000002</v>
      </c>
      <c r="HL296">
        <v>34.7012</v>
      </c>
      <c r="HM296">
        <v>91.173299999999998</v>
      </c>
      <c r="HN296">
        <v>23.356200000000001</v>
      </c>
      <c r="HO296">
        <v>99.259200000000007</v>
      </c>
      <c r="HP296">
        <v>31</v>
      </c>
      <c r="HQ296">
        <v>1876.69</v>
      </c>
      <c r="HR296">
        <v>36.71</v>
      </c>
      <c r="HS296">
        <v>98.934700000000007</v>
      </c>
      <c r="HT296">
        <v>98.587699999999998</v>
      </c>
    </row>
    <row r="297" spans="1:228" x14ac:dyDescent="0.2">
      <c r="A297">
        <v>282</v>
      </c>
      <c r="B297">
        <v>1665426121.0999999</v>
      </c>
      <c r="C297">
        <v>1122.099999904633</v>
      </c>
      <c r="D297" t="s">
        <v>923</v>
      </c>
      <c r="E297" t="s">
        <v>924</v>
      </c>
      <c r="F297">
        <v>4</v>
      </c>
      <c r="G297">
        <v>1665426119.0999999</v>
      </c>
      <c r="H297">
        <f t="shared" si="136"/>
        <v>5.3403132497405463E-4</v>
      </c>
      <c r="I297">
        <f t="shared" si="137"/>
        <v>0.53403132497405459</v>
      </c>
      <c r="J297">
        <f t="shared" si="138"/>
        <v>6.8692011825133372</v>
      </c>
      <c r="K297">
        <f t="shared" si="139"/>
        <v>1854.8914285714291</v>
      </c>
      <c r="L297">
        <f t="shared" si="140"/>
        <v>1449.298199860732</v>
      </c>
      <c r="M297">
        <f t="shared" si="141"/>
        <v>146.84149996474036</v>
      </c>
      <c r="N297">
        <f t="shared" si="142"/>
        <v>187.93581587925945</v>
      </c>
      <c r="O297">
        <f t="shared" si="143"/>
        <v>3.0699542134309931E-2</v>
      </c>
      <c r="P297">
        <f t="shared" si="144"/>
        <v>3.6822194064624236</v>
      </c>
      <c r="Q297">
        <f t="shared" si="145"/>
        <v>3.0558055607151097E-2</v>
      </c>
      <c r="R297">
        <f t="shared" si="146"/>
        <v>1.9111442244172439E-2</v>
      </c>
      <c r="S297">
        <f t="shared" si="147"/>
        <v>226.10982437857731</v>
      </c>
      <c r="T297">
        <f t="shared" si="148"/>
        <v>34.932639517525949</v>
      </c>
      <c r="U297">
        <f t="shared" si="149"/>
        <v>34.274742857142861</v>
      </c>
      <c r="V297">
        <f t="shared" si="150"/>
        <v>5.4254404721405889</v>
      </c>
      <c r="W297">
        <f t="shared" si="151"/>
        <v>70.008431438271117</v>
      </c>
      <c r="X297">
        <f t="shared" si="152"/>
        <v>3.7348354202343086</v>
      </c>
      <c r="Y297">
        <f t="shared" si="153"/>
        <v>5.3348365953998611</v>
      </c>
      <c r="Z297">
        <f t="shared" si="154"/>
        <v>1.6906050519062803</v>
      </c>
      <c r="AA297">
        <f t="shared" si="155"/>
        <v>-23.550781431355809</v>
      </c>
      <c r="AB297">
        <f t="shared" si="156"/>
        <v>-59.988642639991859</v>
      </c>
      <c r="AC297">
        <f t="shared" si="157"/>
        <v>-3.7723368598148772</v>
      </c>
      <c r="AD297">
        <f t="shared" si="158"/>
        <v>138.79806344741476</v>
      </c>
      <c r="AE297">
        <f t="shared" si="159"/>
        <v>30.547676498016934</v>
      </c>
      <c r="AF297">
        <f t="shared" si="160"/>
        <v>0.52641850074246033</v>
      </c>
      <c r="AG297">
        <f t="shared" si="161"/>
        <v>6.8692011825133372</v>
      </c>
      <c r="AH297">
        <v>1938.597970337931</v>
      </c>
      <c r="AI297">
        <v>1928.5131515151511</v>
      </c>
      <c r="AJ297">
        <v>1.7485941399166569</v>
      </c>
      <c r="AK297">
        <v>66.797057559018882</v>
      </c>
      <c r="AL297">
        <f t="shared" si="162"/>
        <v>0.53403132497405459</v>
      </c>
      <c r="AM297">
        <v>36.65128648750629</v>
      </c>
      <c r="AN297">
        <v>36.864907692307703</v>
      </c>
      <c r="AO297">
        <v>4.5051237809604978E-6</v>
      </c>
      <c r="AP297">
        <v>86.554030005960257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47219.557528247715</v>
      </c>
      <c r="AV297">
        <f t="shared" si="166"/>
        <v>1199.964285714286</v>
      </c>
      <c r="AW297">
        <f t="shared" si="167"/>
        <v>1025.8951421650659</v>
      </c>
      <c r="AX297">
        <f t="shared" si="168"/>
        <v>0.8549380630560981</v>
      </c>
      <c r="AY297">
        <f t="shared" si="169"/>
        <v>0.18843046169826969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1665426119.0999999</v>
      </c>
      <c r="BF297">
        <v>1854.8914285714291</v>
      </c>
      <c r="BG297">
        <v>1867.985714285714</v>
      </c>
      <c r="BH297">
        <v>36.86212857142857</v>
      </c>
      <c r="BI297">
        <v>36.651528571428571</v>
      </c>
      <c r="BJ297">
        <v>1853.312857142857</v>
      </c>
      <c r="BK297">
        <v>36.588542857142848</v>
      </c>
      <c r="BL297">
        <v>650.01742857142858</v>
      </c>
      <c r="BM297">
        <v>101.21899999999999</v>
      </c>
      <c r="BN297">
        <v>0.1000384</v>
      </c>
      <c r="BO297">
        <v>33.972557142857141</v>
      </c>
      <c r="BP297">
        <v>34.274742857142861</v>
      </c>
      <c r="BQ297">
        <v>999.89999999999986</v>
      </c>
      <c r="BR297">
        <v>0</v>
      </c>
      <c r="BS297">
        <v>0</v>
      </c>
      <c r="BT297">
        <v>9000.8957142857125</v>
      </c>
      <c r="BU297">
        <v>0</v>
      </c>
      <c r="BV297">
        <v>50.243885714285717</v>
      </c>
      <c r="BW297">
        <v>-13.094085714285709</v>
      </c>
      <c r="BX297">
        <v>1925.8828571428569</v>
      </c>
      <c r="BY297">
        <v>1939.052857142857</v>
      </c>
      <c r="BZ297">
        <v>0.21057571428571431</v>
      </c>
      <c r="CA297">
        <v>1867.985714285714</v>
      </c>
      <c r="CB297">
        <v>36.651528571428571</v>
      </c>
      <c r="CC297">
        <v>3.731147142857143</v>
      </c>
      <c r="CD297">
        <v>3.7098342857142859</v>
      </c>
      <c r="CE297">
        <v>27.70994285714286</v>
      </c>
      <c r="CF297">
        <v>27.611928571428571</v>
      </c>
      <c r="CG297">
        <v>1199.964285714286</v>
      </c>
      <c r="CH297">
        <v>0.49998257142857139</v>
      </c>
      <c r="CI297">
        <v>0.50001757142857151</v>
      </c>
      <c r="CJ297">
        <v>0</v>
      </c>
      <c r="CK297">
        <v>1100.9557142857141</v>
      </c>
      <c r="CL297">
        <v>4.9990899999999998</v>
      </c>
      <c r="CM297">
        <v>12867.257142857139</v>
      </c>
      <c r="CN297">
        <v>9557.5071428571428</v>
      </c>
      <c r="CO297">
        <v>44.186999999999998</v>
      </c>
      <c r="CP297">
        <v>46.061999999999998</v>
      </c>
      <c r="CQ297">
        <v>45</v>
      </c>
      <c r="CR297">
        <v>45.044285714285721</v>
      </c>
      <c r="CS297">
        <v>45.660428571428582</v>
      </c>
      <c r="CT297">
        <v>597.46</v>
      </c>
      <c r="CU297">
        <v>597.50428571428586</v>
      </c>
      <c r="CV297">
        <v>0</v>
      </c>
      <c r="CW297">
        <v>1665426125</v>
      </c>
      <c r="CX297">
        <v>0</v>
      </c>
      <c r="CY297">
        <v>1665411210</v>
      </c>
      <c r="CZ297" t="s">
        <v>356</v>
      </c>
      <c r="DA297">
        <v>1665411210</v>
      </c>
      <c r="DB297">
        <v>1665411207</v>
      </c>
      <c r="DC297">
        <v>2</v>
      </c>
      <c r="DD297">
        <v>-1.1599999999999999</v>
      </c>
      <c r="DE297">
        <v>-4.0000000000000001E-3</v>
      </c>
      <c r="DF297">
        <v>0.52200000000000002</v>
      </c>
      <c r="DG297">
        <v>0.222</v>
      </c>
      <c r="DH297">
        <v>406</v>
      </c>
      <c r="DI297">
        <v>31</v>
      </c>
      <c r="DJ297">
        <v>0.33</v>
      </c>
      <c r="DK297">
        <v>0.17</v>
      </c>
      <c r="DL297">
        <v>-13.001541463414631</v>
      </c>
      <c r="DM297">
        <v>2.0533549616391991E-2</v>
      </c>
      <c r="DN297">
        <v>0.1268099960967333</v>
      </c>
      <c r="DO297">
        <v>1</v>
      </c>
      <c r="DP297">
        <v>0.2150941463414634</v>
      </c>
      <c r="DQ297">
        <v>-7.2468583921758131E-2</v>
      </c>
      <c r="DR297">
        <v>7.7734138859318963E-3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2</v>
      </c>
      <c r="DY297">
        <v>2</v>
      </c>
      <c r="DZ297" t="s">
        <v>416</v>
      </c>
      <c r="EA297">
        <v>3.2949899999999999</v>
      </c>
      <c r="EB297">
        <v>2.62514</v>
      </c>
      <c r="EC297">
        <v>0.27099899999999999</v>
      </c>
      <c r="ED297">
        <v>0.27062399999999998</v>
      </c>
      <c r="EE297">
        <v>0.14649799999999999</v>
      </c>
      <c r="EF297">
        <v>0.144651</v>
      </c>
      <c r="EG297">
        <v>22004.799999999999</v>
      </c>
      <c r="EH297">
        <v>22499.1</v>
      </c>
      <c r="EI297">
        <v>28110.2</v>
      </c>
      <c r="EJ297">
        <v>29722.3</v>
      </c>
      <c r="EK297">
        <v>32955</v>
      </c>
      <c r="EL297">
        <v>35346.400000000001</v>
      </c>
      <c r="EM297">
        <v>39598.300000000003</v>
      </c>
      <c r="EN297">
        <v>42536.4</v>
      </c>
      <c r="EO297">
        <v>2.2088000000000001</v>
      </c>
      <c r="EP297">
        <v>2.1533000000000002</v>
      </c>
      <c r="EQ297">
        <v>8.5297999999999999E-2</v>
      </c>
      <c r="ER297">
        <v>0</v>
      </c>
      <c r="ES297">
        <v>32.892499999999998</v>
      </c>
      <c r="ET297">
        <v>999.9</v>
      </c>
      <c r="EU297">
        <v>70.599999999999994</v>
      </c>
      <c r="EV297">
        <v>37.299999999999997</v>
      </c>
      <c r="EW297">
        <v>44.7014</v>
      </c>
      <c r="EX297">
        <v>56.494199999999999</v>
      </c>
      <c r="EY297">
        <v>-2.6121799999999999</v>
      </c>
      <c r="EZ297">
        <v>2</v>
      </c>
      <c r="FA297">
        <v>0.61207599999999995</v>
      </c>
      <c r="FB297">
        <v>1.18889</v>
      </c>
      <c r="FC297">
        <v>20.264600000000002</v>
      </c>
      <c r="FD297">
        <v>5.2151899999999998</v>
      </c>
      <c r="FE297">
        <v>12.004300000000001</v>
      </c>
      <c r="FF297">
        <v>4.9855999999999998</v>
      </c>
      <c r="FG297">
        <v>3.2845</v>
      </c>
      <c r="FH297">
        <v>6045.7</v>
      </c>
      <c r="FI297">
        <v>9999</v>
      </c>
      <c r="FJ297">
        <v>9999</v>
      </c>
      <c r="FK297">
        <v>468.3</v>
      </c>
      <c r="FL297">
        <v>1.86578</v>
      </c>
      <c r="FM297">
        <v>1.8621799999999999</v>
      </c>
      <c r="FN297">
        <v>1.86426</v>
      </c>
      <c r="FO297">
        <v>1.8603499999999999</v>
      </c>
      <c r="FP297">
        <v>1.8610800000000001</v>
      </c>
      <c r="FQ297">
        <v>1.86016</v>
      </c>
      <c r="FR297">
        <v>1.86188</v>
      </c>
      <c r="FS297">
        <v>1.85842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1.58</v>
      </c>
      <c r="GH297">
        <v>0.27360000000000001</v>
      </c>
      <c r="GI297">
        <v>0.1107589500545309</v>
      </c>
      <c r="GJ297">
        <v>1.50489809740067E-3</v>
      </c>
      <c r="GK297">
        <v>-2.0552440134273611E-7</v>
      </c>
      <c r="GL297">
        <v>-9.6702536598140934E-11</v>
      </c>
      <c r="GM297">
        <v>-9.7891647304491333E-2</v>
      </c>
      <c r="GN297">
        <v>9.3380900660654225E-3</v>
      </c>
      <c r="GO297">
        <v>6.5945522138961576E-7</v>
      </c>
      <c r="GP297">
        <v>5.8990856701692426E-7</v>
      </c>
      <c r="GQ297">
        <v>7</v>
      </c>
      <c r="GR297">
        <v>2047</v>
      </c>
      <c r="GS297">
        <v>3</v>
      </c>
      <c r="GT297">
        <v>37</v>
      </c>
      <c r="GU297">
        <v>248.5</v>
      </c>
      <c r="GV297">
        <v>248.6</v>
      </c>
      <c r="GW297">
        <v>4.5727500000000001</v>
      </c>
      <c r="GX297">
        <v>2.52197</v>
      </c>
      <c r="GY297">
        <v>2.04834</v>
      </c>
      <c r="GZ297">
        <v>2.6184099999999999</v>
      </c>
      <c r="HA297">
        <v>2.1972700000000001</v>
      </c>
      <c r="HB297">
        <v>2.32422</v>
      </c>
      <c r="HC297">
        <v>41.664999999999999</v>
      </c>
      <c r="HD297">
        <v>16.0321</v>
      </c>
      <c r="HE297">
        <v>18</v>
      </c>
      <c r="HF297">
        <v>709.94899999999996</v>
      </c>
      <c r="HG297">
        <v>737.53099999999995</v>
      </c>
      <c r="HH297">
        <v>30.999700000000001</v>
      </c>
      <c r="HI297">
        <v>34.890999999999998</v>
      </c>
      <c r="HJ297">
        <v>30.0001</v>
      </c>
      <c r="HK297">
        <v>34.729399999999998</v>
      </c>
      <c r="HL297">
        <v>34.7012</v>
      </c>
      <c r="HM297">
        <v>91.419700000000006</v>
      </c>
      <c r="HN297">
        <v>23.356200000000001</v>
      </c>
      <c r="HO297">
        <v>99.259200000000007</v>
      </c>
      <c r="HP297">
        <v>31</v>
      </c>
      <c r="HQ297">
        <v>1883.37</v>
      </c>
      <c r="HR297">
        <v>36.705199999999998</v>
      </c>
      <c r="HS297">
        <v>98.935000000000002</v>
      </c>
      <c r="HT297">
        <v>98.587800000000001</v>
      </c>
    </row>
    <row r="298" spans="1:228" x14ac:dyDescent="0.2">
      <c r="A298">
        <v>283</v>
      </c>
      <c r="B298">
        <v>1665426124.5999999</v>
      </c>
      <c r="C298">
        <v>1125.599999904633</v>
      </c>
      <c r="D298" t="s">
        <v>925</v>
      </c>
      <c r="E298" t="s">
        <v>926</v>
      </c>
      <c r="F298">
        <v>4</v>
      </c>
      <c r="G298">
        <v>1665426122.5285721</v>
      </c>
      <c r="H298">
        <f t="shared" si="136"/>
        <v>5.3280290467399801E-4</v>
      </c>
      <c r="I298">
        <f t="shared" si="137"/>
        <v>0.53280290467399805</v>
      </c>
      <c r="J298">
        <f t="shared" si="138"/>
        <v>7.4379772880839115</v>
      </c>
      <c r="K298">
        <f t="shared" si="139"/>
        <v>1860.6542857142861</v>
      </c>
      <c r="L298">
        <f t="shared" si="140"/>
        <v>1425.2373328003</v>
      </c>
      <c r="M298">
        <f t="shared" si="141"/>
        <v>144.40046313858784</v>
      </c>
      <c r="N298">
        <f t="shared" si="142"/>
        <v>188.51550855045403</v>
      </c>
      <c r="O298">
        <f t="shared" si="143"/>
        <v>3.0669426798939962E-2</v>
      </c>
      <c r="P298">
        <f t="shared" si="144"/>
        <v>3.6854268449583074</v>
      </c>
      <c r="Q298">
        <f t="shared" si="145"/>
        <v>3.0528339319625643E-2</v>
      </c>
      <c r="R298">
        <f t="shared" si="146"/>
        <v>1.9092833964874188E-2</v>
      </c>
      <c r="S298">
        <f t="shared" si="147"/>
        <v>226.12638137786442</v>
      </c>
      <c r="T298">
        <f t="shared" si="148"/>
        <v>34.935672035901689</v>
      </c>
      <c r="U298">
        <f t="shared" si="149"/>
        <v>34.268271428571431</v>
      </c>
      <c r="V298">
        <f t="shared" si="150"/>
        <v>5.4234862238572941</v>
      </c>
      <c r="W298">
        <f t="shared" si="151"/>
        <v>70.000774622974077</v>
      </c>
      <c r="X298">
        <f t="shared" si="152"/>
        <v>3.7351532469263797</v>
      </c>
      <c r="Y298">
        <f t="shared" si="153"/>
        <v>5.3358741628846369</v>
      </c>
      <c r="Z298">
        <f t="shared" si="154"/>
        <v>1.6883329769309143</v>
      </c>
      <c r="AA298">
        <f t="shared" si="155"/>
        <v>-23.496608096123314</v>
      </c>
      <c r="AB298">
        <f t="shared" si="156"/>
        <v>-58.062524330424189</v>
      </c>
      <c r="AC298">
        <f t="shared" si="157"/>
        <v>-3.6479835639263851</v>
      </c>
      <c r="AD298">
        <f t="shared" si="158"/>
        <v>140.91926538739054</v>
      </c>
      <c r="AE298">
        <f t="shared" si="159"/>
        <v>30.552356985250622</v>
      </c>
      <c r="AF298">
        <f t="shared" si="160"/>
        <v>0.52970716333788015</v>
      </c>
      <c r="AG298">
        <f t="shared" si="161"/>
        <v>7.4379772880839115</v>
      </c>
      <c r="AH298">
        <v>1944.7315878730119</v>
      </c>
      <c r="AI298">
        <v>1934.5591515151521</v>
      </c>
      <c r="AJ298">
        <v>1.7099562995697359</v>
      </c>
      <c r="AK298">
        <v>66.797057559018882</v>
      </c>
      <c r="AL298">
        <f t="shared" si="162"/>
        <v>0.53280290467399805</v>
      </c>
      <c r="AM298">
        <v>36.652912189690838</v>
      </c>
      <c r="AN298">
        <v>36.865896703296727</v>
      </c>
      <c r="AO298">
        <v>3.188459142755978E-5</v>
      </c>
      <c r="AP298">
        <v>86.554030005960257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47276.191429192942</v>
      </c>
      <c r="AV298">
        <f t="shared" si="166"/>
        <v>1200.0571428571429</v>
      </c>
      <c r="AW298">
        <f t="shared" si="167"/>
        <v>1025.9740421646966</v>
      </c>
      <c r="AX298">
        <f t="shared" si="168"/>
        <v>0.85493765715357317</v>
      </c>
      <c r="AY298">
        <f t="shared" si="169"/>
        <v>0.18842967830639623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1665426122.5285721</v>
      </c>
      <c r="BF298">
        <v>1860.6542857142861</v>
      </c>
      <c r="BG298">
        <v>1873.754285714286</v>
      </c>
      <c r="BH298">
        <v>36.866085714285717</v>
      </c>
      <c r="BI298">
        <v>36.654171428571431</v>
      </c>
      <c r="BJ298">
        <v>1859.078571428571</v>
      </c>
      <c r="BK298">
        <v>36.592485714285708</v>
      </c>
      <c r="BL298">
        <v>650.01900000000001</v>
      </c>
      <c r="BM298">
        <v>101.217</v>
      </c>
      <c r="BN298">
        <v>9.9784100000000001E-2</v>
      </c>
      <c r="BO298">
        <v>33.976042857142858</v>
      </c>
      <c r="BP298">
        <v>34.268271428571431</v>
      </c>
      <c r="BQ298">
        <v>999.89999999999986</v>
      </c>
      <c r="BR298">
        <v>0</v>
      </c>
      <c r="BS298">
        <v>0</v>
      </c>
      <c r="BT298">
        <v>9012.1442857142847</v>
      </c>
      <c r="BU298">
        <v>0</v>
      </c>
      <c r="BV298">
        <v>48.931757142857137</v>
      </c>
      <c r="BW298">
        <v>-13.098100000000001</v>
      </c>
      <c r="BX298">
        <v>1931.8757142857139</v>
      </c>
      <c r="BY298">
        <v>1945.047142857142</v>
      </c>
      <c r="BZ298">
        <v>0.2119281428571429</v>
      </c>
      <c r="CA298">
        <v>1873.754285714286</v>
      </c>
      <c r="CB298">
        <v>36.654171428571431</v>
      </c>
      <c r="CC298">
        <v>3.731474285714286</v>
      </c>
      <c r="CD298">
        <v>3.7100228571428571</v>
      </c>
      <c r="CE298">
        <v>27.711457142857149</v>
      </c>
      <c r="CF298">
        <v>27.6128</v>
      </c>
      <c r="CG298">
        <v>1200.0571428571429</v>
      </c>
      <c r="CH298">
        <v>0.49999628571428573</v>
      </c>
      <c r="CI298">
        <v>0.50000371428571433</v>
      </c>
      <c r="CJ298">
        <v>0</v>
      </c>
      <c r="CK298">
        <v>1100.954285714286</v>
      </c>
      <c r="CL298">
        <v>4.9990899999999998</v>
      </c>
      <c r="CM298">
        <v>12873.642857142861</v>
      </c>
      <c r="CN298">
        <v>9558.2885714285694</v>
      </c>
      <c r="CO298">
        <v>44.186999999999998</v>
      </c>
      <c r="CP298">
        <v>46.061999999999998</v>
      </c>
      <c r="CQ298">
        <v>45</v>
      </c>
      <c r="CR298">
        <v>45.061999999999998</v>
      </c>
      <c r="CS298">
        <v>45.642714285714291</v>
      </c>
      <c r="CT298">
        <v>597.52285714285711</v>
      </c>
      <c r="CU298">
        <v>597.53428571428583</v>
      </c>
      <c r="CV298">
        <v>0</v>
      </c>
      <c r="CW298">
        <v>1665426128.5999999</v>
      </c>
      <c r="CX298">
        <v>0</v>
      </c>
      <c r="CY298">
        <v>1665411210</v>
      </c>
      <c r="CZ298" t="s">
        <v>356</v>
      </c>
      <c r="DA298">
        <v>1665411210</v>
      </c>
      <c r="DB298">
        <v>1665411207</v>
      </c>
      <c r="DC298">
        <v>2</v>
      </c>
      <c r="DD298">
        <v>-1.1599999999999999</v>
      </c>
      <c r="DE298">
        <v>-4.0000000000000001E-3</v>
      </c>
      <c r="DF298">
        <v>0.52200000000000002</v>
      </c>
      <c r="DG298">
        <v>0.222</v>
      </c>
      <c r="DH298">
        <v>406</v>
      </c>
      <c r="DI298">
        <v>31</v>
      </c>
      <c r="DJ298">
        <v>0.33</v>
      </c>
      <c r="DK298">
        <v>0.17</v>
      </c>
      <c r="DL298">
        <v>-12.988126829268291</v>
      </c>
      <c r="DM298">
        <v>-1.009014232417786</v>
      </c>
      <c r="DN298">
        <v>0.10500087113318129</v>
      </c>
      <c r="DO298">
        <v>0</v>
      </c>
      <c r="DP298">
        <v>0.2120208536585366</v>
      </c>
      <c r="DQ298">
        <v>-2.7531326064602971E-2</v>
      </c>
      <c r="DR298">
        <v>4.6374800798256038E-3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3.2950300000000001</v>
      </c>
      <c r="EB298">
        <v>2.62513</v>
      </c>
      <c r="EC298">
        <v>0.27148499999999998</v>
      </c>
      <c r="ED298">
        <v>0.27110699999999999</v>
      </c>
      <c r="EE298">
        <v>0.14649999999999999</v>
      </c>
      <c r="EF298">
        <v>0.144653</v>
      </c>
      <c r="EG298">
        <v>21990.3</v>
      </c>
      <c r="EH298">
        <v>22483.8</v>
      </c>
      <c r="EI298">
        <v>28110.5</v>
      </c>
      <c r="EJ298">
        <v>29721.9</v>
      </c>
      <c r="EK298">
        <v>32954.9</v>
      </c>
      <c r="EL298">
        <v>35346.1</v>
      </c>
      <c r="EM298">
        <v>39598.300000000003</v>
      </c>
      <c r="EN298">
        <v>42536.1</v>
      </c>
      <c r="EO298">
        <v>2.2088000000000001</v>
      </c>
      <c r="EP298">
        <v>2.1534499999999999</v>
      </c>
      <c r="EQ298">
        <v>8.5093100000000005E-2</v>
      </c>
      <c r="ER298">
        <v>0</v>
      </c>
      <c r="ES298">
        <v>32.888100000000001</v>
      </c>
      <c r="ET298">
        <v>999.9</v>
      </c>
      <c r="EU298">
        <v>70.599999999999994</v>
      </c>
      <c r="EV298">
        <v>37.299999999999997</v>
      </c>
      <c r="EW298">
        <v>44.701999999999998</v>
      </c>
      <c r="EX298">
        <v>56.5242</v>
      </c>
      <c r="EY298">
        <v>-2.65625</v>
      </c>
      <c r="EZ298">
        <v>2</v>
      </c>
      <c r="FA298">
        <v>0.61179399999999995</v>
      </c>
      <c r="FB298">
        <v>1.18973</v>
      </c>
      <c r="FC298">
        <v>20.264800000000001</v>
      </c>
      <c r="FD298">
        <v>5.2156399999999996</v>
      </c>
      <c r="FE298">
        <v>12.004</v>
      </c>
      <c r="FF298">
        <v>4.9858000000000002</v>
      </c>
      <c r="FG298">
        <v>3.2845</v>
      </c>
      <c r="FH298">
        <v>6045.7</v>
      </c>
      <c r="FI298">
        <v>9999</v>
      </c>
      <c r="FJ298">
        <v>9999</v>
      </c>
      <c r="FK298">
        <v>468.3</v>
      </c>
      <c r="FL298">
        <v>1.86578</v>
      </c>
      <c r="FM298">
        <v>1.8621799999999999</v>
      </c>
      <c r="FN298">
        <v>1.86425</v>
      </c>
      <c r="FO298">
        <v>1.8603400000000001</v>
      </c>
      <c r="FP298">
        <v>1.8610899999999999</v>
      </c>
      <c r="FQ298">
        <v>1.8601399999999999</v>
      </c>
      <c r="FR298">
        <v>1.86188</v>
      </c>
      <c r="FS298">
        <v>1.8584000000000001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1.58</v>
      </c>
      <c r="GH298">
        <v>0.27360000000000001</v>
      </c>
      <c r="GI298">
        <v>0.1107589500545309</v>
      </c>
      <c r="GJ298">
        <v>1.50489809740067E-3</v>
      </c>
      <c r="GK298">
        <v>-2.0552440134273611E-7</v>
      </c>
      <c r="GL298">
        <v>-9.6702536598140934E-11</v>
      </c>
      <c r="GM298">
        <v>-9.7891647304491333E-2</v>
      </c>
      <c r="GN298">
        <v>9.3380900660654225E-3</v>
      </c>
      <c r="GO298">
        <v>6.5945522138961576E-7</v>
      </c>
      <c r="GP298">
        <v>5.8990856701692426E-7</v>
      </c>
      <c r="GQ298">
        <v>7</v>
      </c>
      <c r="GR298">
        <v>2047</v>
      </c>
      <c r="GS298">
        <v>3</v>
      </c>
      <c r="GT298">
        <v>37</v>
      </c>
      <c r="GU298">
        <v>248.6</v>
      </c>
      <c r="GV298">
        <v>248.6</v>
      </c>
      <c r="GW298">
        <v>4.5837399999999997</v>
      </c>
      <c r="GX298">
        <v>2.52197</v>
      </c>
      <c r="GY298">
        <v>2.04834</v>
      </c>
      <c r="GZ298">
        <v>2.6184099999999999</v>
      </c>
      <c r="HA298">
        <v>2.1972700000000001</v>
      </c>
      <c r="HB298">
        <v>2.34619</v>
      </c>
      <c r="HC298">
        <v>41.664999999999999</v>
      </c>
      <c r="HD298">
        <v>16.040800000000001</v>
      </c>
      <c r="HE298">
        <v>18</v>
      </c>
      <c r="HF298">
        <v>709.94899999999996</v>
      </c>
      <c r="HG298">
        <v>737.67499999999995</v>
      </c>
      <c r="HH298">
        <v>31</v>
      </c>
      <c r="HI298">
        <v>34.888199999999998</v>
      </c>
      <c r="HJ298">
        <v>30.0001</v>
      </c>
      <c r="HK298">
        <v>34.729399999999998</v>
      </c>
      <c r="HL298">
        <v>34.7012</v>
      </c>
      <c r="HM298">
        <v>91.645700000000005</v>
      </c>
      <c r="HN298">
        <v>23.356200000000001</v>
      </c>
      <c r="HO298">
        <v>99.259200000000007</v>
      </c>
      <c r="HP298">
        <v>31</v>
      </c>
      <c r="HQ298">
        <v>1886.71</v>
      </c>
      <c r="HR298">
        <v>36.7089</v>
      </c>
      <c r="HS298">
        <v>98.935400000000001</v>
      </c>
      <c r="HT298">
        <v>98.586799999999997</v>
      </c>
    </row>
    <row r="299" spans="1:228" x14ac:dyDescent="0.2">
      <c r="A299">
        <v>284</v>
      </c>
      <c r="B299">
        <v>1665426128.5999999</v>
      </c>
      <c r="C299">
        <v>1129.599999904633</v>
      </c>
      <c r="D299" t="s">
        <v>927</v>
      </c>
      <c r="E299" t="s">
        <v>928</v>
      </c>
      <c r="F299">
        <v>4</v>
      </c>
      <c r="G299">
        <v>1665426126.5999999</v>
      </c>
      <c r="H299">
        <f t="shared" si="136"/>
        <v>5.4685779680756512E-4</v>
      </c>
      <c r="I299">
        <f t="shared" si="137"/>
        <v>0.54685779680756508</v>
      </c>
      <c r="J299">
        <f t="shared" si="138"/>
        <v>7.6496590319124378</v>
      </c>
      <c r="K299">
        <f t="shared" si="139"/>
        <v>1867.24</v>
      </c>
      <c r="L299">
        <f t="shared" si="140"/>
        <v>1430.4071056832533</v>
      </c>
      <c r="M299">
        <f t="shared" si="141"/>
        <v>144.92543450604771</v>
      </c>
      <c r="N299">
        <f t="shared" si="142"/>
        <v>189.18430092516337</v>
      </c>
      <c r="O299">
        <f t="shared" si="143"/>
        <v>3.1448402234000201E-2</v>
      </c>
      <c r="P299">
        <f t="shared" si="144"/>
        <v>3.6823370087947507</v>
      </c>
      <c r="Q299">
        <f t="shared" si="145"/>
        <v>3.129995163270391E-2</v>
      </c>
      <c r="R299">
        <f t="shared" si="146"/>
        <v>1.9575748892992656E-2</v>
      </c>
      <c r="S299">
        <f t="shared" si="147"/>
        <v>226.1178605226292</v>
      </c>
      <c r="T299">
        <f t="shared" si="148"/>
        <v>34.938820046375909</v>
      </c>
      <c r="U299">
        <f t="shared" si="149"/>
        <v>34.275257142857143</v>
      </c>
      <c r="V299">
        <f t="shared" si="150"/>
        <v>5.4255958028982363</v>
      </c>
      <c r="W299">
        <f t="shared" si="151"/>
        <v>69.985390667676711</v>
      </c>
      <c r="X299">
        <f t="shared" si="152"/>
        <v>3.7354515974300635</v>
      </c>
      <c r="Y299">
        <f t="shared" si="153"/>
        <v>5.3374733809342159</v>
      </c>
      <c r="Z299">
        <f t="shared" si="154"/>
        <v>1.6901442054681728</v>
      </c>
      <c r="AA299">
        <f t="shared" si="155"/>
        <v>-24.116428839213622</v>
      </c>
      <c r="AB299">
        <f t="shared" si="156"/>
        <v>-58.334316590233698</v>
      </c>
      <c r="AC299">
        <f t="shared" si="157"/>
        <v>-3.6683566096864153</v>
      </c>
      <c r="AD299">
        <f t="shared" si="158"/>
        <v>139.99875848349546</v>
      </c>
      <c r="AE299">
        <f t="shared" si="159"/>
        <v>30.748399425690184</v>
      </c>
      <c r="AF299">
        <f t="shared" si="160"/>
        <v>0.53982116725829088</v>
      </c>
      <c r="AG299">
        <f t="shared" si="161"/>
        <v>7.6496590319124378</v>
      </c>
      <c r="AH299">
        <v>1951.5231968947239</v>
      </c>
      <c r="AI299">
        <v>1941.282363636363</v>
      </c>
      <c r="AJ299">
        <v>1.704227626771009</v>
      </c>
      <c r="AK299">
        <v>66.797057559018882</v>
      </c>
      <c r="AL299">
        <f t="shared" si="162"/>
        <v>0.54685779680756508</v>
      </c>
      <c r="AM299">
        <v>36.653509924218582</v>
      </c>
      <c r="AN299">
        <v>36.87233846153849</v>
      </c>
      <c r="AO299">
        <v>-8.0927127235330015E-6</v>
      </c>
      <c r="AP299">
        <v>86.554030005960257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47220.281520938232</v>
      </c>
      <c r="AV299">
        <f t="shared" si="166"/>
        <v>1199.998571428571</v>
      </c>
      <c r="AW299">
        <f t="shared" si="167"/>
        <v>1025.9252707371131</v>
      </c>
      <c r="AX299">
        <f t="shared" si="168"/>
        <v>0.85493874339847953</v>
      </c>
      <c r="AY299">
        <f t="shared" si="169"/>
        <v>0.18843177475906578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1665426126.5999999</v>
      </c>
      <c r="BF299">
        <v>1867.24</v>
      </c>
      <c r="BG299">
        <v>1880.431428571429</v>
      </c>
      <c r="BH299">
        <v>36.868728571428569</v>
      </c>
      <c r="BI299">
        <v>36.652757142857141</v>
      </c>
      <c r="BJ299">
        <v>1865.6657142857141</v>
      </c>
      <c r="BK299">
        <v>36.59507142857143</v>
      </c>
      <c r="BL299">
        <v>649.98428571428565</v>
      </c>
      <c r="BM299">
        <v>101.2175714285714</v>
      </c>
      <c r="BN299">
        <v>0.1000422285714286</v>
      </c>
      <c r="BO299">
        <v>33.981414285714287</v>
      </c>
      <c r="BP299">
        <v>34.275257142857143</v>
      </c>
      <c r="BQ299">
        <v>999.89999999999986</v>
      </c>
      <c r="BR299">
        <v>0</v>
      </c>
      <c r="BS299">
        <v>0</v>
      </c>
      <c r="BT299">
        <v>9001.4285714285706</v>
      </c>
      <c r="BU299">
        <v>0</v>
      </c>
      <c r="BV299">
        <v>46.991028571428558</v>
      </c>
      <c r="BW299">
        <v>-13.19327142857143</v>
      </c>
      <c r="BX299">
        <v>1938.718571428572</v>
      </c>
      <c r="BY299">
        <v>1951.98</v>
      </c>
      <c r="BZ299">
        <v>0.21597042857142859</v>
      </c>
      <c r="CA299">
        <v>1880.431428571429</v>
      </c>
      <c r="CB299">
        <v>36.652757142857141</v>
      </c>
      <c r="CC299">
        <v>3.7317642857142861</v>
      </c>
      <c r="CD299">
        <v>3.709905714285715</v>
      </c>
      <c r="CE299">
        <v>27.712800000000001</v>
      </c>
      <c r="CF299">
        <v>27.612271428571429</v>
      </c>
      <c r="CG299">
        <v>1199.998571428571</v>
      </c>
      <c r="CH299">
        <v>0.49996057142857142</v>
      </c>
      <c r="CI299">
        <v>0.50003985714285715</v>
      </c>
      <c r="CJ299">
        <v>0</v>
      </c>
      <c r="CK299">
        <v>1101.004285714286</v>
      </c>
      <c r="CL299">
        <v>4.9990899999999998</v>
      </c>
      <c r="CM299">
        <v>12886.05714285714</v>
      </c>
      <c r="CN299">
        <v>9557.6942857142858</v>
      </c>
      <c r="CO299">
        <v>44.204999999999998</v>
      </c>
      <c r="CP299">
        <v>46.061999999999998</v>
      </c>
      <c r="CQ299">
        <v>45</v>
      </c>
      <c r="CR299">
        <v>45.061999999999998</v>
      </c>
      <c r="CS299">
        <v>45.625</v>
      </c>
      <c r="CT299">
        <v>597.44999999999993</v>
      </c>
      <c r="CU299">
        <v>597.54857142857145</v>
      </c>
      <c r="CV299">
        <v>0</v>
      </c>
      <c r="CW299">
        <v>1665426132.2</v>
      </c>
      <c r="CX299">
        <v>0</v>
      </c>
      <c r="CY299">
        <v>1665411210</v>
      </c>
      <c r="CZ299" t="s">
        <v>356</v>
      </c>
      <c r="DA299">
        <v>1665411210</v>
      </c>
      <c r="DB299">
        <v>1665411207</v>
      </c>
      <c r="DC299">
        <v>2</v>
      </c>
      <c r="DD299">
        <v>-1.1599999999999999</v>
      </c>
      <c r="DE299">
        <v>-4.0000000000000001E-3</v>
      </c>
      <c r="DF299">
        <v>0.52200000000000002</v>
      </c>
      <c r="DG299">
        <v>0.222</v>
      </c>
      <c r="DH299">
        <v>406</v>
      </c>
      <c r="DI299">
        <v>31</v>
      </c>
      <c r="DJ299">
        <v>0.33</v>
      </c>
      <c r="DK299">
        <v>0.17</v>
      </c>
      <c r="DL299">
        <v>-13.04357317073171</v>
      </c>
      <c r="DM299">
        <v>-1.0143574836559921</v>
      </c>
      <c r="DN299">
        <v>0.10339655611661221</v>
      </c>
      <c r="DO299">
        <v>0</v>
      </c>
      <c r="DP299">
        <v>0.21102219512195131</v>
      </c>
      <c r="DQ299">
        <v>1.308905957799446E-2</v>
      </c>
      <c r="DR299">
        <v>2.8297351183416818E-3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3.29495</v>
      </c>
      <c r="EB299">
        <v>2.6255600000000001</v>
      </c>
      <c r="EC299">
        <v>0.27202500000000002</v>
      </c>
      <c r="ED299">
        <v>0.27166000000000001</v>
      </c>
      <c r="EE299">
        <v>0.14651900000000001</v>
      </c>
      <c r="EF299">
        <v>0.144652</v>
      </c>
      <c r="EG299">
        <v>21973</v>
      </c>
      <c r="EH299">
        <v>22466.5</v>
      </c>
      <c r="EI299">
        <v>28109.4</v>
      </c>
      <c r="EJ299">
        <v>29721.7</v>
      </c>
      <c r="EK299">
        <v>32953.199999999997</v>
      </c>
      <c r="EL299">
        <v>35345.599999999999</v>
      </c>
      <c r="EM299">
        <v>39597</v>
      </c>
      <c r="EN299">
        <v>42535.5</v>
      </c>
      <c r="EO299">
        <v>2.20872</v>
      </c>
      <c r="EP299">
        <v>2.1533799999999998</v>
      </c>
      <c r="EQ299">
        <v>8.6315000000000003E-2</v>
      </c>
      <c r="ER299">
        <v>0</v>
      </c>
      <c r="ES299">
        <v>32.885300000000001</v>
      </c>
      <c r="ET299">
        <v>999.9</v>
      </c>
      <c r="EU299">
        <v>70.599999999999994</v>
      </c>
      <c r="EV299">
        <v>37.299999999999997</v>
      </c>
      <c r="EW299">
        <v>44.703299999999999</v>
      </c>
      <c r="EX299">
        <v>56.5242</v>
      </c>
      <c r="EY299">
        <v>-2.5681099999999999</v>
      </c>
      <c r="EZ299">
        <v>2</v>
      </c>
      <c r="FA299">
        <v>0.61229199999999995</v>
      </c>
      <c r="FB299">
        <v>1.1913</v>
      </c>
      <c r="FC299">
        <v>20.264700000000001</v>
      </c>
      <c r="FD299">
        <v>5.2163899999999996</v>
      </c>
      <c r="FE299">
        <v>12.004</v>
      </c>
      <c r="FF299">
        <v>4.9861500000000003</v>
      </c>
      <c r="FG299">
        <v>3.2846500000000001</v>
      </c>
      <c r="FH299">
        <v>6046</v>
      </c>
      <c r="FI299">
        <v>9999</v>
      </c>
      <c r="FJ299">
        <v>9999</v>
      </c>
      <c r="FK299">
        <v>468.3</v>
      </c>
      <c r="FL299">
        <v>1.8658300000000001</v>
      </c>
      <c r="FM299">
        <v>1.8621799999999999</v>
      </c>
      <c r="FN299">
        <v>1.8642300000000001</v>
      </c>
      <c r="FO299">
        <v>1.8603499999999999</v>
      </c>
      <c r="FP299">
        <v>1.8610599999999999</v>
      </c>
      <c r="FQ299">
        <v>1.86016</v>
      </c>
      <c r="FR299">
        <v>1.86188</v>
      </c>
      <c r="FS299">
        <v>1.85842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1.57</v>
      </c>
      <c r="GH299">
        <v>0.2737</v>
      </c>
      <c r="GI299">
        <v>0.1107589500545309</v>
      </c>
      <c r="GJ299">
        <v>1.50489809740067E-3</v>
      </c>
      <c r="GK299">
        <v>-2.0552440134273611E-7</v>
      </c>
      <c r="GL299">
        <v>-9.6702536598140934E-11</v>
      </c>
      <c r="GM299">
        <v>-9.7891647304491333E-2</v>
      </c>
      <c r="GN299">
        <v>9.3380900660654225E-3</v>
      </c>
      <c r="GO299">
        <v>6.5945522138961576E-7</v>
      </c>
      <c r="GP299">
        <v>5.8990856701692426E-7</v>
      </c>
      <c r="GQ299">
        <v>7</v>
      </c>
      <c r="GR299">
        <v>2047</v>
      </c>
      <c r="GS299">
        <v>3</v>
      </c>
      <c r="GT299">
        <v>37</v>
      </c>
      <c r="GU299">
        <v>248.6</v>
      </c>
      <c r="GV299">
        <v>248.7</v>
      </c>
      <c r="GW299">
        <v>4.5959500000000002</v>
      </c>
      <c r="GX299">
        <v>2.51953</v>
      </c>
      <c r="GY299">
        <v>2.04834</v>
      </c>
      <c r="GZ299">
        <v>2.6184099999999999</v>
      </c>
      <c r="HA299">
        <v>2.1972700000000001</v>
      </c>
      <c r="HB299">
        <v>2.3547400000000001</v>
      </c>
      <c r="HC299">
        <v>41.664999999999999</v>
      </c>
      <c r="HD299">
        <v>16.040800000000001</v>
      </c>
      <c r="HE299">
        <v>18</v>
      </c>
      <c r="HF299">
        <v>709.88499999999999</v>
      </c>
      <c r="HG299">
        <v>737.60299999999995</v>
      </c>
      <c r="HH299">
        <v>31.000299999999999</v>
      </c>
      <c r="HI299">
        <v>34.888100000000001</v>
      </c>
      <c r="HJ299">
        <v>30.0002</v>
      </c>
      <c r="HK299">
        <v>34.729399999999998</v>
      </c>
      <c r="HL299">
        <v>34.7012</v>
      </c>
      <c r="HM299">
        <v>91.896600000000007</v>
      </c>
      <c r="HN299">
        <v>23.085999999999999</v>
      </c>
      <c r="HO299">
        <v>99.259200000000007</v>
      </c>
      <c r="HP299">
        <v>31</v>
      </c>
      <c r="HQ299">
        <v>1893.45</v>
      </c>
      <c r="HR299">
        <v>36.705800000000004</v>
      </c>
      <c r="HS299">
        <v>98.932000000000002</v>
      </c>
      <c r="HT299">
        <v>98.585599999999999</v>
      </c>
    </row>
    <row r="300" spans="1:228" x14ac:dyDescent="0.2">
      <c r="A300">
        <v>285</v>
      </c>
      <c r="B300">
        <v>1665426132.5999999</v>
      </c>
      <c r="C300">
        <v>1133.599999904633</v>
      </c>
      <c r="D300" t="s">
        <v>929</v>
      </c>
      <c r="E300" t="s">
        <v>930</v>
      </c>
      <c r="F300">
        <v>4</v>
      </c>
      <c r="G300">
        <v>1665426130.2874999</v>
      </c>
      <c r="H300">
        <f t="shared" si="136"/>
        <v>5.6893194700745277E-4</v>
      </c>
      <c r="I300">
        <f t="shared" si="137"/>
        <v>0.56893194700745275</v>
      </c>
      <c r="J300">
        <f t="shared" si="138"/>
        <v>7.8584789359117178</v>
      </c>
      <c r="K300">
        <f t="shared" si="139"/>
        <v>1873.3612499999999</v>
      </c>
      <c r="L300">
        <f t="shared" si="140"/>
        <v>1440.9988777326037</v>
      </c>
      <c r="M300">
        <f t="shared" si="141"/>
        <v>145.99957624539744</v>
      </c>
      <c r="N300">
        <f t="shared" si="142"/>
        <v>189.80580268383903</v>
      </c>
      <c r="O300">
        <f t="shared" si="143"/>
        <v>3.2707471775134188E-2</v>
      </c>
      <c r="P300">
        <f t="shared" si="144"/>
        <v>3.6874627002853968</v>
      </c>
      <c r="Q300">
        <f t="shared" si="145"/>
        <v>3.2547151205356457E-2</v>
      </c>
      <c r="R300">
        <f t="shared" si="146"/>
        <v>2.0356307997000982E-2</v>
      </c>
      <c r="S300">
        <f t="shared" si="147"/>
        <v>226.10989160977593</v>
      </c>
      <c r="T300">
        <f t="shared" si="148"/>
        <v>34.939204472871701</v>
      </c>
      <c r="U300">
        <f t="shared" si="149"/>
        <v>34.280825</v>
      </c>
      <c r="V300">
        <f t="shared" si="150"/>
        <v>5.42727772164102</v>
      </c>
      <c r="W300">
        <f t="shared" si="151"/>
        <v>69.97674844850431</v>
      </c>
      <c r="X300">
        <f t="shared" si="152"/>
        <v>3.7363002542630417</v>
      </c>
      <c r="Y300">
        <f t="shared" si="153"/>
        <v>5.3393453355618181</v>
      </c>
      <c r="Z300">
        <f t="shared" si="154"/>
        <v>1.6909774673779783</v>
      </c>
      <c r="AA300">
        <f t="shared" si="155"/>
        <v>-25.089898863028669</v>
      </c>
      <c r="AB300">
        <f t="shared" si="156"/>
        <v>-58.272807116789295</v>
      </c>
      <c r="AC300">
        <f t="shared" si="157"/>
        <v>-3.6596066770872153</v>
      </c>
      <c r="AD300">
        <f t="shared" si="158"/>
        <v>139.08757895287073</v>
      </c>
      <c r="AE300">
        <f t="shared" si="159"/>
        <v>30.853703722443399</v>
      </c>
      <c r="AF300">
        <f t="shared" si="160"/>
        <v>0.52316180811741253</v>
      </c>
      <c r="AG300">
        <f t="shared" si="161"/>
        <v>7.8584789359117178</v>
      </c>
      <c r="AH300">
        <v>1958.5193802287761</v>
      </c>
      <c r="AI300">
        <v>1948.182848484849</v>
      </c>
      <c r="AJ300">
        <v>1.7058339052650859</v>
      </c>
      <c r="AK300">
        <v>66.797057559018882</v>
      </c>
      <c r="AL300">
        <f t="shared" si="162"/>
        <v>0.56893194700745275</v>
      </c>
      <c r="AM300">
        <v>36.653051866489299</v>
      </c>
      <c r="AN300">
        <v>36.880467032967061</v>
      </c>
      <c r="AO300">
        <v>3.4393519287280989E-5</v>
      </c>
      <c r="AP300">
        <v>86.554030005960257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47310.704691388324</v>
      </c>
      <c r="AV300">
        <f t="shared" si="166"/>
        <v>1199.9712500000001</v>
      </c>
      <c r="AW300">
        <f t="shared" si="167"/>
        <v>1025.9004510931481</v>
      </c>
      <c r="AX300">
        <f t="shared" si="168"/>
        <v>0.85493752545583745</v>
      </c>
      <c r="AY300">
        <f t="shared" si="169"/>
        <v>0.18842942412976638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1665426130.2874999</v>
      </c>
      <c r="BF300">
        <v>1873.3612499999999</v>
      </c>
      <c r="BG300">
        <v>1886.58375</v>
      </c>
      <c r="BH300">
        <v>36.876849999999997</v>
      </c>
      <c r="BI300">
        <v>36.667562500000003</v>
      </c>
      <c r="BJ300">
        <v>1871.7887499999999</v>
      </c>
      <c r="BK300">
        <v>36.603112500000002</v>
      </c>
      <c r="BL300">
        <v>650.037375</v>
      </c>
      <c r="BM300">
        <v>101.21825</v>
      </c>
      <c r="BN300">
        <v>0.1000636375</v>
      </c>
      <c r="BO300">
        <v>33.987699999999997</v>
      </c>
      <c r="BP300">
        <v>34.280825</v>
      </c>
      <c r="BQ300">
        <v>999.9</v>
      </c>
      <c r="BR300">
        <v>0</v>
      </c>
      <c r="BS300">
        <v>0</v>
      </c>
      <c r="BT300">
        <v>9019.0625</v>
      </c>
      <c r="BU300">
        <v>0</v>
      </c>
      <c r="BV300">
        <v>44.027037499999999</v>
      </c>
      <c r="BW300">
        <v>-13.220337499999999</v>
      </c>
      <c r="BX300">
        <v>1945.09</v>
      </c>
      <c r="BY300">
        <v>1958.3887500000001</v>
      </c>
      <c r="BZ300">
        <v>0.20928287500000001</v>
      </c>
      <c r="CA300">
        <v>1886.58375</v>
      </c>
      <c r="CB300">
        <v>36.667562500000003</v>
      </c>
      <c r="CC300">
        <v>3.7326100000000002</v>
      </c>
      <c r="CD300">
        <v>3.7114250000000002</v>
      </c>
      <c r="CE300">
        <v>27.716662500000002</v>
      </c>
      <c r="CF300">
        <v>27.619299999999999</v>
      </c>
      <c r="CG300">
        <v>1199.9712500000001</v>
      </c>
      <c r="CH300">
        <v>0.50000049999999996</v>
      </c>
      <c r="CI300">
        <v>0.499999625</v>
      </c>
      <c r="CJ300">
        <v>0</v>
      </c>
      <c r="CK300">
        <v>1100.7225000000001</v>
      </c>
      <c r="CL300">
        <v>4.9990899999999998</v>
      </c>
      <c r="CM300">
        <v>12857.2875</v>
      </c>
      <c r="CN300">
        <v>9557.6375000000007</v>
      </c>
      <c r="CO300">
        <v>44.186999999999998</v>
      </c>
      <c r="CP300">
        <v>46.061999999999998</v>
      </c>
      <c r="CQ300">
        <v>45</v>
      </c>
      <c r="CR300">
        <v>45.061999999999998</v>
      </c>
      <c r="CS300">
        <v>45.640500000000003</v>
      </c>
      <c r="CT300">
        <v>597.48500000000001</v>
      </c>
      <c r="CU300">
        <v>597.48625000000004</v>
      </c>
      <c r="CV300">
        <v>0</v>
      </c>
      <c r="CW300">
        <v>1665426136.4000001</v>
      </c>
      <c r="CX300">
        <v>0</v>
      </c>
      <c r="CY300">
        <v>1665411210</v>
      </c>
      <c r="CZ300" t="s">
        <v>356</v>
      </c>
      <c r="DA300">
        <v>1665411210</v>
      </c>
      <c r="DB300">
        <v>1665411207</v>
      </c>
      <c r="DC300">
        <v>2</v>
      </c>
      <c r="DD300">
        <v>-1.1599999999999999</v>
      </c>
      <c r="DE300">
        <v>-4.0000000000000001E-3</v>
      </c>
      <c r="DF300">
        <v>0.52200000000000002</v>
      </c>
      <c r="DG300">
        <v>0.222</v>
      </c>
      <c r="DH300">
        <v>406</v>
      </c>
      <c r="DI300">
        <v>31</v>
      </c>
      <c r="DJ300">
        <v>0.33</v>
      </c>
      <c r="DK300">
        <v>0.17</v>
      </c>
      <c r="DL300">
        <v>-13.113080487804879</v>
      </c>
      <c r="DM300">
        <v>-0.88210464373139907</v>
      </c>
      <c r="DN300">
        <v>9.4416242968820896E-2</v>
      </c>
      <c r="DO300">
        <v>0</v>
      </c>
      <c r="DP300">
        <v>0.21111134146341459</v>
      </c>
      <c r="DQ300">
        <v>2.0204797352223788E-2</v>
      </c>
      <c r="DR300">
        <v>4.4594286280061476E-3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3.2951100000000002</v>
      </c>
      <c r="EB300">
        <v>2.6252599999999999</v>
      </c>
      <c r="EC300">
        <v>0.27258199999999999</v>
      </c>
      <c r="ED300">
        <v>0.27220100000000003</v>
      </c>
      <c r="EE300">
        <v>0.14654800000000001</v>
      </c>
      <c r="EF300">
        <v>0.14477000000000001</v>
      </c>
      <c r="EG300">
        <v>21956.799999999999</v>
      </c>
      <c r="EH300">
        <v>22449.200000000001</v>
      </c>
      <c r="EI300">
        <v>28110.3</v>
      </c>
      <c r="EJ300">
        <v>29721</v>
      </c>
      <c r="EK300">
        <v>32953.1</v>
      </c>
      <c r="EL300">
        <v>35340.400000000001</v>
      </c>
      <c r="EM300">
        <v>39598.199999999997</v>
      </c>
      <c r="EN300">
        <v>42534.9</v>
      </c>
      <c r="EO300">
        <v>2.2088000000000001</v>
      </c>
      <c r="EP300">
        <v>2.1535000000000002</v>
      </c>
      <c r="EQ300">
        <v>8.6128700000000002E-2</v>
      </c>
      <c r="ER300">
        <v>0</v>
      </c>
      <c r="ES300">
        <v>32.887900000000002</v>
      </c>
      <c r="ET300">
        <v>999.9</v>
      </c>
      <c r="EU300">
        <v>70.599999999999994</v>
      </c>
      <c r="EV300">
        <v>37.299999999999997</v>
      </c>
      <c r="EW300">
        <v>44.700600000000001</v>
      </c>
      <c r="EX300">
        <v>56.824199999999998</v>
      </c>
      <c r="EY300">
        <v>-2.6882999999999999</v>
      </c>
      <c r="EZ300">
        <v>2</v>
      </c>
      <c r="FA300">
        <v>0.612124</v>
      </c>
      <c r="FB300">
        <v>1.1949000000000001</v>
      </c>
      <c r="FC300">
        <v>20.264700000000001</v>
      </c>
      <c r="FD300">
        <v>5.2163899999999996</v>
      </c>
      <c r="FE300">
        <v>12.004</v>
      </c>
      <c r="FF300">
        <v>4.9859</v>
      </c>
      <c r="FG300">
        <v>3.2845499999999999</v>
      </c>
      <c r="FH300">
        <v>6046</v>
      </c>
      <c r="FI300">
        <v>9999</v>
      </c>
      <c r="FJ300">
        <v>9999</v>
      </c>
      <c r="FK300">
        <v>468.3</v>
      </c>
      <c r="FL300">
        <v>1.86581</v>
      </c>
      <c r="FM300">
        <v>1.8621799999999999</v>
      </c>
      <c r="FN300">
        <v>1.86422</v>
      </c>
      <c r="FO300">
        <v>1.8603499999999999</v>
      </c>
      <c r="FP300">
        <v>1.8610599999999999</v>
      </c>
      <c r="FQ300">
        <v>1.8601399999999999</v>
      </c>
      <c r="FR300">
        <v>1.86188</v>
      </c>
      <c r="FS300">
        <v>1.8584400000000001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1.57</v>
      </c>
      <c r="GH300">
        <v>0.27379999999999999</v>
      </c>
      <c r="GI300">
        <v>0.1107589500545309</v>
      </c>
      <c r="GJ300">
        <v>1.50489809740067E-3</v>
      </c>
      <c r="GK300">
        <v>-2.0552440134273611E-7</v>
      </c>
      <c r="GL300">
        <v>-9.6702536598140934E-11</v>
      </c>
      <c r="GM300">
        <v>-9.7891647304491333E-2</v>
      </c>
      <c r="GN300">
        <v>9.3380900660654225E-3</v>
      </c>
      <c r="GO300">
        <v>6.5945522138961576E-7</v>
      </c>
      <c r="GP300">
        <v>5.8990856701692426E-7</v>
      </c>
      <c r="GQ300">
        <v>7</v>
      </c>
      <c r="GR300">
        <v>2047</v>
      </c>
      <c r="GS300">
        <v>3</v>
      </c>
      <c r="GT300">
        <v>37</v>
      </c>
      <c r="GU300">
        <v>248.7</v>
      </c>
      <c r="GV300">
        <v>248.8</v>
      </c>
      <c r="GW300">
        <v>4.6093799999999998</v>
      </c>
      <c r="GX300">
        <v>2.51709</v>
      </c>
      <c r="GY300">
        <v>2.04834</v>
      </c>
      <c r="GZ300">
        <v>2.6184099999999999</v>
      </c>
      <c r="HA300">
        <v>2.1972700000000001</v>
      </c>
      <c r="HB300">
        <v>2.32544</v>
      </c>
      <c r="HC300">
        <v>41.664999999999999</v>
      </c>
      <c r="HD300">
        <v>16.0321</v>
      </c>
      <c r="HE300">
        <v>18</v>
      </c>
      <c r="HF300">
        <v>709.96400000000006</v>
      </c>
      <c r="HG300">
        <v>737.72299999999996</v>
      </c>
      <c r="HH300">
        <v>31.000699999999998</v>
      </c>
      <c r="HI300">
        <v>34.888100000000001</v>
      </c>
      <c r="HJ300">
        <v>30</v>
      </c>
      <c r="HK300">
        <v>34.730899999999998</v>
      </c>
      <c r="HL300">
        <v>34.7012</v>
      </c>
      <c r="HM300">
        <v>92.152799999999999</v>
      </c>
      <c r="HN300">
        <v>23.085999999999999</v>
      </c>
      <c r="HO300">
        <v>99.259200000000007</v>
      </c>
      <c r="HP300">
        <v>31</v>
      </c>
      <c r="HQ300">
        <v>1900.16</v>
      </c>
      <c r="HR300">
        <v>36.705800000000004</v>
      </c>
      <c r="HS300">
        <v>98.935000000000002</v>
      </c>
      <c r="HT300">
        <v>98.584000000000003</v>
      </c>
    </row>
    <row r="301" spans="1:228" x14ac:dyDescent="0.2">
      <c r="A301">
        <v>286</v>
      </c>
      <c r="B301">
        <v>1665426136.5999999</v>
      </c>
      <c r="C301">
        <v>1137.599999904633</v>
      </c>
      <c r="D301" t="s">
        <v>931</v>
      </c>
      <c r="E301" t="s">
        <v>932</v>
      </c>
      <c r="F301">
        <v>4</v>
      </c>
      <c r="G301">
        <v>1665426134.5999999</v>
      </c>
      <c r="H301">
        <f t="shared" si="136"/>
        <v>5.1825856545110484E-4</v>
      </c>
      <c r="I301">
        <f t="shared" si="137"/>
        <v>0.51825856545110482</v>
      </c>
      <c r="J301">
        <f t="shared" si="138"/>
        <v>6.0719992011237744</v>
      </c>
      <c r="K301">
        <f t="shared" si="139"/>
        <v>1880.661428571429</v>
      </c>
      <c r="L301">
        <f t="shared" si="140"/>
        <v>1506.0505977190401</v>
      </c>
      <c r="M301">
        <f t="shared" si="141"/>
        <v>152.58919731071541</v>
      </c>
      <c r="N301">
        <f t="shared" si="142"/>
        <v>190.54380924091166</v>
      </c>
      <c r="O301">
        <f t="shared" si="143"/>
        <v>2.979689195473342E-2</v>
      </c>
      <c r="P301">
        <f t="shared" si="144"/>
        <v>3.6739414113127613</v>
      </c>
      <c r="Q301">
        <f t="shared" si="145"/>
        <v>2.9663284876697942E-2</v>
      </c>
      <c r="R301">
        <f t="shared" si="146"/>
        <v>1.8551507022584811E-2</v>
      </c>
      <c r="S301">
        <f t="shared" si="147"/>
        <v>226.11998062150437</v>
      </c>
      <c r="T301">
        <f t="shared" si="148"/>
        <v>34.957972765832629</v>
      </c>
      <c r="U301">
        <f t="shared" si="149"/>
        <v>34.283657142857138</v>
      </c>
      <c r="V301">
        <f t="shared" si="150"/>
        <v>5.4281334193436779</v>
      </c>
      <c r="W301">
        <f t="shared" si="151"/>
        <v>69.990732163125671</v>
      </c>
      <c r="X301">
        <f t="shared" si="152"/>
        <v>3.7380506533604061</v>
      </c>
      <c r="Y301">
        <f t="shared" si="153"/>
        <v>5.3407794686991181</v>
      </c>
      <c r="Z301">
        <f t="shared" si="154"/>
        <v>1.6900827659832718</v>
      </c>
      <c r="AA301">
        <f t="shared" si="155"/>
        <v>-22.855202736393725</v>
      </c>
      <c r="AB301">
        <f t="shared" si="156"/>
        <v>-57.666528692760537</v>
      </c>
      <c r="AC301">
        <f t="shared" si="157"/>
        <v>-3.6349957531021677</v>
      </c>
      <c r="AD301">
        <f t="shared" si="158"/>
        <v>141.96325343924792</v>
      </c>
      <c r="AE301">
        <f t="shared" si="159"/>
        <v>30.968536647253575</v>
      </c>
      <c r="AF301">
        <f t="shared" si="160"/>
        <v>0.45845176311786351</v>
      </c>
      <c r="AG301">
        <f t="shared" si="161"/>
        <v>6.0719992011237744</v>
      </c>
      <c r="AH301">
        <v>1965.585982017375</v>
      </c>
      <c r="AI301">
        <v>1955.475818181817</v>
      </c>
      <c r="AJ301">
        <v>1.8393490164233941</v>
      </c>
      <c r="AK301">
        <v>66.797057559018882</v>
      </c>
      <c r="AL301">
        <f t="shared" si="162"/>
        <v>0.51825856545110482</v>
      </c>
      <c r="AM301">
        <v>36.696906639900341</v>
      </c>
      <c r="AN301">
        <v>36.904075824175827</v>
      </c>
      <c r="AO301">
        <v>2.917456930017969E-5</v>
      </c>
      <c r="AP301">
        <v>86.554030005960257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47068.934968147987</v>
      </c>
      <c r="AV301">
        <f t="shared" si="166"/>
        <v>1200.027142857143</v>
      </c>
      <c r="AW301">
        <f t="shared" si="167"/>
        <v>1025.9480065396397</v>
      </c>
      <c r="AX301">
        <f t="shared" si="168"/>
        <v>0.85493733424809171</v>
      </c>
      <c r="AY301">
        <f t="shared" si="169"/>
        <v>0.18842905509881686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1665426134.5999999</v>
      </c>
      <c r="BF301">
        <v>1880.661428571429</v>
      </c>
      <c r="BG301">
        <v>1893.8828571428569</v>
      </c>
      <c r="BH301">
        <v>36.894442857142863</v>
      </c>
      <c r="BI301">
        <v>36.711042857142857</v>
      </c>
      <c r="BJ301">
        <v>1879.09</v>
      </c>
      <c r="BK301">
        <v>36.620471428571427</v>
      </c>
      <c r="BL301">
        <v>650.0278571428571</v>
      </c>
      <c r="BM301">
        <v>101.21728571428569</v>
      </c>
      <c r="BN301">
        <v>0.10015842857142861</v>
      </c>
      <c r="BO301">
        <v>33.992514285714279</v>
      </c>
      <c r="BP301">
        <v>34.283657142857138</v>
      </c>
      <c r="BQ301">
        <v>999.89999999999986</v>
      </c>
      <c r="BR301">
        <v>0</v>
      </c>
      <c r="BS301">
        <v>0</v>
      </c>
      <c r="BT301">
        <v>8972.5</v>
      </c>
      <c r="BU301">
        <v>0</v>
      </c>
      <c r="BV301">
        <v>32.702399999999997</v>
      </c>
      <c r="BW301">
        <v>-13.219985714285709</v>
      </c>
      <c r="BX301">
        <v>1952.71</v>
      </c>
      <c r="BY301">
        <v>1966.06</v>
      </c>
      <c r="BZ301">
        <v>0.18337800000000001</v>
      </c>
      <c r="CA301">
        <v>1893.8828571428569</v>
      </c>
      <c r="CB301">
        <v>36.711042857142857</v>
      </c>
      <c r="CC301">
        <v>3.7343471428571431</v>
      </c>
      <c r="CD301">
        <v>3.7157885714285719</v>
      </c>
      <c r="CE301">
        <v>27.72465714285714</v>
      </c>
      <c r="CF301">
        <v>27.63935714285714</v>
      </c>
      <c r="CG301">
        <v>1200.027142857143</v>
      </c>
      <c r="CH301">
        <v>0.50000657142857141</v>
      </c>
      <c r="CI301">
        <v>0.49999342857142848</v>
      </c>
      <c r="CJ301">
        <v>0</v>
      </c>
      <c r="CK301">
        <v>1100.512857142857</v>
      </c>
      <c r="CL301">
        <v>4.9990899999999998</v>
      </c>
      <c r="CM301">
        <v>12791.357142857139</v>
      </c>
      <c r="CN301">
        <v>9558.0985714285725</v>
      </c>
      <c r="CO301">
        <v>44.186999999999998</v>
      </c>
      <c r="CP301">
        <v>46.061999999999998</v>
      </c>
      <c r="CQ301">
        <v>45</v>
      </c>
      <c r="CR301">
        <v>45.061999999999998</v>
      </c>
      <c r="CS301">
        <v>45.625</v>
      </c>
      <c r="CT301">
        <v>597.52142857142849</v>
      </c>
      <c r="CU301">
        <v>597.50714285714287</v>
      </c>
      <c r="CV301">
        <v>0</v>
      </c>
      <c r="CW301">
        <v>1665426140.5999999</v>
      </c>
      <c r="CX301">
        <v>0</v>
      </c>
      <c r="CY301">
        <v>1665411210</v>
      </c>
      <c r="CZ301" t="s">
        <v>356</v>
      </c>
      <c r="DA301">
        <v>1665411210</v>
      </c>
      <c r="DB301">
        <v>1665411207</v>
      </c>
      <c r="DC301">
        <v>2</v>
      </c>
      <c r="DD301">
        <v>-1.1599999999999999</v>
      </c>
      <c r="DE301">
        <v>-4.0000000000000001E-3</v>
      </c>
      <c r="DF301">
        <v>0.52200000000000002</v>
      </c>
      <c r="DG301">
        <v>0.222</v>
      </c>
      <c r="DH301">
        <v>406</v>
      </c>
      <c r="DI301">
        <v>31</v>
      </c>
      <c r="DJ301">
        <v>0.33</v>
      </c>
      <c r="DK301">
        <v>0.17</v>
      </c>
      <c r="DL301">
        <v>-13.1543425</v>
      </c>
      <c r="DM301">
        <v>-0.5972003752345052</v>
      </c>
      <c r="DN301">
        <v>7.2835749764452964E-2</v>
      </c>
      <c r="DO301">
        <v>0</v>
      </c>
      <c r="DP301">
        <v>0.207000975</v>
      </c>
      <c r="DQ301">
        <v>-6.3334998123827188E-2</v>
      </c>
      <c r="DR301">
        <v>1.151875903361013E-2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3.2951100000000002</v>
      </c>
      <c r="EB301">
        <v>2.62527</v>
      </c>
      <c r="EC301">
        <v>0.273146</v>
      </c>
      <c r="ED301">
        <v>0.27276800000000001</v>
      </c>
      <c r="EE301">
        <v>0.14659700000000001</v>
      </c>
      <c r="EF301">
        <v>0.14480999999999999</v>
      </c>
      <c r="EG301">
        <v>21939.3</v>
      </c>
      <c r="EH301">
        <v>22431.599999999999</v>
      </c>
      <c r="EI301">
        <v>28109.9</v>
      </c>
      <c r="EJ301">
        <v>29721</v>
      </c>
      <c r="EK301">
        <v>32951.1</v>
      </c>
      <c r="EL301">
        <v>35338.6</v>
      </c>
      <c r="EM301">
        <v>39598</v>
      </c>
      <c r="EN301">
        <v>42534.8</v>
      </c>
      <c r="EO301">
        <v>2.2088000000000001</v>
      </c>
      <c r="EP301">
        <v>2.1534</v>
      </c>
      <c r="EQ301">
        <v>8.6180900000000005E-2</v>
      </c>
      <c r="ER301">
        <v>0</v>
      </c>
      <c r="ES301">
        <v>32.890900000000002</v>
      </c>
      <c r="ET301">
        <v>999.9</v>
      </c>
      <c r="EU301">
        <v>70.599999999999994</v>
      </c>
      <c r="EV301">
        <v>37.299999999999997</v>
      </c>
      <c r="EW301">
        <v>44.703800000000001</v>
      </c>
      <c r="EX301">
        <v>56.944200000000002</v>
      </c>
      <c r="EY301">
        <v>-2.6482399999999999</v>
      </c>
      <c r="EZ301">
        <v>2</v>
      </c>
      <c r="FA301">
        <v>0.61241100000000004</v>
      </c>
      <c r="FB301">
        <v>1.1979</v>
      </c>
      <c r="FC301">
        <v>20.264900000000001</v>
      </c>
      <c r="FD301">
        <v>5.21624</v>
      </c>
      <c r="FE301">
        <v>12.0044</v>
      </c>
      <c r="FF301">
        <v>4.9859999999999998</v>
      </c>
      <c r="FG301">
        <v>3.2845800000000001</v>
      </c>
      <c r="FH301">
        <v>6046</v>
      </c>
      <c r="FI301">
        <v>9999</v>
      </c>
      <c r="FJ301">
        <v>9999</v>
      </c>
      <c r="FK301">
        <v>468.3</v>
      </c>
      <c r="FL301">
        <v>1.8657999999999999</v>
      </c>
      <c r="FM301">
        <v>1.8621799999999999</v>
      </c>
      <c r="FN301">
        <v>1.8642000000000001</v>
      </c>
      <c r="FO301">
        <v>1.8603499999999999</v>
      </c>
      <c r="FP301">
        <v>1.8610800000000001</v>
      </c>
      <c r="FQ301">
        <v>1.8601300000000001</v>
      </c>
      <c r="FR301">
        <v>1.86188</v>
      </c>
      <c r="FS301">
        <v>1.8584000000000001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1.57</v>
      </c>
      <c r="GH301">
        <v>0.27410000000000001</v>
      </c>
      <c r="GI301">
        <v>0.1107589500545309</v>
      </c>
      <c r="GJ301">
        <v>1.50489809740067E-3</v>
      </c>
      <c r="GK301">
        <v>-2.0552440134273611E-7</v>
      </c>
      <c r="GL301">
        <v>-9.6702536598140934E-11</v>
      </c>
      <c r="GM301">
        <v>-9.7891647304491333E-2</v>
      </c>
      <c r="GN301">
        <v>9.3380900660654225E-3</v>
      </c>
      <c r="GO301">
        <v>6.5945522138961576E-7</v>
      </c>
      <c r="GP301">
        <v>5.8990856701692426E-7</v>
      </c>
      <c r="GQ301">
        <v>7</v>
      </c>
      <c r="GR301">
        <v>2047</v>
      </c>
      <c r="GS301">
        <v>3</v>
      </c>
      <c r="GT301">
        <v>37</v>
      </c>
      <c r="GU301">
        <v>248.8</v>
      </c>
      <c r="GV301">
        <v>248.8</v>
      </c>
      <c r="GW301">
        <v>4.6215799999999998</v>
      </c>
      <c r="GX301">
        <v>2.52563</v>
      </c>
      <c r="GY301">
        <v>2.04834</v>
      </c>
      <c r="GZ301">
        <v>2.6184099999999999</v>
      </c>
      <c r="HA301">
        <v>2.1972700000000001</v>
      </c>
      <c r="HB301">
        <v>2.32178</v>
      </c>
      <c r="HC301">
        <v>41.664999999999999</v>
      </c>
      <c r="HD301">
        <v>16.040800000000001</v>
      </c>
      <c r="HE301">
        <v>18</v>
      </c>
      <c r="HF301">
        <v>709.96600000000001</v>
      </c>
      <c r="HG301">
        <v>737.64099999999996</v>
      </c>
      <c r="HH301">
        <v>31.000800000000002</v>
      </c>
      <c r="HI301">
        <v>34.888100000000001</v>
      </c>
      <c r="HJ301">
        <v>30.0002</v>
      </c>
      <c r="HK301">
        <v>34.731000000000002</v>
      </c>
      <c r="HL301">
        <v>34.702399999999997</v>
      </c>
      <c r="HM301">
        <v>92.394599999999997</v>
      </c>
      <c r="HN301">
        <v>23.085999999999999</v>
      </c>
      <c r="HO301">
        <v>99.259200000000007</v>
      </c>
      <c r="HP301">
        <v>31</v>
      </c>
      <c r="HQ301">
        <v>1906.86</v>
      </c>
      <c r="HR301">
        <v>36.705800000000004</v>
      </c>
      <c r="HS301">
        <v>98.934100000000001</v>
      </c>
      <c r="HT301">
        <v>98.583799999999997</v>
      </c>
    </row>
    <row r="302" spans="1:228" x14ac:dyDescent="0.2">
      <c r="A302">
        <v>287</v>
      </c>
      <c r="B302">
        <v>1665426140.5999999</v>
      </c>
      <c r="C302">
        <v>1141.599999904633</v>
      </c>
      <c r="D302" t="s">
        <v>933</v>
      </c>
      <c r="E302" t="s">
        <v>934</v>
      </c>
      <c r="F302">
        <v>4</v>
      </c>
      <c r="G302">
        <v>1665426138.2874999</v>
      </c>
      <c r="H302">
        <f t="shared" si="136"/>
        <v>5.5644509246902932E-4</v>
      </c>
      <c r="I302">
        <f t="shared" si="137"/>
        <v>0.55644509246902929</v>
      </c>
      <c r="J302">
        <f t="shared" si="138"/>
        <v>7.7615113957662816</v>
      </c>
      <c r="K302">
        <f t="shared" si="139"/>
        <v>1886.9112500000001</v>
      </c>
      <c r="L302">
        <f t="shared" si="140"/>
        <v>1450.8774871283447</v>
      </c>
      <c r="M302">
        <f t="shared" si="141"/>
        <v>146.99664319501258</v>
      </c>
      <c r="N302">
        <f t="shared" si="142"/>
        <v>191.17370158240595</v>
      </c>
      <c r="O302">
        <f t="shared" si="143"/>
        <v>3.2020256562095693E-2</v>
      </c>
      <c r="P302">
        <f t="shared" si="144"/>
        <v>3.6719683373894112</v>
      </c>
      <c r="Q302">
        <f t="shared" si="145"/>
        <v>3.1865940046047612E-2</v>
      </c>
      <c r="R302">
        <f t="shared" si="146"/>
        <v>1.9930015097388048E-2</v>
      </c>
      <c r="S302">
        <f t="shared" si="147"/>
        <v>226.1108159479341</v>
      </c>
      <c r="T302">
        <f t="shared" si="148"/>
        <v>34.952024314151743</v>
      </c>
      <c r="U302">
        <f t="shared" si="149"/>
        <v>34.2845625</v>
      </c>
      <c r="V302">
        <f t="shared" si="150"/>
        <v>5.4284069867938358</v>
      </c>
      <c r="W302">
        <f t="shared" si="151"/>
        <v>70.007259496859078</v>
      </c>
      <c r="X302">
        <f t="shared" si="152"/>
        <v>3.7392693012685596</v>
      </c>
      <c r="Y302">
        <f t="shared" si="153"/>
        <v>5.3412593610185874</v>
      </c>
      <c r="Z302">
        <f t="shared" si="154"/>
        <v>1.6891376855252762</v>
      </c>
      <c r="AA302">
        <f t="shared" si="155"/>
        <v>-24.539228577884192</v>
      </c>
      <c r="AB302">
        <f t="shared" si="156"/>
        <v>-57.495924412738432</v>
      </c>
      <c r="AC302">
        <f t="shared" si="157"/>
        <v>-3.62623373696331</v>
      </c>
      <c r="AD302">
        <f t="shared" si="158"/>
        <v>140.44942922034818</v>
      </c>
      <c r="AE302">
        <f t="shared" si="159"/>
        <v>30.975793948034003</v>
      </c>
      <c r="AF302">
        <f t="shared" si="160"/>
        <v>0.48100213549456805</v>
      </c>
      <c r="AG302">
        <f t="shared" si="161"/>
        <v>7.7615113957662816</v>
      </c>
      <c r="AH302">
        <v>1972.642253966201</v>
      </c>
      <c r="AI302">
        <v>1962.3240606060599</v>
      </c>
      <c r="AJ302">
        <v>1.7115165899057021</v>
      </c>
      <c r="AK302">
        <v>66.797057559018882</v>
      </c>
      <c r="AL302">
        <f t="shared" si="162"/>
        <v>0.55644509246902929</v>
      </c>
      <c r="AM302">
        <v>36.714426232803518</v>
      </c>
      <c r="AN302">
        <v>36.909378021978043</v>
      </c>
      <c r="AO302">
        <v>5.2394769858989769E-3</v>
      </c>
      <c r="AP302">
        <v>86.554030005960257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47033.517619261846</v>
      </c>
      <c r="AV302">
        <f t="shared" si="166"/>
        <v>1199.9749999999999</v>
      </c>
      <c r="AW302">
        <f t="shared" si="167"/>
        <v>1025.9037699212095</v>
      </c>
      <c r="AX302">
        <f t="shared" si="168"/>
        <v>0.85493761946808011</v>
      </c>
      <c r="AY302">
        <f t="shared" si="169"/>
        <v>0.18842960557339455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1665426138.2874999</v>
      </c>
      <c r="BF302">
        <v>1886.9112500000001</v>
      </c>
      <c r="BG302">
        <v>1900.155</v>
      </c>
      <c r="BH302">
        <v>36.907112499999997</v>
      </c>
      <c r="BI302">
        <v>36.714687499999997</v>
      </c>
      <c r="BJ302">
        <v>1885.3412499999999</v>
      </c>
      <c r="BK302">
        <v>36.633062500000001</v>
      </c>
      <c r="BL302">
        <v>650.006125</v>
      </c>
      <c r="BM302">
        <v>101.21550000000001</v>
      </c>
      <c r="BN302">
        <v>0.10018275</v>
      </c>
      <c r="BO302">
        <v>33.994124999999997</v>
      </c>
      <c r="BP302">
        <v>34.2845625</v>
      </c>
      <c r="BQ302">
        <v>999.9</v>
      </c>
      <c r="BR302">
        <v>0</v>
      </c>
      <c r="BS302">
        <v>0</v>
      </c>
      <c r="BT302">
        <v>8965.8587499999994</v>
      </c>
      <c r="BU302">
        <v>0</v>
      </c>
      <c r="BV302">
        <v>34.561450000000001</v>
      </c>
      <c r="BW302">
        <v>-13.242487499999999</v>
      </c>
      <c r="BX302">
        <v>1959.2212500000001</v>
      </c>
      <c r="BY302">
        <v>1972.5775000000001</v>
      </c>
      <c r="BZ302">
        <v>0.19243574999999999</v>
      </c>
      <c r="CA302">
        <v>1900.155</v>
      </c>
      <c r="CB302">
        <v>36.714687499999997</v>
      </c>
      <c r="CC302">
        <v>3.7355662500000002</v>
      </c>
      <c r="CD302">
        <v>3.7160887499999999</v>
      </c>
      <c r="CE302">
        <v>27.7302125</v>
      </c>
      <c r="CF302">
        <v>27.640750000000001</v>
      </c>
      <c r="CG302">
        <v>1199.9749999999999</v>
      </c>
      <c r="CH302">
        <v>0.49999525</v>
      </c>
      <c r="CI302">
        <v>0.50000475</v>
      </c>
      <c r="CJ302">
        <v>0</v>
      </c>
      <c r="CK302">
        <v>1100.8475000000001</v>
      </c>
      <c r="CL302">
        <v>4.9990899999999998</v>
      </c>
      <c r="CM302">
        <v>12809.7</v>
      </c>
      <c r="CN302">
        <v>9557.6487500000003</v>
      </c>
      <c r="CO302">
        <v>44.186999999999998</v>
      </c>
      <c r="CP302">
        <v>46.061999999999998</v>
      </c>
      <c r="CQ302">
        <v>45</v>
      </c>
      <c r="CR302">
        <v>45.061999999999998</v>
      </c>
      <c r="CS302">
        <v>45.625</v>
      </c>
      <c r="CT302">
        <v>597.48374999999999</v>
      </c>
      <c r="CU302">
        <v>597.49250000000006</v>
      </c>
      <c r="CV302">
        <v>0</v>
      </c>
      <c r="CW302">
        <v>1665426144.2</v>
      </c>
      <c r="CX302">
        <v>0</v>
      </c>
      <c r="CY302">
        <v>1665411210</v>
      </c>
      <c r="CZ302" t="s">
        <v>356</v>
      </c>
      <c r="DA302">
        <v>1665411210</v>
      </c>
      <c r="DB302">
        <v>1665411207</v>
      </c>
      <c r="DC302">
        <v>2</v>
      </c>
      <c r="DD302">
        <v>-1.1599999999999999</v>
      </c>
      <c r="DE302">
        <v>-4.0000000000000001E-3</v>
      </c>
      <c r="DF302">
        <v>0.52200000000000002</v>
      </c>
      <c r="DG302">
        <v>0.222</v>
      </c>
      <c r="DH302">
        <v>406</v>
      </c>
      <c r="DI302">
        <v>31</v>
      </c>
      <c r="DJ302">
        <v>0.33</v>
      </c>
      <c r="DK302">
        <v>0.17</v>
      </c>
      <c r="DL302">
        <v>-13.183377500000001</v>
      </c>
      <c r="DM302">
        <v>-0.43696998123823261</v>
      </c>
      <c r="DN302">
        <v>6.4263537435702983E-2</v>
      </c>
      <c r="DO302">
        <v>0</v>
      </c>
      <c r="DP302">
        <v>0.20344719999999999</v>
      </c>
      <c r="DQ302">
        <v>-0.1034558949343346</v>
      </c>
      <c r="DR302">
        <v>1.316565493471555E-2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365</v>
      </c>
      <c r="EA302">
        <v>3.2949799999999998</v>
      </c>
      <c r="EB302">
        <v>2.6250599999999999</v>
      </c>
      <c r="EC302">
        <v>0.273698</v>
      </c>
      <c r="ED302">
        <v>0.27331499999999997</v>
      </c>
      <c r="EE302">
        <v>0.146621</v>
      </c>
      <c r="EF302">
        <v>0.144815</v>
      </c>
      <c r="EG302">
        <v>21922.400000000001</v>
      </c>
      <c r="EH302">
        <v>22413.9</v>
      </c>
      <c r="EI302">
        <v>28109.7</v>
      </c>
      <c r="EJ302">
        <v>29720.1</v>
      </c>
      <c r="EK302">
        <v>32949.699999999997</v>
      </c>
      <c r="EL302">
        <v>35337.4</v>
      </c>
      <c r="EM302">
        <v>39597.5</v>
      </c>
      <c r="EN302">
        <v>42533.5</v>
      </c>
      <c r="EO302">
        <v>2.2086299999999999</v>
      </c>
      <c r="EP302">
        <v>2.1534499999999999</v>
      </c>
      <c r="EQ302">
        <v>8.6009500000000003E-2</v>
      </c>
      <c r="ER302">
        <v>0</v>
      </c>
      <c r="ES302">
        <v>32.893799999999999</v>
      </c>
      <c r="ET302">
        <v>999.9</v>
      </c>
      <c r="EU302">
        <v>70.599999999999994</v>
      </c>
      <c r="EV302">
        <v>37.299999999999997</v>
      </c>
      <c r="EW302">
        <v>44.703600000000002</v>
      </c>
      <c r="EX302">
        <v>57.184199999999997</v>
      </c>
      <c r="EY302">
        <v>-2.53606</v>
      </c>
      <c r="EZ302">
        <v>2</v>
      </c>
      <c r="FA302">
        <v>0.61238800000000004</v>
      </c>
      <c r="FB302">
        <v>1.20045</v>
      </c>
      <c r="FC302">
        <v>20.264700000000001</v>
      </c>
      <c r="FD302">
        <v>5.2160900000000003</v>
      </c>
      <c r="FE302">
        <v>12.004099999999999</v>
      </c>
      <c r="FF302">
        <v>4.9858500000000001</v>
      </c>
      <c r="FG302">
        <v>3.2845</v>
      </c>
      <c r="FH302">
        <v>6046.4</v>
      </c>
      <c r="FI302">
        <v>9999</v>
      </c>
      <c r="FJ302">
        <v>9999</v>
      </c>
      <c r="FK302">
        <v>468.3</v>
      </c>
      <c r="FL302">
        <v>1.86581</v>
      </c>
      <c r="FM302">
        <v>1.8621799999999999</v>
      </c>
      <c r="FN302">
        <v>1.8642099999999999</v>
      </c>
      <c r="FO302">
        <v>1.8603499999999999</v>
      </c>
      <c r="FP302">
        <v>1.8610800000000001</v>
      </c>
      <c r="FQ302">
        <v>1.86015</v>
      </c>
      <c r="FR302">
        <v>1.86188</v>
      </c>
      <c r="FS302">
        <v>1.8584000000000001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1.57</v>
      </c>
      <c r="GH302">
        <v>0.2742</v>
      </c>
      <c r="GI302">
        <v>0.1107589500545309</v>
      </c>
      <c r="GJ302">
        <v>1.50489809740067E-3</v>
      </c>
      <c r="GK302">
        <v>-2.0552440134273611E-7</v>
      </c>
      <c r="GL302">
        <v>-9.6702536598140934E-11</v>
      </c>
      <c r="GM302">
        <v>-9.7891647304491333E-2</v>
      </c>
      <c r="GN302">
        <v>9.3380900660654225E-3</v>
      </c>
      <c r="GO302">
        <v>6.5945522138961576E-7</v>
      </c>
      <c r="GP302">
        <v>5.8990856701692426E-7</v>
      </c>
      <c r="GQ302">
        <v>7</v>
      </c>
      <c r="GR302">
        <v>2047</v>
      </c>
      <c r="GS302">
        <v>3</v>
      </c>
      <c r="GT302">
        <v>37</v>
      </c>
      <c r="GU302">
        <v>248.8</v>
      </c>
      <c r="GV302">
        <v>248.9</v>
      </c>
      <c r="GW302">
        <v>4.6337900000000003</v>
      </c>
      <c r="GX302">
        <v>2.52197</v>
      </c>
      <c r="GY302">
        <v>2.04834</v>
      </c>
      <c r="GZ302">
        <v>2.6171899999999999</v>
      </c>
      <c r="HA302">
        <v>2.1972700000000001</v>
      </c>
      <c r="HB302">
        <v>2.35229</v>
      </c>
      <c r="HC302">
        <v>41.664999999999999</v>
      </c>
      <c r="HD302">
        <v>16.040800000000001</v>
      </c>
      <c r="HE302">
        <v>18</v>
      </c>
      <c r="HF302">
        <v>709.81799999999998</v>
      </c>
      <c r="HG302">
        <v>737.71299999999997</v>
      </c>
      <c r="HH302">
        <v>31.000800000000002</v>
      </c>
      <c r="HI302">
        <v>34.888100000000001</v>
      </c>
      <c r="HJ302">
        <v>30.0001</v>
      </c>
      <c r="HK302">
        <v>34.731000000000002</v>
      </c>
      <c r="HL302">
        <v>34.704300000000003</v>
      </c>
      <c r="HM302">
        <v>92.639099999999999</v>
      </c>
      <c r="HN302">
        <v>23.085999999999999</v>
      </c>
      <c r="HO302">
        <v>99.259200000000007</v>
      </c>
      <c r="HP302">
        <v>31</v>
      </c>
      <c r="HQ302">
        <v>1913.54</v>
      </c>
      <c r="HR302">
        <v>36.705800000000004</v>
      </c>
      <c r="HS302">
        <v>98.933000000000007</v>
      </c>
      <c r="HT302">
        <v>98.580699999999993</v>
      </c>
    </row>
    <row r="303" spans="1:228" x14ac:dyDescent="0.2">
      <c r="A303">
        <v>288</v>
      </c>
      <c r="B303">
        <v>1665426144.5999999</v>
      </c>
      <c r="C303">
        <v>1145.599999904633</v>
      </c>
      <c r="D303" t="s">
        <v>935</v>
      </c>
      <c r="E303" t="s">
        <v>936</v>
      </c>
      <c r="F303">
        <v>4</v>
      </c>
      <c r="G303">
        <v>1665426142.5999999</v>
      </c>
      <c r="H303">
        <f t="shared" si="136"/>
        <v>5.2318911632077308E-4</v>
      </c>
      <c r="I303">
        <f t="shared" si="137"/>
        <v>0.52318911632077303</v>
      </c>
      <c r="J303">
        <f t="shared" si="138"/>
        <v>8.1322482681202022</v>
      </c>
      <c r="K303">
        <f t="shared" si="139"/>
        <v>1894.004285714286</v>
      </c>
      <c r="L303">
        <f t="shared" si="140"/>
        <v>1413.9007162928556</v>
      </c>
      <c r="M303">
        <f t="shared" si="141"/>
        <v>143.25013849271809</v>
      </c>
      <c r="N303">
        <f t="shared" si="142"/>
        <v>191.89209900518674</v>
      </c>
      <c r="O303">
        <f t="shared" si="143"/>
        <v>3.0101869259585915E-2</v>
      </c>
      <c r="P303">
        <f t="shared" si="144"/>
        <v>3.6872331103395934</v>
      </c>
      <c r="Q303">
        <f t="shared" si="145"/>
        <v>2.9966009064068516E-2</v>
      </c>
      <c r="R303">
        <f t="shared" si="146"/>
        <v>1.8740910896371199E-2</v>
      </c>
      <c r="S303">
        <f t="shared" si="147"/>
        <v>226.12716609315345</v>
      </c>
      <c r="T303">
        <f t="shared" si="148"/>
        <v>34.954402240198355</v>
      </c>
      <c r="U303">
        <f t="shared" si="149"/>
        <v>34.287071428571423</v>
      </c>
      <c r="V303">
        <f t="shared" si="150"/>
        <v>5.4291651604158311</v>
      </c>
      <c r="W303">
        <f t="shared" si="151"/>
        <v>70.030135568197039</v>
      </c>
      <c r="X303">
        <f t="shared" si="152"/>
        <v>3.7403011513670541</v>
      </c>
      <c r="Y303">
        <f t="shared" si="153"/>
        <v>5.3409880203996725</v>
      </c>
      <c r="Z303">
        <f t="shared" si="154"/>
        <v>1.688864009048777</v>
      </c>
      <c r="AA303">
        <f t="shared" si="155"/>
        <v>-23.072640029746093</v>
      </c>
      <c r="AB303">
        <f t="shared" si="156"/>
        <v>-58.414718748799885</v>
      </c>
      <c r="AC303">
        <f t="shared" si="157"/>
        <v>-3.6689580658447047</v>
      </c>
      <c r="AD303">
        <f t="shared" si="158"/>
        <v>140.97084924876279</v>
      </c>
      <c r="AE303">
        <f t="shared" si="159"/>
        <v>31.207023289674954</v>
      </c>
      <c r="AF303">
        <f t="shared" si="160"/>
        <v>0.50475990847154972</v>
      </c>
      <c r="AG303">
        <f t="shared" si="161"/>
        <v>8.1322482681202022</v>
      </c>
      <c r="AH303">
        <v>1979.633802095761</v>
      </c>
      <c r="AI303">
        <v>1969.168666666666</v>
      </c>
      <c r="AJ303">
        <v>1.7083138273066649</v>
      </c>
      <c r="AK303">
        <v>66.797057559018882</v>
      </c>
      <c r="AL303">
        <f t="shared" si="162"/>
        <v>0.52318911632077303</v>
      </c>
      <c r="AM303">
        <v>36.715717434836527</v>
      </c>
      <c r="AN303">
        <v>36.920741758241768</v>
      </c>
      <c r="AO303">
        <v>8.1017051856602674E-4</v>
      </c>
      <c r="AP303">
        <v>86.554030005960257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47305.743668249357</v>
      </c>
      <c r="AV303">
        <f t="shared" si="166"/>
        <v>1200.0542857142859</v>
      </c>
      <c r="AW303">
        <f t="shared" si="167"/>
        <v>1025.9722850223595</v>
      </c>
      <c r="AX303">
        <f t="shared" si="168"/>
        <v>0.85493822840830003</v>
      </c>
      <c r="AY303">
        <f t="shared" si="169"/>
        <v>0.18843078082801895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1665426142.5999999</v>
      </c>
      <c r="BF303">
        <v>1894.004285714286</v>
      </c>
      <c r="BG303">
        <v>1907.3642857142861</v>
      </c>
      <c r="BH303">
        <v>36.917342857142849</v>
      </c>
      <c r="BI303">
        <v>36.715414285714289</v>
      </c>
      <c r="BJ303">
        <v>1892.4357142857141</v>
      </c>
      <c r="BK303">
        <v>36.643128571428583</v>
      </c>
      <c r="BL303">
        <v>650.00157142857154</v>
      </c>
      <c r="BM303">
        <v>101.2158571428571</v>
      </c>
      <c r="BN303">
        <v>9.9699771428571449E-2</v>
      </c>
      <c r="BO303">
        <v>33.993214285714281</v>
      </c>
      <c r="BP303">
        <v>34.287071428571423</v>
      </c>
      <c r="BQ303">
        <v>999.89999999999986</v>
      </c>
      <c r="BR303">
        <v>0</v>
      </c>
      <c r="BS303">
        <v>0</v>
      </c>
      <c r="BT303">
        <v>9018.482857142857</v>
      </c>
      <c r="BU303">
        <v>0</v>
      </c>
      <c r="BV303">
        <v>44.266457142857142</v>
      </c>
      <c r="BW303">
        <v>-13.359771428571429</v>
      </c>
      <c r="BX303">
        <v>1966.6042857142861</v>
      </c>
      <c r="BY303">
        <v>1980.062857142857</v>
      </c>
      <c r="BZ303">
        <v>0.20189714285714291</v>
      </c>
      <c r="CA303">
        <v>1907.3642857142861</v>
      </c>
      <c r="CB303">
        <v>36.715414285714289</v>
      </c>
      <c r="CC303">
        <v>3.736618571428572</v>
      </c>
      <c r="CD303">
        <v>3.7161842857142848</v>
      </c>
      <c r="CE303">
        <v>27.735028571428568</v>
      </c>
      <c r="CF303">
        <v>27.641185714285719</v>
      </c>
      <c r="CG303">
        <v>1200.0542857142859</v>
      </c>
      <c r="CH303">
        <v>0.49997628571428571</v>
      </c>
      <c r="CI303">
        <v>0.50002357142857146</v>
      </c>
      <c r="CJ303">
        <v>0</v>
      </c>
      <c r="CK303">
        <v>1100.4228571428571</v>
      </c>
      <c r="CL303">
        <v>4.9990899999999998</v>
      </c>
      <c r="CM303">
        <v>12763.67142857143</v>
      </c>
      <c r="CN303">
        <v>9558.2114285714288</v>
      </c>
      <c r="CO303">
        <v>44.186999999999998</v>
      </c>
      <c r="CP303">
        <v>46.061999999999998</v>
      </c>
      <c r="CQ303">
        <v>45</v>
      </c>
      <c r="CR303">
        <v>45.061999999999998</v>
      </c>
      <c r="CS303">
        <v>45.625</v>
      </c>
      <c r="CT303">
        <v>597.49857142857138</v>
      </c>
      <c r="CU303">
        <v>597.55571428571432</v>
      </c>
      <c r="CV303">
        <v>0</v>
      </c>
      <c r="CW303">
        <v>1665426148.4000001</v>
      </c>
      <c r="CX303">
        <v>0</v>
      </c>
      <c r="CY303">
        <v>1665411210</v>
      </c>
      <c r="CZ303" t="s">
        <v>356</v>
      </c>
      <c r="DA303">
        <v>1665411210</v>
      </c>
      <c r="DB303">
        <v>1665411207</v>
      </c>
      <c r="DC303">
        <v>2</v>
      </c>
      <c r="DD303">
        <v>-1.1599999999999999</v>
      </c>
      <c r="DE303">
        <v>-4.0000000000000001E-3</v>
      </c>
      <c r="DF303">
        <v>0.52200000000000002</v>
      </c>
      <c r="DG303">
        <v>0.222</v>
      </c>
      <c r="DH303">
        <v>406</v>
      </c>
      <c r="DI303">
        <v>31</v>
      </c>
      <c r="DJ303">
        <v>0.33</v>
      </c>
      <c r="DK303">
        <v>0.17</v>
      </c>
      <c r="DL303">
        <v>-13.23461</v>
      </c>
      <c r="DM303">
        <v>-0.51855759849906946</v>
      </c>
      <c r="DN303">
        <v>7.3344702603528059E-2</v>
      </c>
      <c r="DO303">
        <v>0</v>
      </c>
      <c r="DP303">
        <v>0.20086235</v>
      </c>
      <c r="DQ303">
        <v>-7.8946559099437666E-2</v>
      </c>
      <c r="DR303">
        <v>1.259754967751666E-2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3.2949799999999998</v>
      </c>
      <c r="EB303">
        <v>2.6252399999999998</v>
      </c>
      <c r="EC303">
        <v>0.27423900000000001</v>
      </c>
      <c r="ED303">
        <v>0.27385999999999999</v>
      </c>
      <c r="EE303">
        <v>0.146646</v>
      </c>
      <c r="EF303">
        <v>0.144815</v>
      </c>
      <c r="EG303">
        <v>21905.3</v>
      </c>
      <c r="EH303">
        <v>22397.3</v>
      </c>
      <c r="EI303">
        <v>28108.9</v>
      </c>
      <c r="EJ303">
        <v>29720.6</v>
      </c>
      <c r="EK303">
        <v>32947.800000000003</v>
      </c>
      <c r="EL303">
        <v>35337.9</v>
      </c>
      <c r="EM303">
        <v>39596.199999999997</v>
      </c>
      <c r="EN303">
        <v>42534</v>
      </c>
      <c r="EO303">
        <v>2.2086299999999999</v>
      </c>
      <c r="EP303">
        <v>2.1536300000000002</v>
      </c>
      <c r="EQ303">
        <v>8.6315000000000003E-2</v>
      </c>
      <c r="ER303">
        <v>0</v>
      </c>
      <c r="ES303">
        <v>32.894500000000001</v>
      </c>
      <c r="ET303">
        <v>999.9</v>
      </c>
      <c r="EU303">
        <v>70.599999999999994</v>
      </c>
      <c r="EV303">
        <v>37.299999999999997</v>
      </c>
      <c r="EW303">
        <v>44.707000000000001</v>
      </c>
      <c r="EX303">
        <v>56.794199999999996</v>
      </c>
      <c r="EY303">
        <v>-2.58013</v>
      </c>
      <c r="EZ303">
        <v>2</v>
      </c>
      <c r="FA303">
        <v>0.61251</v>
      </c>
      <c r="FB303">
        <v>1.2035</v>
      </c>
      <c r="FC303">
        <v>20.264600000000002</v>
      </c>
      <c r="FD303">
        <v>5.2156399999999996</v>
      </c>
      <c r="FE303">
        <v>12.004300000000001</v>
      </c>
      <c r="FF303">
        <v>4.9856499999999997</v>
      </c>
      <c r="FG303">
        <v>3.2845</v>
      </c>
      <c r="FH303">
        <v>6046.4</v>
      </c>
      <c r="FI303">
        <v>9999</v>
      </c>
      <c r="FJ303">
        <v>9999</v>
      </c>
      <c r="FK303">
        <v>468.3</v>
      </c>
      <c r="FL303">
        <v>1.8657900000000001</v>
      </c>
      <c r="FM303">
        <v>1.8621799999999999</v>
      </c>
      <c r="FN303">
        <v>1.86425</v>
      </c>
      <c r="FO303">
        <v>1.8603499999999999</v>
      </c>
      <c r="FP303">
        <v>1.8610800000000001</v>
      </c>
      <c r="FQ303">
        <v>1.8601399999999999</v>
      </c>
      <c r="FR303">
        <v>1.86188</v>
      </c>
      <c r="FS303">
        <v>1.85839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1.57</v>
      </c>
      <c r="GH303">
        <v>0.27429999999999999</v>
      </c>
      <c r="GI303">
        <v>0.1107589500545309</v>
      </c>
      <c r="GJ303">
        <v>1.50489809740067E-3</v>
      </c>
      <c r="GK303">
        <v>-2.0552440134273611E-7</v>
      </c>
      <c r="GL303">
        <v>-9.6702536598140934E-11</v>
      </c>
      <c r="GM303">
        <v>-9.7891647304491333E-2</v>
      </c>
      <c r="GN303">
        <v>9.3380900660654225E-3</v>
      </c>
      <c r="GO303">
        <v>6.5945522138961576E-7</v>
      </c>
      <c r="GP303">
        <v>5.8990856701692426E-7</v>
      </c>
      <c r="GQ303">
        <v>7</v>
      </c>
      <c r="GR303">
        <v>2047</v>
      </c>
      <c r="GS303">
        <v>3</v>
      </c>
      <c r="GT303">
        <v>37</v>
      </c>
      <c r="GU303">
        <v>248.9</v>
      </c>
      <c r="GV303">
        <v>249</v>
      </c>
      <c r="GW303">
        <v>4.6459999999999999</v>
      </c>
      <c r="GX303">
        <v>2.5122100000000001</v>
      </c>
      <c r="GY303">
        <v>2.04834</v>
      </c>
      <c r="GZ303">
        <v>2.6171899999999999</v>
      </c>
      <c r="HA303">
        <v>2.1972700000000001</v>
      </c>
      <c r="HB303">
        <v>2.3852500000000001</v>
      </c>
      <c r="HC303">
        <v>41.664999999999999</v>
      </c>
      <c r="HD303">
        <v>16.040800000000001</v>
      </c>
      <c r="HE303">
        <v>18</v>
      </c>
      <c r="HF303">
        <v>709.81799999999998</v>
      </c>
      <c r="HG303">
        <v>737.88099999999997</v>
      </c>
      <c r="HH303">
        <v>31.000800000000002</v>
      </c>
      <c r="HI303">
        <v>34.888100000000001</v>
      </c>
      <c r="HJ303">
        <v>30.000299999999999</v>
      </c>
      <c r="HK303">
        <v>34.731000000000002</v>
      </c>
      <c r="HL303">
        <v>34.704300000000003</v>
      </c>
      <c r="HM303">
        <v>92.886200000000002</v>
      </c>
      <c r="HN303">
        <v>23.085999999999999</v>
      </c>
      <c r="HO303">
        <v>98.887600000000006</v>
      </c>
      <c r="HP303">
        <v>31</v>
      </c>
      <c r="HQ303">
        <v>1920.22</v>
      </c>
      <c r="HR303">
        <v>36.698599999999999</v>
      </c>
      <c r="HS303">
        <v>98.93</v>
      </c>
      <c r="HT303">
        <v>98.582099999999997</v>
      </c>
    </row>
    <row r="304" spans="1:228" x14ac:dyDescent="0.2">
      <c r="A304">
        <v>289</v>
      </c>
      <c r="B304">
        <v>1665426148.5999999</v>
      </c>
      <c r="C304">
        <v>1149.599999904633</v>
      </c>
      <c r="D304" t="s">
        <v>937</v>
      </c>
      <c r="E304" t="s">
        <v>938</v>
      </c>
      <c r="F304">
        <v>4</v>
      </c>
      <c r="G304">
        <v>1665426146.2874999</v>
      </c>
      <c r="H304">
        <f t="shared" si="136"/>
        <v>5.3184117066137752E-4</v>
      </c>
      <c r="I304">
        <f t="shared" si="137"/>
        <v>0.53184117066137748</v>
      </c>
      <c r="J304">
        <f t="shared" si="138"/>
        <v>7.6881258715637557</v>
      </c>
      <c r="K304">
        <f t="shared" si="139"/>
        <v>1900.175</v>
      </c>
      <c r="L304">
        <f t="shared" si="140"/>
        <v>1449.8536498954113</v>
      </c>
      <c r="M304">
        <f t="shared" si="141"/>
        <v>146.89377476343765</v>
      </c>
      <c r="N304">
        <f t="shared" si="142"/>
        <v>192.51865764606686</v>
      </c>
      <c r="O304">
        <f t="shared" si="143"/>
        <v>3.0601439656712519E-2</v>
      </c>
      <c r="P304">
        <f t="shared" si="144"/>
        <v>3.6899508098110694</v>
      </c>
      <c r="Q304">
        <f t="shared" si="145"/>
        <v>3.0461146815619976E-2</v>
      </c>
      <c r="R304">
        <f t="shared" si="146"/>
        <v>1.9050767744025532E-2</v>
      </c>
      <c r="S304">
        <f t="shared" si="147"/>
        <v>226.09844773627896</v>
      </c>
      <c r="T304">
        <f t="shared" si="148"/>
        <v>34.952655556769294</v>
      </c>
      <c r="U304">
        <f t="shared" si="149"/>
        <v>34.289549999999998</v>
      </c>
      <c r="V304">
        <f t="shared" si="150"/>
        <v>5.4299142508109028</v>
      </c>
      <c r="W304">
        <f t="shared" si="151"/>
        <v>70.040373285931523</v>
      </c>
      <c r="X304">
        <f t="shared" si="152"/>
        <v>3.7410275604024807</v>
      </c>
      <c r="Y304">
        <f t="shared" si="153"/>
        <v>5.3412444635755714</v>
      </c>
      <c r="Z304">
        <f t="shared" si="154"/>
        <v>1.6888866904084221</v>
      </c>
      <c r="AA304">
        <f t="shared" si="155"/>
        <v>-23.454195626166747</v>
      </c>
      <c r="AB304">
        <f t="shared" si="156"/>
        <v>-58.779618275594686</v>
      </c>
      <c r="AC304">
        <f t="shared" si="157"/>
        <v>-3.6892180205980627</v>
      </c>
      <c r="AD304">
        <f t="shared" si="158"/>
        <v>140.17541581391944</v>
      </c>
      <c r="AE304">
        <f t="shared" si="159"/>
        <v>31.206992082856278</v>
      </c>
      <c r="AF304">
        <f t="shared" si="160"/>
        <v>0.51016463634197839</v>
      </c>
      <c r="AG304">
        <f t="shared" si="161"/>
        <v>7.6881258715637557</v>
      </c>
      <c r="AH304">
        <v>1986.580901276714</v>
      </c>
      <c r="AI304">
        <v>1976.1827878787869</v>
      </c>
      <c r="AJ304">
        <v>1.7387323565230219</v>
      </c>
      <c r="AK304">
        <v>66.797057559018882</v>
      </c>
      <c r="AL304">
        <f t="shared" si="162"/>
        <v>0.53184117066137748</v>
      </c>
      <c r="AM304">
        <v>36.715825420890447</v>
      </c>
      <c r="AN304">
        <v>36.925942857142857</v>
      </c>
      <c r="AO304">
        <v>5.0286063392464351E-4</v>
      </c>
      <c r="AP304">
        <v>86.554030005960257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47354.075799719525</v>
      </c>
      <c r="AV304">
        <f t="shared" si="166"/>
        <v>1199.9000000000001</v>
      </c>
      <c r="AW304">
        <f t="shared" si="167"/>
        <v>1025.8405635939271</v>
      </c>
      <c r="AX304">
        <f t="shared" si="168"/>
        <v>0.85493838119337195</v>
      </c>
      <c r="AY304">
        <f t="shared" si="169"/>
        <v>0.18843107570320772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1665426146.2874999</v>
      </c>
      <c r="BF304">
        <v>1900.175</v>
      </c>
      <c r="BG304">
        <v>1913.54125</v>
      </c>
      <c r="BH304">
        <v>36.924250000000001</v>
      </c>
      <c r="BI304">
        <v>36.720149999999997</v>
      </c>
      <c r="BJ304">
        <v>1898.61</v>
      </c>
      <c r="BK304">
        <v>36.649987499999988</v>
      </c>
      <c r="BL304">
        <v>649.96737500000006</v>
      </c>
      <c r="BM304">
        <v>101.2165</v>
      </c>
      <c r="BN304">
        <v>9.9777525000000006E-2</v>
      </c>
      <c r="BO304">
        <v>33.994075000000002</v>
      </c>
      <c r="BP304">
        <v>34.289549999999998</v>
      </c>
      <c r="BQ304">
        <v>999.9</v>
      </c>
      <c r="BR304">
        <v>0</v>
      </c>
      <c r="BS304">
        <v>0</v>
      </c>
      <c r="BT304">
        <v>9027.8125</v>
      </c>
      <c r="BU304">
        <v>0</v>
      </c>
      <c r="BV304">
        <v>37.809462500000002</v>
      </c>
      <c r="BW304">
        <v>-13.3674625</v>
      </c>
      <c r="BX304">
        <v>1973.0287499999999</v>
      </c>
      <c r="BY304">
        <v>1986.4862499999999</v>
      </c>
      <c r="BZ304">
        <v>0.204088625</v>
      </c>
      <c r="CA304">
        <v>1913.54125</v>
      </c>
      <c r="CB304">
        <v>36.720149999999997</v>
      </c>
      <c r="CC304">
        <v>3.7373412500000001</v>
      </c>
      <c r="CD304">
        <v>3.7166812500000002</v>
      </c>
      <c r="CE304">
        <v>27.738350000000001</v>
      </c>
      <c r="CF304">
        <v>27.643487499999999</v>
      </c>
      <c r="CG304">
        <v>1199.9000000000001</v>
      </c>
      <c r="CH304">
        <v>0.49996950000000001</v>
      </c>
      <c r="CI304">
        <v>0.50003062499999995</v>
      </c>
      <c r="CJ304">
        <v>0</v>
      </c>
      <c r="CK304">
        <v>1100.5912499999999</v>
      </c>
      <c r="CL304">
        <v>4.9990899999999998</v>
      </c>
      <c r="CM304">
        <v>12748.725</v>
      </c>
      <c r="CN304">
        <v>9556.9462500000009</v>
      </c>
      <c r="CO304">
        <v>44.186999999999998</v>
      </c>
      <c r="CP304">
        <v>46.061999999999998</v>
      </c>
      <c r="CQ304">
        <v>45</v>
      </c>
      <c r="CR304">
        <v>45.061999999999998</v>
      </c>
      <c r="CS304">
        <v>45.625</v>
      </c>
      <c r="CT304">
        <v>597.41499999999996</v>
      </c>
      <c r="CU304">
        <v>597.48500000000001</v>
      </c>
      <c r="CV304">
        <v>0</v>
      </c>
      <c r="CW304">
        <v>1665426152.5999999</v>
      </c>
      <c r="CX304">
        <v>0</v>
      </c>
      <c r="CY304">
        <v>1665411210</v>
      </c>
      <c r="CZ304" t="s">
        <v>356</v>
      </c>
      <c r="DA304">
        <v>1665411210</v>
      </c>
      <c r="DB304">
        <v>1665411207</v>
      </c>
      <c r="DC304">
        <v>2</v>
      </c>
      <c r="DD304">
        <v>-1.1599999999999999</v>
      </c>
      <c r="DE304">
        <v>-4.0000000000000001E-3</v>
      </c>
      <c r="DF304">
        <v>0.52200000000000002</v>
      </c>
      <c r="DG304">
        <v>0.222</v>
      </c>
      <c r="DH304">
        <v>406</v>
      </c>
      <c r="DI304">
        <v>31</v>
      </c>
      <c r="DJ304">
        <v>0.33</v>
      </c>
      <c r="DK304">
        <v>0.17</v>
      </c>
      <c r="DL304">
        <v>-13.27045</v>
      </c>
      <c r="DM304">
        <v>-0.52208105065665233</v>
      </c>
      <c r="DN304">
        <v>7.2620389698761417E-2</v>
      </c>
      <c r="DO304">
        <v>0</v>
      </c>
      <c r="DP304">
        <v>0.19912517499999999</v>
      </c>
      <c r="DQ304">
        <v>-1.253931332082605E-2</v>
      </c>
      <c r="DR304">
        <v>1.1236915421697141E-2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3.2950599999999999</v>
      </c>
      <c r="EB304">
        <v>2.6253600000000001</v>
      </c>
      <c r="EC304">
        <v>0.27479199999999998</v>
      </c>
      <c r="ED304">
        <v>0.27441599999999999</v>
      </c>
      <c r="EE304">
        <v>0.14665600000000001</v>
      </c>
      <c r="EF304">
        <v>0.144843</v>
      </c>
      <c r="EG304">
        <v>21888.400000000001</v>
      </c>
      <c r="EH304">
        <v>22379.9</v>
      </c>
      <c r="EI304">
        <v>28108.7</v>
      </c>
      <c r="EJ304">
        <v>29720.3</v>
      </c>
      <c r="EK304">
        <v>32947</v>
      </c>
      <c r="EL304">
        <v>35336.199999999997</v>
      </c>
      <c r="EM304">
        <v>39595.800000000003</v>
      </c>
      <c r="EN304">
        <v>42533.4</v>
      </c>
      <c r="EO304">
        <v>2.2085300000000001</v>
      </c>
      <c r="EP304">
        <v>2.1533799999999998</v>
      </c>
      <c r="EQ304">
        <v>8.5949899999999996E-2</v>
      </c>
      <c r="ER304">
        <v>0</v>
      </c>
      <c r="ES304">
        <v>32.896999999999998</v>
      </c>
      <c r="ET304">
        <v>999.9</v>
      </c>
      <c r="EU304">
        <v>70.599999999999994</v>
      </c>
      <c r="EV304">
        <v>37.299999999999997</v>
      </c>
      <c r="EW304">
        <v>44.707099999999997</v>
      </c>
      <c r="EX304">
        <v>56.914200000000001</v>
      </c>
      <c r="EY304">
        <v>-2.6802899999999998</v>
      </c>
      <c r="EZ304">
        <v>2</v>
      </c>
      <c r="FA304">
        <v>0.61268800000000001</v>
      </c>
      <c r="FB304">
        <v>1.20567</v>
      </c>
      <c r="FC304">
        <v>20.264600000000002</v>
      </c>
      <c r="FD304">
        <v>5.2163899999999996</v>
      </c>
      <c r="FE304">
        <v>12.004099999999999</v>
      </c>
      <c r="FF304">
        <v>4.9856499999999997</v>
      </c>
      <c r="FG304">
        <v>3.2845</v>
      </c>
      <c r="FH304">
        <v>6046.7</v>
      </c>
      <c r="FI304">
        <v>9999</v>
      </c>
      <c r="FJ304">
        <v>9999</v>
      </c>
      <c r="FK304">
        <v>468.3</v>
      </c>
      <c r="FL304">
        <v>1.86581</v>
      </c>
      <c r="FM304">
        <v>1.8621799999999999</v>
      </c>
      <c r="FN304">
        <v>1.8642000000000001</v>
      </c>
      <c r="FO304">
        <v>1.8603499999999999</v>
      </c>
      <c r="FP304">
        <v>1.8610599999999999</v>
      </c>
      <c r="FQ304">
        <v>1.8601399999999999</v>
      </c>
      <c r="FR304">
        <v>1.86188</v>
      </c>
      <c r="FS304">
        <v>1.8583799999999999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1.57</v>
      </c>
      <c r="GH304">
        <v>0.27429999999999999</v>
      </c>
      <c r="GI304">
        <v>0.1107589500545309</v>
      </c>
      <c r="GJ304">
        <v>1.50489809740067E-3</v>
      </c>
      <c r="GK304">
        <v>-2.0552440134273611E-7</v>
      </c>
      <c r="GL304">
        <v>-9.6702536598140934E-11</v>
      </c>
      <c r="GM304">
        <v>-9.7891647304491333E-2</v>
      </c>
      <c r="GN304">
        <v>9.3380900660654225E-3</v>
      </c>
      <c r="GO304">
        <v>6.5945522138961576E-7</v>
      </c>
      <c r="GP304">
        <v>5.8990856701692426E-7</v>
      </c>
      <c r="GQ304">
        <v>7</v>
      </c>
      <c r="GR304">
        <v>2047</v>
      </c>
      <c r="GS304">
        <v>3</v>
      </c>
      <c r="GT304">
        <v>37</v>
      </c>
      <c r="GU304">
        <v>249</v>
      </c>
      <c r="GV304">
        <v>249</v>
      </c>
      <c r="GW304">
        <v>4.6581999999999999</v>
      </c>
      <c r="GX304">
        <v>2.5158700000000001</v>
      </c>
      <c r="GY304">
        <v>2.04834</v>
      </c>
      <c r="GZ304">
        <v>2.6184099999999999</v>
      </c>
      <c r="HA304">
        <v>2.1972700000000001</v>
      </c>
      <c r="HB304">
        <v>2.3156699999999999</v>
      </c>
      <c r="HC304">
        <v>41.664999999999999</v>
      </c>
      <c r="HD304">
        <v>16.0321</v>
      </c>
      <c r="HE304">
        <v>18</v>
      </c>
      <c r="HF304">
        <v>709.73299999999995</v>
      </c>
      <c r="HG304">
        <v>737.64099999999996</v>
      </c>
      <c r="HH304">
        <v>31.000699999999998</v>
      </c>
      <c r="HI304">
        <v>34.8887</v>
      </c>
      <c r="HJ304">
        <v>30.000299999999999</v>
      </c>
      <c r="HK304">
        <v>34.731000000000002</v>
      </c>
      <c r="HL304">
        <v>34.704300000000003</v>
      </c>
      <c r="HM304">
        <v>93.129000000000005</v>
      </c>
      <c r="HN304">
        <v>23.085999999999999</v>
      </c>
      <c r="HO304">
        <v>98.887600000000006</v>
      </c>
      <c r="HP304">
        <v>31</v>
      </c>
      <c r="HQ304">
        <v>1926.93</v>
      </c>
      <c r="HR304">
        <v>36.704700000000003</v>
      </c>
      <c r="HS304">
        <v>98.929100000000005</v>
      </c>
      <c r="HT304">
        <v>98.5809</v>
      </c>
    </row>
    <row r="305" spans="1:228" x14ac:dyDescent="0.2">
      <c r="A305">
        <v>290</v>
      </c>
      <c r="B305">
        <v>1665426152.5999999</v>
      </c>
      <c r="C305">
        <v>1153.599999904633</v>
      </c>
      <c r="D305" t="s">
        <v>939</v>
      </c>
      <c r="E305" t="s">
        <v>940</v>
      </c>
      <c r="F305">
        <v>4</v>
      </c>
      <c r="G305">
        <v>1665426150.5999999</v>
      </c>
      <c r="H305">
        <f t="shared" si="136"/>
        <v>5.2119791570580647E-4</v>
      </c>
      <c r="I305">
        <f t="shared" si="137"/>
        <v>0.52119791570580642</v>
      </c>
      <c r="J305">
        <f t="shared" si="138"/>
        <v>7.577135832386813</v>
      </c>
      <c r="K305">
        <f t="shared" si="139"/>
        <v>1907.38</v>
      </c>
      <c r="L305">
        <f t="shared" si="140"/>
        <v>1454.6196394113358</v>
      </c>
      <c r="M305">
        <f t="shared" si="141"/>
        <v>147.37665213471755</v>
      </c>
      <c r="N305">
        <f t="shared" si="142"/>
        <v>193.24864805377999</v>
      </c>
      <c r="O305">
        <f t="shared" si="143"/>
        <v>2.9988792930811182E-2</v>
      </c>
      <c r="P305">
        <f t="shared" si="144"/>
        <v>3.6735974733455201</v>
      </c>
      <c r="Q305">
        <f t="shared" si="145"/>
        <v>2.9853450981534548E-2</v>
      </c>
      <c r="R305">
        <f t="shared" si="146"/>
        <v>1.8670515730945563E-2</v>
      </c>
      <c r="S305">
        <f t="shared" si="147"/>
        <v>226.12248647837853</v>
      </c>
      <c r="T305">
        <f t="shared" si="148"/>
        <v>34.960409454473883</v>
      </c>
      <c r="U305">
        <f t="shared" si="149"/>
        <v>34.2913</v>
      </c>
      <c r="V305">
        <f t="shared" si="150"/>
        <v>5.4304432016096884</v>
      </c>
      <c r="W305">
        <f t="shared" si="151"/>
        <v>70.047018390719344</v>
      </c>
      <c r="X305">
        <f t="shared" si="152"/>
        <v>3.741673941849486</v>
      </c>
      <c r="Y305">
        <f t="shared" si="153"/>
        <v>5.3416605414645693</v>
      </c>
      <c r="Z305">
        <f t="shared" si="154"/>
        <v>1.6887692597602024</v>
      </c>
      <c r="AA305">
        <f t="shared" si="155"/>
        <v>-22.984828082626066</v>
      </c>
      <c r="AB305">
        <f t="shared" si="156"/>
        <v>-58.589140549200735</v>
      </c>
      <c r="AC305">
        <f t="shared" si="157"/>
        <v>-3.6936893742505887</v>
      </c>
      <c r="AD305">
        <f t="shared" si="158"/>
        <v>140.85482847230111</v>
      </c>
      <c r="AE305">
        <f t="shared" si="159"/>
        <v>31.158472530972666</v>
      </c>
      <c r="AF305">
        <f t="shared" si="160"/>
        <v>0.50589980005932145</v>
      </c>
      <c r="AG305">
        <f t="shared" si="161"/>
        <v>7.577135832386813</v>
      </c>
      <c r="AH305">
        <v>1993.5385670588371</v>
      </c>
      <c r="AI305">
        <v>1983.146</v>
      </c>
      <c r="AJ305">
        <v>1.749395535137424</v>
      </c>
      <c r="AK305">
        <v>66.797057559018882</v>
      </c>
      <c r="AL305">
        <f t="shared" si="162"/>
        <v>0.52119791570580642</v>
      </c>
      <c r="AM305">
        <v>36.726415296933837</v>
      </c>
      <c r="AN305">
        <v>36.934556043956057</v>
      </c>
      <c r="AO305">
        <v>6.6207777442274361E-5</v>
      </c>
      <c r="AP305">
        <v>86.554030005960257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47062.344093305073</v>
      </c>
      <c r="AV305">
        <f t="shared" si="166"/>
        <v>1200.037142857143</v>
      </c>
      <c r="AW305">
        <f t="shared" si="167"/>
        <v>1025.9568779680717</v>
      </c>
      <c r="AX305">
        <f t="shared" si="168"/>
        <v>0.85493760261902629</v>
      </c>
      <c r="AY305">
        <f t="shared" si="169"/>
        <v>0.18842957305472088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1665426150.5999999</v>
      </c>
      <c r="BF305">
        <v>1907.38</v>
      </c>
      <c r="BG305">
        <v>1920.722857142857</v>
      </c>
      <c r="BH305">
        <v>36.930628571428578</v>
      </c>
      <c r="BI305">
        <v>36.728257142857153</v>
      </c>
      <c r="BJ305">
        <v>1905.815714285714</v>
      </c>
      <c r="BK305">
        <v>36.656285714285723</v>
      </c>
      <c r="BL305">
        <v>650.03485714285705</v>
      </c>
      <c r="BM305">
        <v>101.21599999999999</v>
      </c>
      <c r="BN305">
        <v>0.100281</v>
      </c>
      <c r="BO305">
        <v>33.995471428571427</v>
      </c>
      <c r="BP305">
        <v>34.2913</v>
      </c>
      <c r="BQ305">
        <v>999.89999999999986</v>
      </c>
      <c r="BR305">
        <v>0</v>
      </c>
      <c r="BS305">
        <v>0</v>
      </c>
      <c r="BT305">
        <v>8971.4285714285706</v>
      </c>
      <c r="BU305">
        <v>0</v>
      </c>
      <c r="BV305">
        <v>19.957828571428571</v>
      </c>
      <c r="BW305">
        <v>-13.34244285714286</v>
      </c>
      <c r="BX305">
        <v>1980.518571428571</v>
      </c>
      <c r="BY305">
        <v>1993.9528571428571</v>
      </c>
      <c r="BZ305">
        <v>0.20236842857142859</v>
      </c>
      <c r="CA305">
        <v>1920.722857142857</v>
      </c>
      <c r="CB305">
        <v>36.728257142857153</v>
      </c>
      <c r="CC305">
        <v>3.737968571428572</v>
      </c>
      <c r="CD305">
        <v>3.717488571428571</v>
      </c>
      <c r="CE305">
        <v>27.741228571428572</v>
      </c>
      <c r="CF305">
        <v>27.647200000000002</v>
      </c>
      <c r="CG305">
        <v>1200.037142857143</v>
      </c>
      <c r="CH305">
        <v>0.49999642857142862</v>
      </c>
      <c r="CI305">
        <v>0.50000357142857144</v>
      </c>
      <c r="CJ305">
        <v>0</v>
      </c>
      <c r="CK305">
        <v>1100.6142857142861</v>
      </c>
      <c r="CL305">
        <v>4.9990899999999998</v>
      </c>
      <c r="CM305">
        <v>12741.12857142857</v>
      </c>
      <c r="CN305">
        <v>9558.1328571428585</v>
      </c>
      <c r="CO305">
        <v>44.186999999999998</v>
      </c>
      <c r="CP305">
        <v>46.061999999999998</v>
      </c>
      <c r="CQ305">
        <v>45</v>
      </c>
      <c r="CR305">
        <v>45.061999999999998</v>
      </c>
      <c r="CS305">
        <v>45.625</v>
      </c>
      <c r="CT305">
        <v>597.51571428571424</v>
      </c>
      <c r="CU305">
        <v>597.52285714285722</v>
      </c>
      <c r="CV305">
        <v>0</v>
      </c>
      <c r="CW305">
        <v>1665426156.2</v>
      </c>
      <c r="CX305">
        <v>0</v>
      </c>
      <c r="CY305">
        <v>1665411210</v>
      </c>
      <c r="CZ305" t="s">
        <v>356</v>
      </c>
      <c r="DA305">
        <v>1665411210</v>
      </c>
      <c r="DB305">
        <v>1665411207</v>
      </c>
      <c r="DC305">
        <v>2</v>
      </c>
      <c r="DD305">
        <v>-1.1599999999999999</v>
      </c>
      <c r="DE305">
        <v>-4.0000000000000001E-3</v>
      </c>
      <c r="DF305">
        <v>0.52200000000000002</v>
      </c>
      <c r="DG305">
        <v>0.222</v>
      </c>
      <c r="DH305">
        <v>406</v>
      </c>
      <c r="DI305">
        <v>31</v>
      </c>
      <c r="DJ305">
        <v>0.33</v>
      </c>
      <c r="DK305">
        <v>0.17</v>
      </c>
      <c r="DL305">
        <v>-13.303547500000001</v>
      </c>
      <c r="DM305">
        <v>-0.79754409005623561</v>
      </c>
      <c r="DN305">
        <v>8.8699300976670434E-2</v>
      </c>
      <c r="DO305">
        <v>0</v>
      </c>
      <c r="DP305">
        <v>0.19626037499999999</v>
      </c>
      <c r="DQ305">
        <v>6.5791643527204721E-2</v>
      </c>
      <c r="DR305">
        <v>7.7889404404177494E-3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3.2951100000000002</v>
      </c>
      <c r="EB305">
        <v>2.6252599999999999</v>
      </c>
      <c r="EC305">
        <v>0.27534999999999998</v>
      </c>
      <c r="ED305">
        <v>0.27494800000000003</v>
      </c>
      <c r="EE305">
        <v>0.14668100000000001</v>
      </c>
      <c r="EF305">
        <v>0.14485200000000001</v>
      </c>
      <c r="EG305">
        <v>21871.9</v>
      </c>
      <c r="EH305">
        <v>22363.1</v>
      </c>
      <c r="EI305">
        <v>28109.3</v>
      </c>
      <c r="EJ305">
        <v>29719.9</v>
      </c>
      <c r="EK305">
        <v>32946.800000000003</v>
      </c>
      <c r="EL305">
        <v>35335.699999999997</v>
      </c>
      <c r="EM305">
        <v>39596.699999999997</v>
      </c>
      <c r="EN305">
        <v>42533.2</v>
      </c>
      <c r="EO305">
        <v>2.2086000000000001</v>
      </c>
      <c r="EP305">
        <v>2.1534499999999999</v>
      </c>
      <c r="EQ305">
        <v>8.6583199999999999E-2</v>
      </c>
      <c r="ER305">
        <v>0</v>
      </c>
      <c r="ES305">
        <v>32.896999999999998</v>
      </c>
      <c r="ET305">
        <v>999.9</v>
      </c>
      <c r="EU305">
        <v>70.599999999999994</v>
      </c>
      <c r="EV305">
        <v>37.299999999999997</v>
      </c>
      <c r="EW305">
        <v>44.703499999999998</v>
      </c>
      <c r="EX305">
        <v>57.094200000000001</v>
      </c>
      <c r="EY305">
        <v>-2.6802899999999998</v>
      </c>
      <c r="EZ305">
        <v>2</v>
      </c>
      <c r="FA305">
        <v>0.612734</v>
      </c>
      <c r="FB305">
        <v>1.2067099999999999</v>
      </c>
      <c r="FC305">
        <v>20.264600000000002</v>
      </c>
      <c r="FD305">
        <v>5.2171399999999997</v>
      </c>
      <c r="FE305">
        <v>12.004</v>
      </c>
      <c r="FF305">
        <v>4.9856499999999997</v>
      </c>
      <c r="FG305">
        <v>3.2846500000000001</v>
      </c>
      <c r="FH305">
        <v>6046.7</v>
      </c>
      <c r="FI305">
        <v>9999</v>
      </c>
      <c r="FJ305">
        <v>9999</v>
      </c>
      <c r="FK305">
        <v>468.3</v>
      </c>
      <c r="FL305">
        <v>1.8657999999999999</v>
      </c>
      <c r="FM305">
        <v>1.8621799999999999</v>
      </c>
      <c r="FN305">
        <v>1.86422</v>
      </c>
      <c r="FO305">
        <v>1.8603499999999999</v>
      </c>
      <c r="FP305">
        <v>1.8610500000000001</v>
      </c>
      <c r="FQ305">
        <v>1.8601399999999999</v>
      </c>
      <c r="FR305">
        <v>1.8618699999999999</v>
      </c>
      <c r="FS305">
        <v>1.8584000000000001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1.56</v>
      </c>
      <c r="GH305">
        <v>0.27439999999999998</v>
      </c>
      <c r="GI305">
        <v>0.1107589500545309</v>
      </c>
      <c r="GJ305">
        <v>1.50489809740067E-3</v>
      </c>
      <c r="GK305">
        <v>-2.0552440134273611E-7</v>
      </c>
      <c r="GL305">
        <v>-9.6702536598140934E-11</v>
      </c>
      <c r="GM305">
        <v>-9.7891647304491333E-2</v>
      </c>
      <c r="GN305">
        <v>9.3380900660654225E-3</v>
      </c>
      <c r="GO305">
        <v>6.5945522138961576E-7</v>
      </c>
      <c r="GP305">
        <v>5.8990856701692426E-7</v>
      </c>
      <c r="GQ305">
        <v>7</v>
      </c>
      <c r="GR305">
        <v>2047</v>
      </c>
      <c r="GS305">
        <v>3</v>
      </c>
      <c r="GT305">
        <v>37</v>
      </c>
      <c r="GU305">
        <v>249</v>
      </c>
      <c r="GV305">
        <v>249.1</v>
      </c>
      <c r="GW305">
        <v>4.6704100000000004</v>
      </c>
      <c r="GX305">
        <v>2.51953</v>
      </c>
      <c r="GY305">
        <v>2.04834</v>
      </c>
      <c r="GZ305">
        <v>2.6184099999999999</v>
      </c>
      <c r="HA305">
        <v>2.1972700000000001</v>
      </c>
      <c r="HB305">
        <v>2.33643</v>
      </c>
      <c r="HC305">
        <v>41.664999999999999</v>
      </c>
      <c r="HD305">
        <v>16.040800000000001</v>
      </c>
      <c r="HE305">
        <v>18</v>
      </c>
      <c r="HF305">
        <v>709.79700000000003</v>
      </c>
      <c r="HG305">
        <v>737.71299999999997</v>
      </c>
      <c r="HH305">
        <v>31.000499999999999</v>
      </c>
      <c r="HI305">
        <v>34.891199999999998</v>
      </c>
      <c r="HJ305">
        <v>30.000299999999999</v>
      </c>
      <c r="HK305">
        <v>34.731000000000002</v>
      </c>
      <c r="HL305">
        <v>34.704300000000003</v>
      </c>
      <c r="HM305">
        <v>93.380799999999994</v>
      </c>
      <c r="HN305">
        <v>23.085999999999999</v>
      </c>
      <c r="HO305">
        <v>98.887600000000006</v>
      </c>
      <c r="HP305">
        <v>31</v>
      </c>
      <c r="HQ305">
        <v>1933.61</v>
      </c>
      <c r="HR305">
        <v>36.6967</v>
      </c>
      <c r="HS305">
        <v>98.931200000000004</v>
      </c>
      <c r="HT305">
        <v>98.580100000000002</v>
      </c>
    </row>
    <row r="306" spans="1:228" x14ac:dyDescent="0.2">
      <c r="A306">
        <v>291</v>
      </c>
      <c r="B306">
        <v>1665426156.5999999</v>
      </c>
      <c r="C306">
        <v>1157.599999904633</v>
      </c>
      <c r="D306" t="s">
        <v>941</v>
      </c>
      <c r="E306" t="s">
        <v>942</v>
      </c>
      <c r="F306">
        <v>4</v>
      </c>
      <c r="G306">
        <v>1665426154.2874999</v>
      </c>
      <c r="H306">
        <f t="shared" si="136"/>
        <v>5.1467254831400236E-4</v>
      </c>
      <c r="I306">
        <f t="shared" si="137"/>
        <v>0.51467254831400233</v>
      </c>
      <c r="J306">
        <f t="shared" si="138"/>
        <v>6.2071093541945013</v>
      </c>
      <c r="K306">
        <f t="shared" si="139"/>
        <v>1913.7225000000001</v>
      </c>
      <c r="L306">
        <f t="shared" si="140"/>
        <v>1528.1694898372741</v>
      </c>
      <c r="M306">
        <f t="shared" si="141"/>
        <v>154.82855703111198</v>
      </c>
      <c r="N306">
        <f t="shared" si="142"/>
        <v>193.89138129208649</v>
      </c>
      <c r="O306">
        <f t="shared" si="143"/>
        <v>2.9546962237031647E-2</v>
      </c>
      <c r="P306">
        <f t="shared" si="144"/>
        <v>3.6752293388686001</v>
      </c>
      <c r="Q306">
        <f t="shared" si="145"/>
        <v>2.9415627577491464E-2</v>
      </c>
      <c r="R306">
        <f t="shared" si="146"/>
        <v>1.8396518320312048E-2</v>
      </c>
      <c r="S306">
        <f t="shared" si="147"/>
        <v>226.10762286073475</v>
      </c>
      <c r="T306">
        <f t="shared" si="148"/>
        <v>34.961930393087435</v>
      </c>
      <c r="U306">
        <f t="shared" si="149"/>
        <v>34.304562500000003</v>
      </c>
      <c r="V306">
        <f t="shared" si="150"/>
        <v>5.43445334956749</v>
      </c>
      <c r="W306">
        <f t="shared" si="151"/>
        <v>70.051479647757347</v>
      </c>
      <c r="X306">
        <f t="shared" si="152"/>
        <v>3.7420434516954493</v>
      </c>
      <c r="Y306">
        <f t="shared" si="153"/>
        <v>5.3418478389203417</v>
      </c>
      <c r="Z306">
        <f t="shared" si="154"/>
        <v>1.6924098978720408</v>
      </c>
      <c r="AA306">
        <f t="shared" si="155"/>
        <v>-22.697059380647506</v>
      </c>
      <c r="AB306">
        <f t="shared" si="156"/>
        <v>-61.118440218966917</v>
      </c>
      <c r="AC306">
        <f t="shared" si="157"/>
        <v>-3.8516968539867666</v>
      </c>
      <c r="AD306">
        <f t="shared" si="158"/>
        <v>138.44042640713354</v>
      </c>
      <c r="AE306">
        <f t="shared" si="159"/>
        <v>30.817173299294755</v>
      </c>
      <c r="AF306">
        <f t="shared" si="160"/>
        <v>0.5109812276672091</v>
      </c>
      <c r="AG306">
        <f t="shared" si="161"/>
        <v>6.2071093541945013</v>
      </c>
      <c r="AH306">
        <v>2000.528324111945</v>
      </c>
      <c r="AI306">
        <v>1990.4207272727269</v>
      </c>
      <c r="AJ306">
        <v>1.824510087897149</v>
      </c>
      <c r="AK306">
        <v>66.797057559018882</v>
      </c>
      <c r="AL306">
        <f t="shared" si="162"/>
        <v>0.51467254831400233</v>
      </c>
      <c r="AM306">
        <v>36.728941064393602</v>
      </c>
      <c r="AN306">
        <v>36.933825274725322</v>
      </c>
      <c r="AO306">
        <v>1.8805095999382989E-4</v>
      </c>
      <c r="AP306">
        <v>86.554030005960257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47091.32950220858</v>
      </c>
      <c r="AV306">
        <f t="shared" si="166"/>
        <v>1199.9525000000001</v>
      </c>
      <c r="AW306">
        <f t="shared" si="167"/>
        <v>1025.8850760936448</v>
      </c>
      <c r="AX306">
        <f t="shared" si="168"/>
        <v>0.85493807137669586</v>
      </c>
      <c r="AY306">
        <f t="shared" si="169"/>
        <v>0.18843047775702348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1665426154.2874999</v>
      </c>
      <c r="BF306">
        <v>1913.7225000000001</v>
      </c>
      <c r="BG306">
        <v>1926.92875</v>
      </c>
      <c r="BH306">
        <v>36.934249999999992</v>
      </c>
      <c r="BI306">
        <v>36.729849999999999</v>
      </c>
      <c r="BJ306">
        <v>1912.1624999999999</v>
      </c>
      <c r="BK306">
        <v>36.659849999999992</v>
      </c>
      <c r="BL306">
        <v>650.04549999999995</v>
      </c>
      <c r="BM306">
        <v>101.21625</v>
      </c>
      <c r="BN306">
        <v>0.10010139999999999</v>
      </c>
      <c r="BO306">
        <v>33.996099999999998</v>
      </c>
      <c r="BP306">
        <v>34.304562500000003</v>
      </c>
      <c r="BQ306">
        <v>999.9</v>
      </c>
      <c r="BR306">
        <v>0</v>
      </c>
      <c r="BS306">
        <v>0</v>
      </c>
      <c r="BT306">
        <v>8977.03125</v>
      </c>
      <c r="BU306">
        <v>0</v>
      </c>
      <c r="BV306">
        <v>32.595750000000002</v>
      </c>
      <c r="BW306">
        <v>-13.2068625</v>
      </c>
      <c r="BX306">
        <v>1987.115</v>
      </c>
      <c r="BY306">
        <v>2000.405</v>
      </c>
      <c r="BZ306">
        <v>0.204415125</v>
      </c>
      <c r="CA306">
        <v>1926.92875</v>
      </c>
      <c r="CB306">
        <v>36.729849999999999</v>
      </c>
      <c r="CC306">
        <v>3.7383475000000002</v>
      </c>
      <c r="CD306">
        <v>3.71765875</v>
      </c>
      <c r="CE306">
        <v>27.742975000000001</v>
      </c>
      <c r="CF306">
        <v>27.647974999999999</v>
      </c>
      <c r="CG306">
        <v>1199.9525000000001</v>
      </c>
      <c r="CH306">
        <v>0.49997975</v>
      </c>
      <c r="CI306">
        <v>0.50002049999999998</v>
      </c>
      <c r="CJ306">
        <v>0</v>
      </c>
      <c r="CK306">
        <v>1100.5525</v>
      </c>
      <c r="CL306">
        <v>4.9990899999999998</v>
      </c>
      <c r="CM306">
        <v>12800.45</v>
      </c>
      <c r="CN306">
        <v>9557.4075000000012</v>
      </c>
      <c r="CO306">
        <v>44.186999999999998</v>
      </c>
      <c r="CP306">
        <v>46.061999999999998</v>
      </c>
      <c r="CQ306">
        <v>45</v>
      </c>
      <c r="CR306">
        <v>45.061999999999998</v>
      </c>
      <c r="CS306">
        <v>45.625</v>
      </c>
      <c r="CT306">
        <v>597.45375000000001</v>
      </c>
      <c r="CU306">
        <v>597.49874999999997</v>
      </c>
      <c r="CV306">
        <v>0</v>
      </c>
      <c r="CW306">
        <v>1665426160.4000001</v>
      </c>
      <c r="CX306">
        <v>0</v>
      </c>
      <c r="CY306">
        <v>1665411210</v>
      </c>
      <c r="CZ306" t="s">
        <v>356</v>
      </c>
      <c r="DA306">
        <v>1665411210</v>
      </c>
      <c r="DB306">
        <v>1665411207</v>
      </c>
      <c r="DC306">
        <v>2</v>
      </c>
      <c r="DD306">
        <v>-1.1599999999999999</v>
      </c>
      <c r="DE306">
        <v>-4.0000000000000001E-3</v>
      </c>
      <c r="DF306">
        <v>0.52200000000000002</v>
      </c>
      <c r="DG306">
        <v>0.222</v>
      </c>
      <c r="DH306">
        <v>406</v>
      </c>
      <c r="DI306">
        <v>31</v>
      </c>
      <c r="DJ306">
        <v>0.33</v>
      </c>
      <c r="DK306">
        <v>0.17</v>
      </c>
      <c r="DL306">
        <v>-13.3078725</v>
      </c>
      <c r="DM306">
        <v>-9.134296435267393E-2</v>
      </c>
      <c r="DN306">
        <v>8.3164776160042475E-2</v>
      </c>
      <c r="DO306">
        <v>1</v>
      </c>
      <c r="DP306">
        <v>0.20005634999999999</v>
      </c>
      <c r="DQ306">
        <v>4.5309906191369202E-2</v>
      </c>
      <c r="DR306">
        <v>5.5786776369942731E-3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416</v>
      </c>
      <c r="EA306">
        <v>3.2951199999999998</v>
      </c>
      <c r="EB306">
        <v>2.6252399999999998</v>
      </c>
      <c r="EC306">
        <v>0.27591199999999999</v>
      </c>
      <c r="ED306">
        <v>0.27549899999999999</v>
      </c>
      <c r="EE306">
        <v>0.14668</v>
      </c>
      <c r="EF306">
        <v>0.14485400000000001</v>
      </c>
      <c r="EG306">
        <v>21854.6</v>
      </c>
      <c r="EH306">
        <v>22346.1</v>
      </c>
      <c r="EI306">
        <v>28109</v>
      </c>
      <c r="EJ306">
        <v>29720.1</v>
      </c>
      <c r="EK306">
        <v>32946.199999999997</v>
      </c>
      <c r="EL306">
        <v>35335.800000000003</v>
      </c>
      <c r="EM306">
        <v>39595.800000000003</v>
      </c>
      <c r="EN306">
        <v>42533.3</v>
      </c>
      <c r="EO306">
        <v>2.20872</v>
      </c>
      <c r="EP306">
        <v>2.1534499999999999</v>
      </c>
      <c r="EQ306">
        <v>8.69259E-2</v>
      </c>
      <c r="ER306">
        <v>0</v>
      </c>
      <c r="ES306">
        <v>32.896999999999998</v>
      </c>
      <c r="ET306">
        <v>999.9</v>
      </c>
      <c r="EU306">
        <v>70.599999999999994</v>
      </c>
      <c r="EV306">
        <v>37.299999999999997</v>
      </c>
      <c r="EW306">
        <v>44.702199999999998</v>
      </c>
      <c r="EX306">
        <v>56.794199999999996</v>
      </c>
      <c r="EY306">
        <v>-2.5961500000000002</v>
      </c>
      <c r="EZ306">
        <v>2</v>
      </c>
      <c r="FA306">
        <v>0.61305900000000002</v>
      </c>
      <c r="FB306">
        <v>1.2089799999999999</v>
      </c>
      <c r="FC306">
        <v>20.264800000000001</v>
      </c>
      <c r="FD306">
        <v>5.2174399999999999</v>
      </c>
      <c r="FE306">
        <v>12.004</v>
      </c>
      <c r="FF306">
        <v>4.9855499999999999</v>
      </c>
      <c r="FG306">
        <v>3.2846500000000001</v>
      </c>
      <c r="FH306">
        <v>6046.7</v>
      </c>
      <c r="FI306">
        <v>9999</v>
      </c>
      <c r="FJ306">
        <v>9999</v>
      </c>
      <c r="FK306">
        <v>468.3</v>
      </c>
      <c r="FL306">
        <v>1.8657999999999999</v>
      </c>
      <c r="FM306">
        <v>1.8621799999999999</v>
      </c>
      <c r="FN306">
        <v>1.8642399999999999</v>
      </c>
      <c r="FO306">
        <v>1.8603400000000001</v>
      </c>
      <c r="FP306">
        <v>1.8611</v>
      </c>
      <c r="FQ306">
        <v>1.8601399999999999</v>
      </c>
      <c r="FR306">
        <v>1.8618699999999999</v>
      </c>
      <c r="FS306">
        <v>1.8584000000000001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1.56</v>
      </c>
      <c r="GH306">
        <v>0.27439999999999998</v>
      </c>
      <c r="GI306">
        <v>0.1107589500545309</v>
      </c>
      <c r="GJ306">
        <v>1.50489809740067E-3</v>
      </c>
      <c r="GK306">
        <v>-2.0552440134273611E-7</v>
      </c>
      <c r="GL306">
        <v>-9.6702536598140934E-11</v>
      </c>
      <c r="GM306">
        <v>-9.7891647304491333E-2</v>
      </c>
      <c r="GN306">
        <v>9.3380900660654225E-3</v>
      </c>
      <c r="GO306">
        <v>6.5945522138961576E-7</v>
      </c>
      <c r="GP306">
        <v>5.8990856701692426E-7</v>
      </c>
      <c r="GQ306">
        <v>7</v>
      </c>
      <c r="GR306">
        <v>2047</v>
      </c>
      <c r="GS306">
        <v>3</v>
      </c>
      <c r="GT306">
        <v>37</v>
      </c>
      <c r="GU306">
        <v>249.1</v>
      </c>
      <c r="GV306">
        <v>249.2</v>
      </c>
      <c r="GW306">
        <v>4.68262</v>
      </c>
      <c r="GX306">
        <v>2.52075</v>
      </c>
      <c r="GY306">
        <v>2.04834</v>
      </c>
      <c r="GZ306">
        <v>2.6184099999999999</v>
      </c>
      <c r="HA306">
        <v>2.1972700000000001</v>
      </c>
      <c r="HB306">
        <v>2.36206</v>
      </c>
      <c r="HC306">
        <v>41.664999999999999</v>
      </c>
      <c r="HD306">
        <v>16.040800000000001</v>
      </c>
      <c r="HE306">
        <v>18</v>
      </c>
      <c r="HF306">
        <v>709.90300000000002</v>
      </c>
      <c r="HG306">
        <v>737.71299999999997</v>
      </c>
      <c r="HH306">
        <v>31.000599999999999</v>
      </c>
      <c r="HI306">
        <v>34.891199999999998</v>
      </c>
      <c r="HJ306">
        <v>30.0002</v>
      </c>
      <c r="HK306">
        <v>34.731000000000002</v>
      </c>
      <c r="HL306">
        <v>34.704300000000003</v>
      </c>
      <c r="HM306">
        <v>93.627200000000002</v>
      </c>
      <c r="HN306">
        <v>23.085999999999999</v>
      </c>
      <c r="HO306">
        <v>98.887600000000006</v>
      </c>
      <c r="HP306">
        <v>31</v>
      </c>
      <c r="HQ306">
        <v>1940.29</v>
      </c>
      <c r="HR306">
        <v>36.6858</v>
      </c>
      <c r="HS306">
        <v>98.929500000000004</v>
      </c>
      <c r="HT306">
        <v>98.580399999999997</v>
      </c>
    </row>
    <row r="307" spans="1:228" x14ac:dyDescent="0.2">
      <c r="A307">
        <v>292</v>
      </c>
      <c r="B307">
        <v>1665426160.5999999</v>
      </c>
      <c r="C307">
        <v>1161.599999904633</v>
      </c>
      <c r="D307" t="s">
        <v>943</v>
      </c>
      <c r="E307" t="s">
        <v>944</v>
      </c>
      <c r="F307">
        <v>4</v>
      </c>
      <c r="G307">
        <v>1665426158.5999999</v>
      </c>
      <c r="H307">
        <f t="shared" si="136"/>
        <v>5.2271417646373053E-4</v>
      </c>
      <c r="I307">
        <f t="shared" si="137"/>
        <v>0.52271417646373053</v>
      </c>
      <c r="J307">
        <f t="shared" si="138"/>
        <v>6.6984266261592023</v>
      </c>
      <c r="K307">
        <f t="shared" si="139"/>
        <v>1921.028571428571</v>
      </c>
      <c r="L307">
        <f t="shared" si="140"/>
        <v>1514.9410461630584</v>
      </c>
      <c r="M307">
        <f t="shared" si="141"/>
        <v>153.48583554814854</v>
      </c>
      <c r="N307">
        <f t="shared" si="142"/>
        <v>194.62848151375826</v>
      </c>
      <c r="O307">
        <f t="shared" si="143"/>
        <v>3.0046376328878136E-2</v>
      </c>
      <c r="P307">
        <f t="shared" si="144"/>
        <v>3.6831210347749654</v>
      </c>
      <c r="Q307">
        <f t="shared" si="145"/>
        <v>2.9910864983624681E-2</v>
      </c>
      <c r="R307">
        <f t="shared" si="146"/>
        <v>1.8706414671810768E-2</v>
      </c>
      <c r="S307">
        <f t="shared" si="147"/>
        <v>226.1020119504096</v>
      </c>
      <c r="T307">
        <f t="shared" si="148"/>
        <v>34.95502080456307</v>
      </c>
      <c r="U307">
        <f t="shared" si="149"/>
        <v>34.2986</v>
      </c>
      <c r="V307">
        <f t="shared" si="150"/>
        <v>5.4326501653464545</v>
      </c>
      <c r="W307">
        <f t="shared" si="151"/>
        <v>70.068463122797638</v>
      </c>
      <c r="X307">
        <f t="shared" si="152"/>
        <v>3.7422706830273014</v>
      </c>
      <c r="Y307">
        <f t="shared" si="153"/>
        <v>5.3408773594317749</v>
      </c>
      <c r="Z307">
        <f t="shared" si="154"/>
        <v>1.6903794823191531</v>
      </c>
      <c r="AA307">
        <f t="shared" si="155"/>
        <v>-23.051695182050516</v>
      </c>
      <c r="AB307">
        <f t="shared" si="156"/>
        <v>-60.712490107384184</v>
      </c>
      <c r="AC307">
        <f t="shared" si="157"/>
        <v>-3.8177437956081053</v>
      </c>
      <c r="AD307">
        <f t="shared" si="158"/>
        <v>138.52008286536682</v>
      </c>
      <c r="AE307">
        <f t="shared" si="159"/>
        <v>30.450854597836216</v>
      </c>
      <c r="AF307">
        <f t="shared" si="160"/>
        <v>0.51221259612245529</v>
      </c>
      <c r="AG307">
        <f t="shared" si="161"/>
        <v>6.6984266261592023</v>
      </c>
      <c r="AH307">
        <v>2007.3464466053611</v>
      </c>
      <c r="AI307">
        <v>1997.3342424242419</v>
      </c>
      <c r="AJ307">
        <v>1.748981833509474</v>
      </c>
      <c r="AK307">
        <v>66.797057559018882</v>
      </c>
      <c r="AL307">
        <f t="shared" si="162"/>
        <v>0.52271417646373053</v>
      </c>
      <c r="AM307">
        <v>36.730678855209177</v>
      </c>
      <c r="AN307">
        <v>36.939651648351678</v>
      </c>
      <c r="AO307">
        <v>2.4174501801779649E-5</v>
      </c>
      <c r="AP307">
        <v>86.554030005960257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47232.480973298654</v>
      </c>
      <c r="AV307">
        <f t="shared" si="166"/>
        <v>1199.92</v>
      </c>
      <c r="AW307">
        <f t="shared" si="167"/>
        <v>1025.8575564509895</v>
      </c>
      <c r="AX307">
        <f t="shared" si="168"/>
        <v>0.85493829292868639</v>
      </c>
      <c r="AY307">
        <f t="shared" si="169"/>
        <v>0.18843090535236481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1665426158.5999999</v>
      </c>
      <c r="BF307">
        <v>1921.028571428571</v>
      </c>
      <c r="BG307">
        <v>1934.0857142857151</v>
      </c>
      <c r="BH307">
        <v>36.937085714285708</v>
      </c>
      <c r="BI307">
        <v>36.732185714285713</v>
      </c>
      <c r="BJ307">
        <v>1919.47</v>
      </c>
      <c r="BK307">
        <v>36.662671428571443</v>
      </c>
      <c r="BL307">
        <v>650.01999999999987</v>
      </c>
      <c r="BM307">
        <v>101.2148571428571</v>
      </c>
      <c r="BN307">
        <v>9.9867899999999996E-2</v>
      </c>
      <c r="BO307">
        <v>33.992842857142861</v>
      </c>
      <c r="BP307">
        <v>34.2986</v>
      </c>
      <c r="BQ307">
        <v>999.89999999999986</v>
      </c>
      <c r="BR307">
        <v>0</v>
      </c>
      <c r="BS307">
        <v>0</v>
      </c>
      <c r="BT307">
        <v>9004.3757142857139</v>
      </c>
      <c r="BU307">
        <v>0</v>
      </c>
      <c r="BV307">
        <v>46.148271428571427</v>
      </c>
      <c r="BW307">
        <v>-13.058014285714281</v>
      </c>
      <c r="BX307">
        <v>1994.7057142857141</v>
      </c>
      <c r="BY307">
        <v>2007.838571428571</v>
      </c>
      <c r="BZ307">
        <v>0.20490042857142859</v>
      </c>
      <c r="CA307">
        <v>1934.0857142857151</v>
      </c>
      <c r="CB307">
        <v>36.732185714285713</v>
      </c>
      <c r="CC307">
        <v>3.7385857142857151</v>
      </c>
      <c r="CD307">
        <v>3.717847142857142</v>
      </c>
      <c r="CE307">
        <v>27.744057142857141</v>
      </c>
      <c r="CF307">
        <v>27.64884285714286</v>
      </c>
      <c r="CG307">
        <v>1199.92</v>
      </c>
      <c r="CH307">
        <v>0.49997271428571433</v>
      </c>
      <c r="CI307">
        <v>0.50002742857142857</v>
      </c>
      <c r="CJ307">
        <v>0</v>
      </c>
      <c r="CK307">
        <v>1100.565714285714</v>
      </c>
      <c r="CL307">
        <v>4.9990899999999998</v>
      </c>
      <c r="CM307">
        <v>12839.985714285711</v>
      </c>
      <c r="CN307">
        <v>9557.1171428571415</v>
      </c>
      <c r="CO307">
        <v>44.186999999999998</v>
      </c>
      <c r="CP307">
        <v>46.061999999999998</v>
      </c>
      <c r="CQ307">
        <v>45</v>
      </c>
      <c r="CR307">
        <v>45.061999999999998</v>
      </c>
      <c r="CS307">
        <v>45.625</v>
      </c>
      <c r="CT307">
        <v>597.42857142857144</v>
      </c>
      <c r="CU307">
        <v>597.49142857142863</v>
      </c>
      <c r="CV307">
        <v>0</v>
      </c>
      <c r="CW307">
        <v>1665426164.5999999</v>
      </c>
      <c r="CX307">
        <v>0</v>
      </c>
      <c r="CY307">
        <v>1665411210</v>
      </c>
      <c r="CZ307" t="s">
        <v>356</v>
      </c>
      <c r="DA307">
        <v>1665411210</v>
      </c>
      <c r="DB307">
        <v>1665411207</v>
      </c>
      <c r="DC307">
        <v>2</v>
      </c>
      <c r="DD307">
        <v>-1.1599999999999999</v>
      </c>
      <c r="DE307">
        <v>-4.0000000000000001E-3</v>
      </c>
      <c r="DF307">
        <v>0.52200000000000002</v>
      </c>
      <c r="DG307">
        <v>0.222</v>
      </c>
      <c r="DH307">
        <v>406</v>
      </c>
      <c r="DI307">
        <v>31</v>
      </c>
      <c r="DJ307">
        <v>0.33</v>
      </c>
      <c r="DK307">
        <v>0.17</v>
      </c>
      <c r="DL307">
        <v>-13.27924</v>
      </c>
      <c r="DM307">
        <v>0.97439549718575114</v>
      </c>
      <c r="DN307">
        <v>0.1255339989803558</v>
      </c>
      <c r="DO307">
        <v>0</v>
      </c>
      <c r="DP307">
        <v>0.20280465</v>
      </c>
      <c r="DQ307">
        <v>1.690496060037492E-2</v>
      </c>
      <c r="DR307">
        <v>2.9966684213472801E-3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3.2949099999999998</v>
      </c>
      <c r="EB307">
        <v>2.6250900000000001</v>
      </c>
      <c r="EC307">
        <v>0.276453</v>
      </c>
      <c r="ED307">
        <v>0.27603699999999998</v>
      </c>
      <c r="EE307">
        <v>0.14669199999999999</v>
      </c>
      <c r="EF307">
        <v>0.14486099999999999</v>
      </c>
      <c r="EG307">
        <v>21837.8</v>
      </c>
      <c r="EH307">
        <v>22328.799999999999</v>
      </c>
      <c r="EI307">
        <v>28108.6</v>
      </c>
      <c r="EJ307">
        <v>29719.3</v>
      </c>
      <c r="EK307">
        <v>32945.599999999999</v>
      </c>
      <c r="EL307">
        <v>35334.699999999997</v>
      </c>
      <c r="EM307">
        <v>39595.599999999999</v>
      </c>
      <c r="EN307">
        <v>42532.3</v>
      </c>
      <c r="EO307">
        <v>2.2086700000000001</v>
      </c>
      <c r="EP307">
        <v>2.1535000000000002</v>
      </c>
      <c r="EQ307">
        <v>8.6620500000000003E-2</v>
      </c>
      <c r="ER307">
        <v>0</v>
      </c>
      <c r="ES307">
        <v>32.896599999999999</v>
      </c>
      <c r="ET307">
        <v>999.9</v>
      </c>
      <c r="EU307">
        <v>70.599999999999994</v>
      </c>
      <c r="EV307">
        <v>37.299999999999997</v>
      </c>
      <c r="EW307">
        <v>44.701700000000002</v>
      </c>
      <c r="EX307">
        <v>56.734200000000001</v>
      </c>
      <c r="EY307">
        <v>-2.6041599999999998</v>
      </c>
      <c r="EZ307">
        <v>2</v>
      </c>
      <c r="FA307">
        <v>0.61308399999999996</v>
      </c>
      <c r="FB307">
        <v>1.2101900000000001</v>
      </c>
      <c r="FC307">
        <v>20.264800000000001</v>
      </c>
      <c r="FD307">
        <v>5.2174399999999999</v>
      </c>
      <c r="FE307">
        <v>12.004099999999999</v>
      </c>
      <c r="FF307">
        <v>4.9854000000000003</v>
      </c>
      <c r="FG307">
        <v>3.2846500000000001</v>
      </c>
      <c r="FH307">
        <v>6047</v>
      </c>
      <c r="FI307">
        <v>9999</v>
      </c>
      <c r="FJ307">
        <v>9999</v>
      </c>
      <c r="FK307">
        <v>468.3</v>
      </c>
      <c r="FL307">
        <v>1.86581</v>
      </c>
      <c r="FM307">
        <v>1.8621799999999999</v>
      </c>
      <c r="FN307">
        <v>1.8642799999999999</v>
      </c>
      <c r="FO307">
        <v>1.8603499999999999</v>
      </c>
      <c r="FP307">
        <v>1.8610800000000001</v>
      </c>
      <c r="FQ307">
        <v>1.86019</v>
      </c>
      <c r="FR307">
        <v>1.86188</v>
      </c>
      <c r="FS307">
        <v>1.85842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1.56</v>
      </c>
      <c r="GH307">
        <v>0.27439999999999998</v>
      </c>
      <c r="GI307">
        <v>0.1107589500545309</v>
      </c>
      <c r="GJ307">
        <v>1.50489809740067E-3</v>
      </c>
      <c r="GK307">
        <v>-2.0552440134273611E-7</v>
      </c>
      <c r="GL307">
        <v>-9.6702536598140934E-11</v>
      </c>
      <c r="GM307">
        <v>-9.7891647304491333E-2</v>
      </c>
      <c r="GN307">
        <v>9.3380900660654225E-3</v>
      </c>
      <c r="GO307">
        <v>6.5945522138961576E-7</v>
      </c>
      <c r="GP307">
        <v>5.8990856701692426E-7</v>
      </c>
      <c r="GQ307">
        <v>7</v>
      </c>
      <c r="GR307">
        <v>2047</v>
      </c>
      <c r="GS307">
        <v>3</v>
      </c>
      <c r="GT307">
        <v>37</v>
      </c>
      <c r="GU307">
        <v>249.2</v>
      </c>
      <c r="GV307">
        <v>249.2</v>
      </c>
      <c r="GW307">
        <v>4.69482</v>
      </c>
      <c r="GX307">
        <v>2.50854</v>
      </c>
      <c r="GY307">
        <v>2.04834</v>
      </c>
      <c r="GZ307">
        <v>2.6184099999999999</v>
      </c>
      <c r="HA307">
        <v>2.1972700000000001</v>
      </c>
      <c r="HB307">
        <v>2.3584000000000001</v>
      </c>
      <c r="HC307">
        <v>41.664999999999999</v>
      </c>
      <c r="HD307">
        <v>16.0321</v>
      </c>
      <c r="HE307">
        <v>18</v>
      </c>
      <c r="HF307">
        <v>709.89200000000005</v>
      </c>
      <c r="HG307">
        <v>737.79399999999998</v>
      </c>
      <c r="HH307">
        <v>31.000499999999999</v>
      </c>
      <c r="HI307">
        <v>34.891199999999998</v>
      </c>
      <c r="HJ307">
        <v>30.0002</v>
      </c>
      <c r="HK307">
        <v>34.734000000000002</v>
      </c>
      <c r="HL307">
        <v>34.707099999999997</v>
      </c>
      <c r="HM307">
        <v>93.866</v>
      </c>
      <c r="HN307">
        <v>23.085999999999999</v>
      </c>
      <c r="HO307">
        <v>98.887600000000006</v>
      </c>
      <c r="HP307">
        <v>31</v>
      </c>
      <c r="HQ307">
        <v>1946.96</v>
      </c>
      <c r="HR307">
        <v>36.683799999999998</v>
      </c>
      <c r="HS307">
        <v>98.928600000000003</v>
      </c>
      <c r="HT307">
        <v>98.578000000000003</v>
      </c>
    </row>
    <row r="308" spans="1:228" x14ac:dyDescent="0.2">
      <c r="A308">
        <v>293</v>
      </c>
      <c r="B308">
        <v>1665426164.5999999</v>
      </c>
      <c r="C308">
        <v>1165.599999904633</v>
      </c>
      <c r="D308" t="s">
        <v>945</v>
      </c>
      <c r="E308" t="s">
        <v>946</v>
      </c>
      <c r="F308">
        <v>4</v>
      </c>
      <c r="G308">
        <v>1665426162.2874999</v>
      </c>
      <c r="H308">
        <f t="shared" si="136"/>
        <v>5.2266455477102778E-4</v>
      </c>
      <c r="I308">
        <f t="shared" si="137"/>
        <v>0.5226645547710278</v>
      </c>
      <c r="J308">
        <f t="shared" si="138"/>
        <v>7.0748946871233853</v>
      </c>
      <c r="K308">
        <f t="shared" si="139"/>
        <v>1927.2662499999999</v>
      </c>
      <c r="L308">
        <f t="shared" si="140"/>
        <v>1501.6435616946358</v>
      </c>
      <c r="M308">
        <f t="shared" si="141"/>
        <v>152.13516280915132</v>
      </c>
      <c r="N308">
        <f t="shared" si="142"/>
        <v>195.25603292264955</v>
      </c>
      <c r="O308">
        <f t="shared" si="143"/>
        <v>3.0080833102654671E-2</v>
      </c>
      <c r="P308">
        <f t="shared" si="144"/>
        <v>3.6842851696168424</v>
      </c>
      <c r="Q308">
        <f t="shared" si="145"/>
        <v>2.9945054239230679E-2</v>
      </c>
      <c r="R308">
        <f t="shared" si="146"/>
        <v>1.8727806849065991E-2</v>
      </c>
      <c r="S308">
        <f t="shared" si="147"/>
        <v>226.11037686139431</v>
      </c>
      <c r="T308">
        <f t="shared" si="148"/>
        <v>34.951543674361183</v>
      </c>
      <c r="U308">
        <f t="shared" si="149"/>
        <v>34.292937500000001</v>
      </c>
      <c r="V308">
        <f t="shared" si="150"/>
        <v>5.4309381890016724</v>
      </c>
      <c r="W308">
        <f t="shared" si="151"/>
        <v>70.088759294384161</v>
      </c>
      <c r="X308">
        <f t="shared" si="152"/>
        <v>3.742677569706033</v>
      </c>
      <c r="Y308">
        <f t="shared" si="153"/>
        <v>5.3399112887505682</v>
      </c>
      <c r="Z308">
        <f t="shared" si="154"/>
        <v>1.6882606192956393</v>
      </c>
      <c r="AA308">
        <f t="shared" si="155"/>
        <v>-23.049506865402325</v>
      </c>
      <c r="AB308">
        <f t="shared" si="156"/>
        <v>-60.251072839454409</v>
      </c>
      <c r="AC308">
        <f t="shared" si="157"/>
        <v>-3.7873669237699255</v>
      </c>
      <c r="AD308">
        <f t="shared" si="158"/>
        <v>139.02243023276765</v>
      </c>
      <c r="AE308">
        <f t="shared" si="159"/>
        <v>30.635398412168318</v>
      </c>
      <c r="AF308">
        <f t="shared" si="160"/>
        <v>0.51581066706815037</v>
      </c>
      <c r="AG308">
        <f t="shared" si="161"/>
        <v>7.0748946871233853</v>
      </c>
      <c r="AH308">
        <v>2014.545779516372</v>
      </c>
      <c r="AI308">
        <v>2004.367030303029</v>
      </c>
      <c r="AJ308">
        <v>1.749890609712955</v>
      </c>
      <c r="AK308">
        <v>66.797057559018882</v>
      </c>
      <c r="AL308">
        <f t="shared" si="162"/>
        <v>0.5226645547710278</v>
      </c>
      <c r="AM308">
        <v>36.734920266035182</v>
      </c>
      <c r="AN308">
        <v>36.943298901098927</v>
      </c>
      <c r="AO308">
        <v>1.3508122183570641E-4</v>
      </c>
      <c r="AP308">
        <v>86.554030005960257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47253.717654341461</v>
      </c>
      <c r="AV308">
        <f t="shared" si="166"/>
        <v>1199.9625000000001</v>
      </c>
      <c r="AW308">
        <f t="shared" si="167"/>
        <v>1025.8940760939868</v>
      </c>
      <c r="AX308">
        <f t="shared" si="168"/>
        <v>0.85493844690478804</v>
      </c>
      <c r="AY308">
        <f t="shared" si="169"/>
        <v>0.18843120252624085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1665426162.2874999</v>
      </c>
      <c r="BF308">
        <v>1927.2662499999999</v>
      </c>
      <c r="BG308">
        <v>1940.405</v>
      </c>
      <c r="BH308">
        <v>36.941937499999987</v>
      </c>
      <c r="BI308">
        <v>36.735587500000001</v>
      </c>
      <c r="BJ308">
        <v>1925.70875</v>
      </c>
      <c r="BK308">
        <v>36.667462499999999</v>
      </c>
      <c r="BL308">
        <v>649.98312499999997</v>
      </c>
      <c r="BM308">
        <v>101.212625</v>
      </c>
      <c r="BN308">
        <v>9.9808050000000009E-2</v>
      </c>
      <c r="BO308">
        <v>33.989600000000003</v>
      </c>
      <c r="BP308">
        <v>34.292937500000001</v>
      </c>
      <c r="BQ308">
        <v>999.9</v>
      </c>
      <c r="BR308">
        <v>0</v>
      </c>
      <c r="BS308">
        <v>0</v>
      </c>
      <c r="BT308">
        <v>9008.5924999999988</v>
      </c>
      <c r="BU308">
        <v>0</v>
      </c>
      <c r="BV308">
        <v>46.376987499999998</v>
      </c>
      <c r="BW308">
        <v>-13.139637499999999</v>
      </c>
      <c r="BX308">
        <v>2001.1949999999999</v>
      </c>
      <c r="BY308">
        <v>2014.405</v>
      </c>
      <c r="BZ308">
        <v>0.20636299999999999</v>
      </c>
      <c r="CA308">
        <v>1940.405</v>
      </c>
      <c r="CB308">
        <v>36.735587500000001</v>
      </c>
      <c r="CC308">
        <v>3.7389925000000002</v>
      </c>
      <c r="CD308">
        <v>3.7181062499999999</v>
      </c>
      <c r="CE308">
        <v>27.745912499999999</v>
      </c>
      <c r="CF308">
        <v>27.6500375</v>
      </c>
      <c r="CG308">
        <v>1199.9625000000001</v>
      </c>
      <c r="CH308">
        <v>0.49996787500000001</v>
      </c>
      <c r="CI308">
        <v>0.50003249999999999</v>
      </c>
      <c r="CJ308">
        <v>0</v>
      </c>
      <c r="CK308">
        <v>1100.6937499999999</v>
      </c>
      <c r="CL308">
        <v>4.9990899999999998</v>
      </c>
      <c r="CM308">
        <v>12855.7125</v>
      </c>
      <c r="CN308">
        <v>9557.4462500000009</v>
      </c>
      <c r="CO308">
        <v>44.186999999999998</v>
      </c>
      <c r="CP308">
        <v>46.061999999999998</v>
      </c>
      <c r="CQ308">
        <v>45</v>
      </c>
      <c r="CR308">
        <v>45.061999999999998</v>
      </c>
      <c r="CS308">
        <v>45.625</v>
      </c>
      <c r="CT308">
        <v>597.44375000000002</v>
      </c>
      <c r="CU308">
        <v>597.51875000000007</v>
      </c>
      <c r="CV308">
        <v>0</v>
      </c>
      <c r="CW308">
        <v>1665426168.2</v>
      </c>
      <c r="CX308">
        <v>0</v>
      </c>
      <c r="CY308">
        <v>1665411210</v>
      </c>
      <c r="CZ308" t="s">
        <v>356</v>
      </c>
      <c r="DA308">
        <v>1665411210</v>
      </c>
      <c r="DB308">
        <v>1665411207</v>
      </c>
      <c r="DC308">
        <v>2</v>
      </c>
      <c r="DD308">
        <v>-1.1599999999999999</v>
      </c>
      <c r="DE308">
        <v>-4.0000000000000001E-3</v>
      </c>
      <c r="DF308">
        <v>0.52200000000000002</v>
      </c>
      <c r="DG308">
        <v>0.222</v>
      </c>
      <c r="DH308">
        <v>406</v>
      </c>
      <c r="DI308">
        <v>31</v>
      </c>
      <c r="DJ308">
        <v>0.33</v>
      </c>
      <c r="DK308">
        <v>0.17</v>
      </c>
      <c r="DL308">
        <v>-13.240065</v>
      </c>
      <c r="DM308">
        <v>1.0589493433395889</v>
      </c>
      <c r="DN308">
        <v>0.12884746902830491</v>
      </c>
      <c r="DO308">
        <v>0</v>
      </c>
      <c r="DP308">
        <v>0.204229725</v>
      </c>
      <c r="DQ308">
        <v>8.2365816135088928E-3</v>
      </c>
      <c r="DR308">
        <v>1.986511275924452E-3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3.2950599999999999</v>
      </c>
      <c r="EB308">
        <v>2.6251899999999999</v>
      </c>
      <c r="EC308">
        <v>0.27700200000000003</v>
      </c>
      <c r="ED308">
        <v>0.27657700000000002</v>
      </c>
      <c r="EE308">
        <v>0.14669499999999999</v>
      </c>
      <c r="EF308">
        <v>0.14486099999999999</v>
      </c>
      <c r="EG308">
        <v>21821.1</v>
      </c>
      <c r="EH308">
        <v>22312.2</v>
      </c>
      <c r="EI308">
        <v>28108.5</v>
      </c>
      <c r="EJ308">
        <v>29719.5</v>
      </c>
      <c r="EK308">
        <v>32945.599999999999</v>
      </c>
      <c r="EL308">
        <v>35334.800000000003</v>
      </c>
      <c r="EM308">
        <v>39595.699999999997</v>
      </c>
      <c r="EN308">
        <v>42532.4</v>
      </c>
      <c r="EO308">
        <v>2.20865</v>
      </c>
      <c r="EP308">
        <v>2.1533799999999998</v>
      </c>
      <c r="EQ308">
        <v>8.6128700000000002E-2</v>
      </c>
      <c r="ER308">
        <v>0</v>
      </c>
      <c r="ES308">
        <v>32.893700000000003</v>
      </c>
      <c r="ET308">
        <v>999.9</v>
      </c>
      <c r="EU308">
        <v>70.7</v>
      </c>
      <c r="EV308">
        <v>37.299999999999997</v>
      </c>
      <c r="EW308">
        <v>44.7699</v>
      </c>
      <c r="EX308">
        <v>56.554200000000002</v>
      </c>
      <c r="EY308">
        <v>-2.69631</v>
      </c>
      <c r="EZ308">
        <v>2</v>
      </c>
      <c r="FA308">
        <v>0.61326700000000001</v>
      </c>
      <c r="FB308">
        <v>1.21271</v>
      </c>
      <c r="FC308">
        <v>20.264700000000001</v>
      </c>
      <c r="FD308">
        <v>5.2168400000000004</v>
      </c>
      <c r="FE308">
        <v>12.004300000000001</v>
      </c>
      <c r="FF308">
        <v>4.9855</v>
      </c>
      <c r="FG308">
        <v>3.2846500000000001</v>
      </c>
      <c r="FH308">
        <v>6047</v>
      </c>
      <c r="FI308">
        <v>9999</v>
      </c>
      <c r="FJ308">
        <v>9999</v>
      </c>
      <c r="FK308">
        <v>468.3</v>
      </c>
      <c r="FL308">
        <v>1.86582</v>
      </c>
      <c r="FM308">
        <v>1.8621799999999999</v>
      </c>
      <c r="FN308">
        <v>1.86425</v>
      </c>
      <c r="FO308">
        <v>1.8603499999999999</v>
      </c>
      <c r="FP308">
        <v>1.86107</v>
      </c>
      <c r="FQ308">
        <v>1.8601799999999999</v>
      </c>
      <c r="FR308">
        <v>1.8618600000000001</v>
      </c>
      <c r="FS308">
        <v>1.8584099999999999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1.56</v>
      </c>
      <c r="GH308">
        <v>0.27450000000000002</v>
      </c>
      <c r="GI308">
        <v>0.1107589500545309</v>
      </c>
      <c r="GJ308">
        <v>1.50489809740067E-3</v>
      </c>
      <c r="GK308">
        <v>-2.0552440134273611E-7</v>
      </c>
      <c r="GL308">
        <v>-9.6702536598140934E-11</v>
      </c>
      <c r="GM308">
        <v>-9.7891647304491333E-2</v>
      </c>
      <c r="GN308">
        <v>9.3380900660654225E-3</v>
      </c>
      <c r="GO308">
        <v>6.5945522138961576E-7</v>
      </c>
      <c r="GP308">
        <v>5.8990856701692426E-7</v>
      </c>
      <c r="GQ308">
        <v>7</v>
      </c>
      <c r="GR308">
        <v>2047</v>
      </c>
      <c r="GS308">
        <v>3</v>
      </c>
      <c r="GT308">
        <v>37</v>
      </c>
      <c r="GU308">
        <v>249.2</v>
      </c>
      <c r="GV308">
        <v>249.3</v>
      </c>
      <c r="GW308">
        <v>4.7070299999999996</v>
      </c>
      <c r="GX308">
        <v>2.5158700000000001</v>
      </c>
      <c r="GY308">
        <v>2.04834</v>
      </c>
      <c r="GZ308">
        <v>2.6184099999999999</v>
      </c>
      <c r="HA308">
        <v>2.1972700000000001</v>
      </c>
      <c r="HB308">
        <v>2.2875999999999999</v>
      </c>
      <c r="HC308">
        <v>41.691200000000002</v>
      </c>
      <c r="HD308">
        <v>16.0321</v>
      </c>
      <c r="HE308">
        <v>18</v>
      </c>
      <c r="HF308">
        <v>709.87400000000002</v>
      </c>
      <c r="HG308">
        <v>737.678</v>
      </c>
      <c r="HH308">
        <v>31.000599999999999</v>
      </c>
      <c r="HI308">
        <v>34.892699999999998</v>
      </c>
      <c r="HJ308">
        <v>30.000299999999999</v>
      </c>
      <c r="HK308">
        <v>34.734200000000001</v>
      </c>
      <c r="HL308">
        <v>34.7074</v>
      </c>
      <c r="HM308">
        <v>94.110399999999998</v>
      </c>
      <c r="HN308">
        <v>23.085999999999999</v>
      </c>
      <c r="HO308">
        <v>98.887600000000006</v>
      </c>
      <c r="HP308">
        <v>31</v>
      </c>
      <c r="HQ308">
        <v>1953.64</v>
      </c>
      <c r="HR308">
        <v>36.671399999999998</v>
      </c>
      <c r="HS308">
        <v>98.928799999999995</v>
      </c>
      <c r="HT308">
        <v>98.578599999999994</v>
      </c>
    </row>
    <row r="309" spans="1:228" x14ac:dyDescent="0.2">
      <c r="A309">
        <v>294</v>
      </c>
      <c r="B309">
        <v>1665426168.5999999</v>
      </c>
      <c r="C309">
        <v>1169.599999904633</v>
      </c>
      <c r="D309" t="s">
        <v>947</v>
      </c>
      <c r="E309" t="s">
        <v>948</v>
      </c>
      <c r="F309">
        <v>4</v>
      </c>
      <c r="G309">
        <v>1665426166.5999999</v>
      </c>
      <c r="H309">
        <f t="shared" si="136"/>
        <v>5.1880499345074863E-4</v>
      </c>
      <c r="I309">
        <f t="shared" si="137"/>
        <v>0.5188049934507486</v>
      </c>
      <c r="J309">
        <f t="shared" si="138"/>
        <v>6.7702219188283959</v>
      </c>
      <c r="K309">
        <f t="shared" si="139"/>
        <v>1934.537142857143</v>
      </c>
      <c r="L309">
        <f t="shared" si="140"/>
        <v>1522.2078162351136</v>
      </c>
      <c r="M309">
        <f t="shared" si="141"/>
        <v>154.22007689957019</v>
      </c>
      <c r="N309">
        <f t="shared" si="142"/>
        <v>195.99457035662888</v>
      </c>
      <c r="O309">
        <f t="shared" si="143"/>
        <v>2.9865691561620097E-2</v>
      </c>
      <c r="P309">
        <f t="shared" si="144"/>
        <v>3.6721804255491066</v>
      </c>
      <c r="Q309">
        <f t="shared" si="145"/>
        <v>2.9731404232550464E-2</v>
      </c>
      <c r="R309">
        <f t="shared" si="146"/>
        <v>1.8594142343864431E-2</v>
      </c>
      <c r="S309">
        <f t="shared" si="147"/>
        <v>226.12986180662557</v>
      </c>
      <c r="T309">
        <f t="shared" si="148"/>
        <v>34.951715900644714</v>
      </c>
      <c r="U309">
        <f t="shared" si="149"/>
        <v>34.291942857142857</v>
      </c>
      <c r="V309">
        <f t="shared" si="150"/>
        <v>5.4306375213177009</v>
      </c>
      <c r="W309">
        <f t="shared" si="151"/>
        <v>70.10524925334245</v>
      </c>
      <c r="X309">
        <f t="shared" si="152"/>
        <v>3.7427825263078516</v>
      </c>
      <c r="Y309">
        <f t="shared" si="153"/>
        <v>5.3388049627815919</v>
      </c>
      <c r="Z309">
        <f t="shared" si="154"/>
        <v>1.6878549950098494</v>
      </c>
      <c r="AA309">
        <f t="shared" si="155"/>
        <v>-22.879300211178016</v>
      </c>
      <c r="AB309">
        <f t="shared" si="156"/>
        <v>-60.591537711052787</v>
      </c>
      <c r="AC309">
        <f t="shared" si="157"/>
        <v>-3.8212355798615163</v>
      </c>
      <c r="AD309">
        <f t="shared" si="158"/>
        <v>138.83778830453326</v>
      </c>
      <c r="AE309">
        <f t="shared" si="159"/>
        <v>30.277415147793111</v>
      </c>
      <c r="AF309">
        <f t="shared" si="160"/>
        <v>0.51579976391126625</v>
      </c>
      <c r="AG309">
        <f t="shared" si="161"/>
        <v>6.7702219188283959</v>
      </c>
      <c r="AH309">
        <v>2021.347610264346</v>
      </c>
      <c r="AI309">
        <v>2011.3539999999989</v>
      </c>
      <c r="AJ309">
        <v>1.7366926747016289</v>
      </c>
      <c r="AK309">
        <v>66.797057559018882</v>
      </c>
      <c r="AL309">
        <f t="shared" si="162"/>
        <v>0.5188049934507486</v>
      </c>
      <c r="AM309">
        <v>36.735416716412828</v>
      </c>
      <c r="AN309">
        <v>36.942941758241773</v>
      </c>
      <c r="AO309">
        <v>3.7836205390146022E-6</v>
      </c>
      <c r="AP309">
        <v>86.554030005960257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47038.544483140089</v>
      </c>
      <c r="AV309">
        <f t="shared" si="166"/>
        <v>1200.0742857142859</v>
      </c>
      <c r="AW309">
        <f t="shared" si="167"/>
        <v>1025.9888278790809</v>
      </c>
      <c r="AX309">
        <f t="shared" si="168"/>
        <v>0.85493776518043696</v>
      </c>
      <c r="AY309">
        <f t="shared" si="169"/>
        <v>0.1884298867982433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1665426166.5999999</v>
      </c>
      <c r="BF309">
        <v>1934.537142857143</v>
      </c>
      <c r="BG309">
        <v>1947.528571428571</v>
      </c>
      <c r="BH309">
        <v>36.942614285714278</v>
      </c>
      <c r="BI309">
        <v>36.73627142857142</v>
      </c>
      <c r="BJ309">
        <v>1932.985714285714</v>
      </c>
      <c r="BK309">
        <v>36.668142857142847</v>
      </c>
      <c r="BL309">
        <v>649.99142857142851</v>
      </c>
      <c r="BM309">
        <v>101.2132857142857</v>
      </c>
      <c r="BN309">
        <v>0.1001323714285714</v>
      </c>
      <c r="BO309">
        <v>33.985885714285708</v>
      </c>
      <c r="BP309">
        <v>34.291942857142857</v>
      </c>
      <c r="BQ309">
        <v>999.89999999999986</v>
      </c>
      <c r="BR309">
        <v>0</v>
      </c>
      <c r="BS309">
        <v>0</v>
      </c>
      <c r="BT309">
        <v>8966.7857142857138</v>
      </c>
      <c r="BU309">
        <v>0</v>
      </c>
      <c r="BV309">
        <v>46.064000000000007</v>
      </c>
      <c r="BW309">
        <v>-12.99077142857143</v>
      </c>
      <c r="BX309">
        <v>2008.748571428571</v>
      </c>
      <c r="BY309">
        <v>2021.8042857142859</v>
      </c>
      <c r="BZ309">
        <v>0.20635385714285709</v>
      </c>
      <c r="CA309">
        <v>1947.528571428571</v>
      </c>
      <c r="CB309">
        <v>36.73627142857142</v>
      </c>
      <c r="CC309">
        <v>3.7390757142857138</v>
      </c>
      <c r="CD309">
        <v>3.7181899999999999</v>
      </c>
      <c r="CE309">
        <v>27.746300000000002</v>
      </c>
      <c r="CF309">
        <v>27.65044285714286</v>
      </c>
      <c r="CG309">
        <v>1200.0742857142859</v>
      </c>
      <c r="CH309">
        <v>0.49999199999999999</v>
      </c>
      <c r="CI309">
        <v>0.50000800000000001</v>
      </c>
      <c r="CJ309">
        <v>0</v>
      </c>
      <c r="CK309">
        <v>1100.6342857142861</v>
      </c>
      <c r="CL309">
        <v>4.9990899999999998</v>
      </c>
      <c r="CM309">
        <v>12864.32857142857</v>
      </c>
      <c r="CN309">
        <v>9558.4157142857148</v>
      </c>
      <c r="CO309">
        <v>44.186999999999998</v>
      </c>
      <c r="CP309">
        <v>46.061999999999998</v>
      </c>
      <c r="CQ309">
        <v>45</v>
      </c>
      <c r="CR309">
        <v>45.061999999999998</v>
      </c>
      <c r="CS309">
        <v>45.625</v>
      </c>
      <c r="CT309">
        <v>597.52714285714285</v>
      </c>
      <c r="CU309">
        <v>597.54714285714283</v>
      </c>
      <c r="CV309">
        <v>0</v>
      </c>
      <c r="CW309">
        <v>1665426172.4000001</v>
      </c>
      <c r="CX309">
        <v>0</v>
      </c>
      <c r="CY309">
        <v>1665411210</v>
      </c>
      <c r="CZ309" t="s">
        <v>356</v>
      </c>
      <c r="DA309">
        <v>1665411210</v>
      </c>
      <c r="DB309">
        <v>1665411207</v>
      </c>
      <c r="DC309">
        <v>2</v>
      </c>
      <c r="DD309">
        <v>-1.1599999999999999</v>
      </c>
      <c r="DE309">
        <v>-4.0000000000000001E-3</v>
      </c>
      <c r="DF309">
        <v>0.52200000000000002</v>
      </c>
      <c r="DG309">
        <v>0.222</v>
      </c>
      <c r="DH309">
        <v>406</v>
      </c>
      <c r="DI309">
        <v>31</v>
      </c>
      <c r="DJ309">
        <v>0.33</v>
      </c>
      <c r="DK309">
        <v>0.17</v>
      </c>
      <c r="DL309">
        <v>-13.1733425</v>
      </c>
      <c r="DM309">
        <v>1.2878217636022999</v>
      </c>
      <c r="DN309">
        <v>0.14445903898250859</v>
      </c>
      <c r="DO309">
        <v>0</v>
      </c>
      <c r="DP309">
        <v>0.20459602499999999</v>
      </c>
      <c r="DQ309">
        <v>1.882816885553399E-2</v>
      </c>
      <c r="DR309">
        <v>2.1779391461597352E-3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3.2949199999999998</v>
      </c>
      <c r="EB309">
        <v>2.6251000000000002</v>
      </c>
      <c r="EC309">
        <v>0.27754800000000002</v>
      </c>
      <c r="ED309">
        <v>0.27712199999999998</v>
      </c>
      <c r="EE309">
        <v>0.1467</v>
      </c>
      <c r="EF309">
        <v>0.144868</v>
      </c>
      <c r="EG309">
        <v>21804.3</v>
      </c>
      <c r="EH309">
        <v>22295</v>
      </c>
      <c r="EI309">
        <v>28108.2</v>
      </c>
      <c r="EJ309">
        <v>29719.200000000001</v>
      </c>
      <c r="EK309">
        <v>32944.9</v>
      </c>
      <c r="EL309">
        <v>35334.199999999997</v>
      </c>
      <c r="EM309">
        <v>39595</v>
      </c>
      <c r="EN309">
        <v>42532</v>
      </c>
      <c r="EO309">
        <v>2.20865</v>
      </c>
      <c r="EP309">
        <v>2.1534</v>
      </c>
      <c r="EQ309">
        <v>8.70451E-2</v>
      </c>
      <c r="ER309">
        <v>0</v>
      </c>
      <c r="ES309">
        <v>32.89</v>
      </c>
      <c r="ET309">
        <v>999.9</v>
      </c>
      <c r="EU309">
        <v>70.7</v>
      </c>
      <c r="EV309">
        <v>37.299999999999997</v>
      </c>
      <c r="EW309">
        <v>44.767400000000002</v>
      </c>
      <c r="EX309">
        <v>56.674199999999999</v>
      </c>
      <c r="EY309">
        <v>-2.5320499999999999</v>
      </c>
      <c r="EZ309">
        <v>2</v>
      </c>
      <c r="FA309">
        <v>0.61363100000000004</v>
      </c>
      <c r="FB309">
        <v>1.21411</v>
      </c>
      <c r="FC309">
        <v>20.264600000000002</v>
      </c>
      <c r="FD309">
        <v>5.21774</v>
      </c>
      <c r="FE309">
        <v>12.004</v>
      </c>
      <c r="FF309">
        <v>4.9853500000000004</v>
      </c>
      <c r="FG309">
        <v>3.2846000000000002</v>
      </c>
      <c r="FH309">
        <v>6047</v>
      </c>
      <c r="FI309">
        <v>9999</v>
      </c>
      <c r="FJ309">
        <v>9999</v>
      </c>
      <c r="FK309">
        <v>468.3</v>
      </c>
      <c r="FL309">
        <v>1.8658300000000001</v>
      </c>
      <c r="FM309">
        <v>1.8621799999999999</v>
      </c>
      <c r="FN309">
        <v>1.86426</v>
      </c>
      <c r="FO309">
        <v>1.8603499999999999</v>
      </c>
      <c r="FP309">
        <v>1.86107</v>
      </c>
      <c r="FQ309">
        <v>1.8601799999999999</v>
      </c>
      <c r="FR309">
        <v>1.86188</v>
      </c>
      <c r="FS309">
        <v>1.85843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1.55</v>
      </c>
      <c r="GH309">
        <v>0.27450000000000002</v>
      </c>
      <c r="GI309">
        <v>0.1107589500545309</v>
      </c>
      <c r="GJ309">
        <v>1.50489809740067E-3</v>
      </c>
      <c r="GK309">
        <v>-2.0552440134273611E-7</v>
      </c>
      <c r="GL309">
        <v>-9.6702536598140934E-11</v>
      </c>
      <c r="GM309">
        <v>-9.7891647304491333E-2</v>
      </c>
      <c r="GN309">
        <v>9.3380900660654225E-3</v>
      </c>
      <c r="GO309">
        <v>6.5945522138961576E-7</v>
      </c>
      <c r="GP309">
        <v>5.8990856701692426E-7</v>
      </c>
      <c r="GQ309">
        <v>7</v>
      </c>
      <c r="GR309">
        <v>2047</v>
      </c>
      <c r="GS309">
        <v>3</v>
      </c>
      <c r="GT309">
        <v>37</v>
      </c>
      <c r="GU309">
        <v>249.3</v>
      </c>
      <c r="GV309">
        <v>249.4</v>
      </c>
      <c r="GW309">
        <v>4.7192400000000001</v>
      </c>
      <c r="GX309">
        <v>2.5158700000000001</v>
      </c>
      <c r="GY309">
        <v>2.04834</v>
      </c>
      <c r="GZ309">
        <v>2.6184099999999999</v>
      </c>
      <c r="HA309">
        <v>2.1972700000000001</v>
      </c>
      <c r="HB309">
        <v>2.3596200000000001</v>
      </c>
      <c r="HC309">
        <v>41.691200000000002</v>
      </c>
      <c r="HD309">
        <v>16.040800000000001</v>
      </c>
      <c r="HE309">
        <v>18</v>
      </c>
      <c r="HF309">
        <v>709.87400000000002</v>
      </c>
      <c r="HG309">
        <v>737.70699999999999</v>
      </c>
      <c r="HH309">
        <v>31.000499999999999</v>
      </c>
      <c r="HI309">
        <v>34.894399999999997</v>
      </c>
      <c r="HJ309">
        <v>30.000399999999999</v>
      </c>
      <c r="HK309">
        <v>34.734200000000001</v>
      </c>
      <c r="HL309">
        <v>34.707900000000002</v>
      </c>
      <c r="HM309">
        <v>94.350399999999993</v>
      </c>
      <c r="HN309">
        <v>23.085999999999999</v>
      </c>
      <c r="HO309">
        <v>98.887600000000006</v>
      </c>
      <c r="HP309">
        <v>31</v>
      </c>
      <c r="HQ309">
        <v>1960.34</v>
      </c>
      <c r="HR309">
        <v>36.666600000000003</v>
      </c>
      <c r="HS309">
        <v>98.927300000000002</v>
      </c>
      <c r="HT309">
        <v>98.577399999999997</v>
      </c>
    </row>
    <row r="310" spans="1:228" x14ac:dyDescent="0.2">
      <c r="A310">
        <v>295</v>
      </c>
      <c r="B310">
        <v>1665426172.5999999</v>
      </c>
      <c r="C310">
        <v>1173.599999904633</v>
      </c>
      <c r="D310" t="s">
        <v>949</v>
      </c>
      <c r="E310" t="s">
        <v>950</v>
      </c>
      <c r="F310">
        <v>4</v>
      </c>
      <c r="G310">
        <v>1665426170.2874999</v>
      </c>
      <c r="H310">
        <f t="shared" si="136"/>
        <v>5.200211945031348E-4</v>
      </c>
      <c r="I310">
        <f t="shared" si="137"/>
        <v>0.52002119450313478</v>
      </c>
      <c r="J310">
        <f t="shared" si="138"/>
        <v>7.241165122488864</v>
      </c>
      <c r="K310">
        <f t="shared" si="139"/>
        <v>1940.63</v>
      </c>
      <c r="L310">
        <f t="shared" si="140"/>
        <v>1503.5657649100524</v>
      </c>
      <c r="M310">
        <f t="shared" si="141"/>
        <v>152.33220552238086</v>
      </c>
      <c r="N310">
        <f t="shared" si="142"/>
        <v>196.61291504637501</v>
      </c>
      <c r="O310">
        <f t="shared" si="143"/>
        <v>2.9902171003405788E-2</v>
      </c>
      <c r="P310">
        <f t="shared" si="144"/>
        <v>3.6686351449944112</v>
      </c>
      <c r="Q310">
        <f t="shared" si="145"/>
        <v>2.9767426765928275E-2</v>
      </c>
      <c r="R310">
        <f t="shared" si="146"/>
        <v>1.8616697197152067E-2</v>
      </c>
      <c r="S310">
        <f t="shared" si="147"/>
        <v>226.13318661047279</v>
      </c>
      <c r="T310">
        <f t="shared" si="148"/>
        <v>34.954755068573057</v>
      </c>
      <c r="U310">
        <f t="shared" si="149"/>
        <v>34.298962500000002</v>
      </c>
      <c r="V310">
        <f t="shared" si="150"/>
        <v>5.4327597780447832</v>
      </c>
      <c r="W310">
        <f t="shared" si="151"/>
        <v>70.100048720219803</v>
      </c>
      <c r="X310">
        <f t="shared" si="152"/>
        <v>3.7430063518265628</v>
      </c>
      <c r="Y310">
        <f t="shared" si="153"/>
        <v>5.3395203286740687</v>
      </c>
      <c r="Z310">
        <f t="shared" si="154"/>
        <v>1.6897534262182203</v>
      </c>
      <c r="AA310">
        <f t="shared" si="155"/>
        <v>-22.932934677588246</v>
      </c>
      <c r="AB310">
        <f t="shared" si="156"/>
        <v>-61.446375794559096</v>
      </c>
      <c r="AC310">
        <f t="shared" si="157"/>
        <v>-3.8790697268280359</v>
      </c>
      <c r="AD310">
        <f t="shared" si="158"/>
        <v>137.87480641149742</v>
      </c>
      <c r="AE310">
        <f t="shared" si="159"/>
        <v>30.796990422433495</v>
      </c>
      <c r="AF310">
        <f t="shared" si="160"/>
        <v>0.51495870244875974</v>
      </c>
      <c r="AG310">
        <f t="shared" si="161"/>
        <v>7.241165122488864</v>
      </c>
      <c r="AH310">
        <v>2028.4571360825109</v>
      </c>
      <c r="AI310">
        <v>2018.2316969696969</v>
      </c>
      <c r="AJ310">
        <v>1.743825589624459</v>
      </c>
      <c r="AK310">
        <v>66.797057559018882</v>
      </c>
      <c r="AL310">
        <f t="shared" si="162"/>
        <v>0.52002119450313478</v>
      </c>
      <c r="AM310">
        <v>36.737564490840349</v>
      </c>
      <c r="AN310">
        <v>36.945373626373659</v>
      </c>
      <c r="AO310">
        <v>4.0899078718010472E-5</v>
      </c>
      <c r="AP310">
        <v>86.554030005960257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46975.011828308598</v>
      </c>
      <c r="AV310">
        <f t="shared" si="166"/>
        <v>1200.0899999999999</v>
      </c>
      <c r="AW310">
        <f t="shared" si="167"/>
        <v>1026.0024510935091</v>
      </c>
      <c r="AX310">
        <f t="shared" si="168"/>
        <v>0.85493792223375675</v>
      </c>
      <c r="AY310">
        <f t="shared" si="169"/>
        <v>0.18843018991115068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1665426170.2874999</v>
      </c>
      <c r="BF310">
        <v>1940.63</v>
      </c>
      <c r="BG310">
        <v>1953.8375000000001</v>
      </c>
      <c r="BH310">
        <v>36.944625000000002</v>
      </c>
      <c r="BI310">
        <v>36.738624999999999</v>
      </c>
      <c r="BJ310">
        <v>1939.08</v>
      </c>
      <c r="BK310">
        <v>36.670112500000002</v>
      </c>
      <c r="BL310">
        <v>650.01025000000004</v>
      </c>
      <c r="BM310">
        <v>101.21375</v>
      </c>
      <c r="BN310">
        <v>0.1002125</v>
      </c>
      <c r="BO310">
        <v>33.988287499999998</v>
      </c>
      <c r="BP310">
        <v>34.298962500000002</v>
      </c>
      <c r="BQ310">
        <v>999.9</v>
      </c>
      <c r="BR310">
        <v>0</v>
      </c>
      <c r="BS310">
        <v>0</v>
      </c>
      <c r="BT310">
        <v>8954.53125</v>
      </c>
      <c r="BU310">
        <v>0</v>
      </c>
      <c r="BV310">
        <v>46.411025000000002</v>
      </c>
      <c r="BW310">
        <v>-13.206137500000001</v>
      </c>
      <c r="BX310">
        <v>2015.0787499999999</v>
      </c>
      <c r="BY310">
        <v>2028.355</v>
      </c>
      <c r="BZ310">
        <v>0.20600175000000001</v>
      </c>
      <c r="CA310">
        <v>1953.8375000000001</v>
      </c>
      <c r="CB310">
        <v>36.738624999999999</v>
      </c>
      <c r="CC310">
        <v>3.7393074999999998</v>
      </c>
      <c r="CD310">
        <v>3.7184575</v>
      </c>
      <c r="CE310">
        <v>27.747375000000002</v>
      </c>
      <c r="CF310">
        <v>27.651675000000001</v>
      </c>
      <c r="CG310">
        <v>1200.0899999999999</v>
      </c>
      <c r="CH310">
        <v>0.49998474999999998</v>
      </c>
      <c r="CI310">
        <v>0.50001525000000002</v>
      </c>
      <c r="CJ310">
        <v>0</v>
      </c>
      <c r="CK310">
        <v>1100.6099999999999</v>
      </c>
      <c r="CL310">
        <v>4.9990899999999998</v>
      </c>
      <c r="CM310">
        <v>12858.125</v>
      </c>
      <c r="CN310">
        <v>9558.5249999999996</v>
      </c>
      <c r="CO310">
        <v>44.186999999999998</v>
      </c>
      <c r="CP310">
        <v>46.061999999999998</v>
      </c>
      <c r="CQ310">
        <v>45</v>
      </c>
      <c r="CR310">
        <v>45.061999999999998</v>
      </c>
      <c r="CS310">
        <v>45.625</v>
      </c>
      <c r="CT310">
        <v>597.52874999999995</v>
      </c>
      <c r="CU310">
        <v>597.56124999999997</v>
      </c>
      <c r="CV310">
        <v>0</v>
      </c>
      <c r="CW310">
        <v>1665426176.5999999</v>
      </c>
      <c r="CX310">
        <v>0</v>
      </c>
      <c r="CY310">
        <v>1665411210</v>
      </c>
      <c r="CZ310" t="s">
        <v>356</v>
      </c>
      <c r="DA310">
        <v>1665411210</v>
      </c>
      <c r="DB310">
        <v>1665411207</v>
      </c>
      <c r="DC310">
        <v>2</v>
      </c>
      <c r="DD310">
        <v>-1.1599999999999999</v>
      </c>
      <c r="DE310">
        <v>-4.0000000000000001E-3</v>
      </c>
      <c r="DF310">
        <v>0.52200000000000002</v>
      </c>
      <c r="DG310">
        <v>0.222</v>
      </c>
      <c r="DH310">
        <v>406</v>
      </c>
      <c r="DI310">
        <v>31</v>
      </c>
      <c r="DJ310">
        <v>0.33</v>
      </c>
      <c r="DK310">
        <v>0.17</v>
      </c>
      <c r="DL310">
        <v>-13.120445</v>
      </c>
      <c r="DM310">
        <v>0.29710243902442901</v>
      </c>
      <c r="DN310">
        <v>9.1833751829052401E-2</v>
      </c>
      <c r="DO310">
        <v>0</v>
      </c>
      <c r="DP310">
        <v>0.20561042500000001</v>
      </c>
      <c r="DQ310">
        <v>8.0009718574106936E-3</v>
      </c>
      <c r="DR310">
        <v>1.180916950667997E-3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3.29514</v>
      </c>
      <c r="EB310">
        <v>2.62513</v>
      </c>
      <c r="EC310">
        <v>0.27808100000000002</v>
      </c>
      <c r="ED310">
        <v>0.27765800000000002</v>
      </c>
      <c r="EE310">
        <v>0.14671000000000001</v>
      </c>
      <c r="EF310">
        <v>0.144872</v>
      </c>
      <c r="EG310">
        <v>21788</v>
      </c>
      <c r="EH310">
        <v>22277.5</v>
      </c>
      <c r="EI310">
        <v>28108.1</v>
      </c>
      <c r="EJ310">
        <v>29718</v>
      </c>
      <c r="EK310">
        <v>32944.5</v>
      </c>
      <c r="EL310">
        <v>35332.800000000003</v>
      </c>
      <c r="EM310">
        <v>39594.9</v>
      </c>
      <c r="EN310">
        <v>42530.400000000001</v>
      </c>
      <c r="EO310">
        <v>2.2086000000000001</v>
      </c>
      <c r="EP310">
        <v>2.1534200000000001</v>
      </c>
      <c r="EQ310">
        <v>8.7231400000000001E-2</v>
      </c>
      <c r="ER310">
        <v>0</v>
      </c>
      <c r="ES310">
        <v>32.887799999999999</v>
      </c>
      <c r="ET310">
        <v>999.9</v>
      </c>
      <c r="EU310">
        <v>70.7</v>
      </c>
      <c r="EV310">
        <v>37.299999999999997</v>
      </c>
      <c r="EW310">
        <v>44.765700000000002</v>
      </c>
      <c r="EX310">
        <v>57.124200000000002</v>
      </c>
      <c r="EY310">
        <v>-2.6081699999999999</v>
      </c>
      <c r="EZ310">
        <v>2</v>
      </c>
      <c r="FA310">
        <v>0.61372499999999997</v>
      </c>
      <c r="FB310">
        <v>1.2169099999999999</v>
      </c>
      <c r="FC310">
        <v>20.264600000000002</v>
      </c>
      <c r="FD310">
        <v>5.2172900000000002</v>
      </c>
      <c r="FE310">
        <v>12.004099999999999</v>
      </c>
      <c r="FF310">
        <v>4.9855499999999999</v>
      </c>
      <c r="FG310">
        <v>3.2845</v>
      </c>
      <c r="FH310">
        <v>6047.3</v>
      </c>
      <c r="FI310">
        <v>9999</v>
      </c>
      <c r="FJ310">
        <v>9999</v>
      </c>
      <c r="FK310">
        <v>468.3</v>
      </c>
      <c r="FL310">
        <v>1.8658300000000001</v>
      </c>
      <c r="FM310">
        <v>1.8621799999999999</v>
      </c>
      <c r="FN310">
        <v>1.8642700000000001</v>
      </c>
      <c r="FO310">
        <v>1.8603499999999999</v>
      </c>
      <c r="FP310">
        <v>1.8610599999999999</v>
      </c>
      <c r="FQ310">
        <v>1.86016</v>
      </c>
      <c r="FR310">
        <v>1.8618699999999999</v>
      </c>
      <c r="FS310">
        <v>1.85839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1.55</v>
      </c>
      <c r="GH310">
        <v>0.27460000000000001</v>
      </c>
      <c r="GI310">
        <v>0.1107589500545309</v>
      </c>
      <c r="GJ310">
        <v>1.50489809740067E-3</v>
      </c>
      <c r="GK310">
        <v>-2.0552440134273611E-7</v>
      </c>
      <c r="GL310">
        <v>-9.6702536598140934E-11</v>
      </c>
      <c r="GM310">
        <v>-9.7891647304491333E-2</v>
      </c>
      <c r="GN310">
        <v>9.3380900660654225E-3</v>
      </c>
      <c r="GO310">
        <v>6.5945522138961576E-7</v>
      </c>
      <c r="GP310">
        <v>5.8990856701692426E-7</v>
      </c>
      <c r="GQ310">
        <v>7</v>
      </c>
      <c r="GR310">
        <v>2047</v>
      </c>
      <c r="GS310">
        <v>3</v>
      </c>
      <c r="GT310">
        <v>37</v>
      </c>
      <c r="GU310">
        <v>249.4</v>
      </c>
      <c r="GV310">
        <v>249.4</v>
      </c>
      <c r="GW310">
        <v>4.7314499999999997</v>
      </c>
      <c r="GX310">
        <v>2.52441</v>
      </c>
      <c r="GY310">
        <v>2.04834</v>
      </c>
      <c r="GZ310">
        <v>2.6184099999999999</v>
      </c>
      <c r="HA310">
        <v>2.1972700000000001</v>
      </c>
      <c r="HB310">
        <v>2.2961399999999998</v>
      </c>
      <c r="HC310">
        <v>41.691200000000002</v>
      </c>
      <c r="HD310">
        <v>16.023299999999999</v>
      </c>
      <c r="HE310">
        <v>18</v>
      </c>
      <c r="HF310">
        <v>709.85500000000002</v>
      </c>
      <c r="HG310">
        <v>737.76400000000001</v>
      </c>
      <c r="HH310">
        <v>31.000699999999998</v>
      </c>
      <c r="HI310">
        <v>34.894399999999997</v>
      </c>
      <c r="HJ310">
        <v>30.000299999999999</v>
      </c>
      <c r="HK310">
        <v>34.736400000000003</v>
      </c>
      <c r="HL310">
        <v>34.710599999999999</v>
      </c>
      <c r="HM310">
        <v>94.593199999999996</v>
      </c>
      <c r="HN310">
        <v>23.085999999999999</v>
      </c>
      <c r="HO310">
        <v>98.887600000000006</v>
      </c>
      <c r="HP310">
        <v>31</v>
      </c>
      <c r="HQ310">
        <v>1967.05</v>
      </c>
      <c r="HR310">
        <v>36.656399999999998</v>
      </c>
      <c r="HS310">
        <v>98.926900000000003</v>
      </c>
      <c r="HT310">
        <v>98.573700000000002</v>
      </c>
    </row>
    <row r="311" spans="1:228" x14ac:dyDescent="0.2">
      <c r="A311">
        <v>296</v>
      </c>
      <c r="B311">
        <v>1665426176.5999999</v>
      </c>
      <c r="C311">
        <v>1177.599999904633</v>
      </c>
      <c r="D311" t="s">
        <v>951</v>
      </c>
      <c r="E311" t="s">
        <v>952</v>
      </c>
      <c r="F311">
        <v>4</v>
      </c>
      <c r="G311">
        <v>1665426174.5999999</v>
      </c>
      <c r="H311">
        <f t="shared" si="136"/>
        <v>5.3010744772825609E-4</v>
      </c>
      <c r="I311">
        <f t="shared" si="137"/>
        <v>0.53010744772825613</v>
      </c>
      <c r="J311">
        <f t="shared" si="138"/>
        <v>6.1861275707446577</v>
      </c>
      <c r="K311">
        <f t="shared" si="139"/>
        <v>1947.9142857142861</v>
      </c>
      <c r="L311">
        <f t="shared" si="140"/>
        <v>1572.9760918475131</v>
      </c>
      <c r="M311">
        <f t="shared" si="141"/>
        <v>159.36523576495236</v>
      </c>
      <c r="N311">
        <f t="shared" si="142"/>
        <v>197.3518993719515</v>
      </c>
      <c r="O311">
        <f t="shared" si="143"/>
        <v>3.050049444642506E-2</v>
      </c>
      <c r="P311">
        <f t="shared" si="144"/>
        <v>3.6849536822186542</v>
      </c>
      <c r="Q311">
        <f t="shared" si="145"/>
        <v>3.0360935307580782E-2</v>
      </c>
      <c r="R311">
        <f t="shared" si="146"/>
        <v>1.8988070015519727E-2</v>
      </c>
      <c r="S311">
        <f t="shared" si="147"/>
        <v>226.12870166370507</v>
      </c>
      <c r="T311">
        <f t="shared" si="148"/>
        <v>34.953024180968363</v>
      </c>
      <c r="U311">
        <f t="shared" si="149"/>
        <v>34.297871428571433</v>
      </c>
      <c r="V311">
        <f t="shared" si="150"/>
        <v>5.4324298658378156</v>
      </c>
      <c r="W311">
        <f t="shared" si="151"/>
        <v>70.093258822841733</v>
      </c>
      <c r="X311">
        <f t="shared" si="152"/>
        <v>3.7435681415554591</v>
      </c>
      <c r="Y311">
        <f t="shared" si="153"/>
        <v>5.3408390541766604</v>
      </c>
      <c r="Z311">
        <f t="shared" si="154"/>
        <v>1.6888617242823565</v>
      </c>
      <c r="AA311">
        <f t="shared" si="155"/>
        <v>-23.377738444816092</v>
      </c>
      <c r="AB311">
        <f t="shared" si="156"/>
        <v>-60.623501495768252</v>
      </c>
      <c r="AC311">
        <f t="shared" si="157"/>
        <v>-3.8102361242321603</v>
      </c>
      <c r="AD311">
        <f t="shared" si="158"/>
        <v>138.31722559888857</v>
      </c>
      <c r="AE311">
        <f t="shared" si="159"/>
        <v>30.128964286661716</v>
      </c>
      <c r="AF311">
        <f t="shared" si="160"/>
        <v>0.52286532950952536</v>
      </c>
      <c r="AG311">
        <f t="shared" si="161"/>
        <v>6.1861275707446577</v>
      </c>
      <c r="AH311">
        <v>2035.165873631134</v>
      </c>
      <c r="AI311">
        <v>2025.2992121212119</v>
      </c>
      <c r="AJ311">
        <v>1.7673326635650031</v>
      </c>
      <c r="AK311">
        <v>66.797057559018882</v>
      </c>
      <c r="AL311">
        <f t="shared" si="162"/>
        <v>0.53010744772825613</v>
      </c>
      <c r="AM311">
        <v>36.740009942908472</v>
      </c>
      <c r="AN311">
        <v>36.951751648351689</v>
      </c>
      <c r="AO311">
        <v>6.1865002362974675E-5</v>
      </c>
      <c r="AP311">
        <v>86.554030005960257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47265.171674624049</v>
      </c>
      <c r="AV311">
        <f t="shared" si="166"/>
        <v>1200.068571428571</v>
      </c>
      <c r="AW311">
        <f t="shared" si="167"/>
        <v>1025.9838993076187</v>
      </c>
      <c r="AX311">
        <f t="shared" si="168"/>
        <v>0.8549377291718252</v>
      </c>
      <c r="AY311">
        <f t="shared" si="169"/>
        <v>0.18842981730162278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1665426174.5999999</v>
      </c>
      <c r="BF311">
        <v>1947.9142857142861</v>
      </c>
      <c r="BG311">
        <v>1960.8528571428569</v>
      </c>
      <c r="BH311">
        <v>36.949985714285717</v>
      </c>
      <c r="BI311">
        <v>36.740814285714293</v>
      </c>
      <c r="BJ311">
        <v>1946.3657142857139</v>
      </c>
      <c r="BK311">
        <v>36.675428571428583</v>
      </c>
      <c r="BL311">
        <v>649.98014285714282</v>
      </c>
      <c r="BM311">
        <v>101.21471428571429</v>
      </c>
      <c r="BN311">
        <v>9.9753614285714276E-2</v>
      </c>
      <c r="BO311">
        <v>33.992714285714293</v>
      </c>
      <c r="BP311">
        <v>34.297871428571433</v>
      </c>
      <c r="BQ311">
        <v>999.89999999999986</v>
      </c>
      <c r="BR311">
        <v>0</v>
      </c>
      <c r="BS311">
        <v>0</v>
      </c>
      <c r="BT311">
        <v>9010.7142857142862</v>
      </c>
      <c r="BU311">
        <v>0</v>
      </c>
      <c r="BV311">
        <v>46.215299999999999</v>
      </c>
      <c r="BW311">
        <v>-12.93967142857143</v>
      </c>
      <c r="BX311">
        <v>2022.65</v>
      </c>
      <c r="BY311">
        <v>2035.6428571428571</v>
      </c>
      <c r="BZ311">
        <v>0.20916428571428569</v>
      </c>
      <c r="CA311">
        <v>1960.8528571428569</v>
      </c>
      <c r="CB311">
        <v>36.740814285714293</v>
      </c>
      <c r="CC311">
        <v>3.7398757142857142</v>
      </c>
      <c r="CD311">
        <v>3.7187042857142849</v>
      </c>
      <c r="CE311">
        <v>27.74998571428571</v>
      </c>
      <c r="CF311">
        <v>27.652799999999999</v>
      </c>
      <c r="CG311">
        <v>1200.068571428571</v>
      </c>
      <c r="CH311">
        <v>0.49999428571428572</v>
      </c>
      <c r="CI311">
        <v>0.50000585714285706</v>
      </c>
      <c r="CJ311">
        <v>0</v>
      </c>
      <c r="CK311">
        <v>1100.4285714285711</v>
      </c>
      <c r="CL311">
        <v>4.9990899999999998</v>
      </c>
      <c r="CM311">
        <v>12857.357142857139</v>
      </c>
      <c r="CN311">
        <v>9558.3642857142841</v>
      </c>
      <c r="CO311">
        <v>44.186999999999998</v>
      </c>
      <c r="CP311">
        <v>46.061999999999998</v>
      </c>
      <c r="CQ311">
        <v>45</v>
      </c>
      <c r="CR311">
        <v>45.061999999999998</v>
      </c>
      <c r="CS311">
        <v>45.625</v>
      </c>
      <c r="CT311">
        <v>597.52571428571423</v>
      </c>
      <c r="CU311">
        <v>597.5428571428572</v>
      </c>
      <c r="CV311">
        <v>0</v>
      </c>
      <c r="CW311">
        <v>1665426180.2</v>
      </c>
      <c r="CX311">
        <v>0</v>
      </c>
      <c r="CY311">
        <v>1665411210</v>
      </c>
      <c r="CZ311" t="s">
        <v>356</v>
      </c>
      <c r="DA311">
        <v>1665411210</v>
      </c>
      <c r="DB311">
        <v>1665411207</v>
      </c>
      <c r="DC311">
        <v>2</v>
      </c>
      <c r="DD311">
        <v>-1.1599999999999999</v>
      </c>
      <c r="DE311">
        <v>-4.0000000000000001E-3</v>
      </c>
      <c r="DF311">
        <v>0.52200000000000002</v>
      </c>
      <c r="DG311">
        <v>0.222</v>
      </c>
      <c r="DH311">
        <v>406</v>
      </c>
      <c r="DI311">
        <v>31</v>
      </c>
      <c r="DJ311">
        <v>0.33</v>
      </c>
      <c r="DK311">
        <v>0.17</v>
      </c>
      <c r="DL311">
        <v>-13.090025000000001</v>
      </c>
      <c r="DM311">
        <v>8.8786491557228966E-2</v>
      </c>
      <c r="DN311">
        <v>0.1055424174206749</v>
      </c>
      <c r="DO311">
        <v>1</v>
      </c>
      <c r="DP311">
        <v>0.20628145000000001</v>
      </c>
      <c r="DQ311">
        <v>1.0798514071294099E-2</v>
      </c>
      <c r="DR311">
        <v>1.41954462680819E-3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2</v>
      </c>
      <c r="DY311">
        <v>2</v>
      </c>
      <c r="DZ311" t="s">
        <v>416</v>
      </c>
      <c r="EA311">
        <v>3.29495</v>
      </c>
      <c r="EB311">
        <v>2.6252599999999999</v>
      </c>
      <c r="EC311">
        <v>0.278642</v>
      </c>
      <c r="ED311">
        <v>0.27819700000000003</v>
      </c>
      <c r="EE311">
        <v>0.14671799999999999</v>
      </c>
      <c r="EF311">
        <v>0.14488200000000001</v>
      </c>
      <c r="EG311">
        <v>21771.1</v>
      </c>
      <c r="EH311">
        <v>22260.9</v>
      </c>
      <c r="EI311">
        <v>28108.400000000001</v>
      </c>
      <c r="EJ311">
        <v>29718.2</v>
      </c>
      <c r="EK311">
        <v>32944.199999999997</v>
      </c>
      <c r="EL311">
        <v>35332.6</v>
      </c>
      <c r="EM311">
        <v>39594.9</v>
      </c>
      <c r="EN311">
        <v>42530.7</v>
      </c>
      <c r="EO311">
        <v>2.20858</v>
      </c>
      <c r="EP311">
        <v>2.1535199999999999</v>
      </c>
      <c r="EQ311">
        <v>8.7328299999999998E-2</v>
      </c>
      <c r="ER311">
        <v>0</v>
      </c>
      <c r="ES311">
        <v>32.885300000000001</v>
      </c>
      <c r="ET311">
        <v>999.9</v>
      </c>
      <c r="EU311">
        <v>70.7</v>
      </c>
      <c r="EV311">
        <v>37.299999999999997</v>
      </c>
      <c r="EW311">
        <v>44.765799999999999</v>
      </c>
      <c r="EX311">
        <v>56.824199999999998</v>
      </c>
      <c r="EY311">
        <v>-2.6362199999999998</v>
      </c>
      <c r="EZ311">
        <v>2</v>
      </c>
      <c r="FA311">
        <v>0.61385400000000001</v>
      </c>
      <c r="FB311">
        <v>1.21926</v>
      </c>
      <c r="FC311">
        <v>20.264500000000002</v>
      </c>
      <c r="FD311">
        <v>5.2168400000000004</v>
      </c>
      <c r="FE311">
        <v>12.004</v>
      </c>
      <c r="FF311">
        <v>4.9844499999999998</v>
      </c>
      <c r="FG311">
        <v>3.2844799999999998</v>
      </c>
      <c r="FH311">
        <v>6047.3</v>
      </c>
      <c r="FI311">
        <v>9999</v>
      </c>
      <c r="FJ311">
        <v>9999</v>
      </c>
      <c r="FK311">
        <v>468.3</v>
      </c>
      <c r="FL311">
        <v>1.8658399999999999</v>
      </c>
      <c r="FM311">
        <v>1.8621799999999999</v>
      </c>
      <c r="FN311">
        <v>1.86425</v>
      </c>
      <c r="FO311">
        <v>1.8603499999999999</v>
      </c>
      <c r="FP311">
        <v>1.8610500000000001</v>
      </c>
      <c r="FQ311">
        <v>1.86016</v>
      </c>
      <c r="FR311">
        <v>1.86188</v>
      </c>
      <c r="FS311">
        <v>1.8583799999999999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1.55</v>
      </c>
      <c r="GH311">
        <v>0.27460000000000001</v>
      </c>
      <c r="GI311">
        <v>0.1107589500545309</v>
      </c>
      <c r="GJ311">
        <v>1.50489809740067E-3</v>
      </c>
      <c r="GK311">
        <v>-2.0552440134273611E-7</v>
      </c>
      <c r="GL311">
        <v>-9.6702536598140934E-11</v>
      </c>
      <c r="GM311">
        <v>-9.7891647304491333E-2</v>
      </c>
      <c r="GN311">
        <v>9.3380900660654225E-3</v>
      </c>
      <c r="GO311">
        <v>6.5945522138961576E-7</v>
      </c>
      <c r="GP311">
        <v>5.8990856701692426E-7</v>
      </c>
      <c r="GQ311">
        <v>7</v>
      </c>
      <c r="GR311">
        <v>2047</v>
      </c>
      <c r="GS311">
        <v>3</v>
      </c>
      <c r="GT311">
        <v>37</v>
      </c>
      <c r="GU311">
        <v>249.4</v>
      </c>
      <c r="GV311">
        <v>249.5</v>
      </c>
      <c r="GW311">
        <v>4.7436499999999997</v>
      </c>
      <c r="GX311">
        <v>2.51831</v>
      </c>
      <c r="GY311">
        <v>2.04834</v>
      </c>
      <c r="GZ311">
        <v>2.6171899999999999</v>
      </c>
      <c r="HA311">
        <v>2.1972700000000001</v>
      </c>
      <c r="HB311">
        <v>2.2900399999999999</v>
      </c>
      <c r="HC311">
        <v>41.691200000000002</v>
      </c>
      <c r="HD311">
        <v>16.0321</v>
      </c>
      <c r="HE311">
        <v>18</v>
      </c>
      <c r="HF311">
        <v>709.84500000000003</v>
      </c>
      <c r="HG311">
        <v>737.86</v>
      </c>
      <c r="HH311">
        <v>31.000699999999998</v>
      </c>
      <c r="HI311">
        <v>34.897500000000001</v>
      </c>
      <c r="HJ311">
        <v>30.000299999999999</v>
      </c>
      <c r="HK311">
        <v>34.737299999999998</v>
      </c>
      <c r="HL311">
        <v>34.710599999999999</v>
      </c>
      <c r="HM311">
        <v>94.835300000000004</v>
      </c>
      <c r="HN311">
        <v>23.085999999999999</v>
      </c>
      <c r="HO311">
        <v>98.887600000000006</v>
      </c>
      <c r="HP311">
        <v>31</v>
      </c>
      <c r="HQ311">
        <v>1973.74</v>
      </c>
      <c r="HR311">
        <v>36.648400000000002</v>
      </c>
      <c r="HS311">
        <v>98.927400000000006</v>
      </c>
      <c r="HT311">
        <v>98.574399999999997</v>
      </c>
    </row>
    <row r="312" spans="1:228" x14ac:dyDescent="0.2">
      <c r="A312">
        <v>297</v>
      </c>
      <c r="B312">
        <v>1665426180.5999999</v>
      </c>
      <c r="C312">
        <v>1181.599999904633</v>
      </c>
      <c r="D312" t="s">
        <v>953</v>
      </c>
      <c r="E312" t="s">
        <v>954</v>
      </c>
      <c r="F312">
        <v>4</v>
      </c>
      <c r="G312">
        <v>1665426178.2874999</v>
      </c>
      <c r="H312">
        <f t="shared" si="136"/>
        <v>5.298596391369217E-4</v>
      </c>
      <c r="I312">
        <f t="shared" si="137"/>
        <v>0.52985963913692169</v>
      </c>
      <c r="J312">
        <f t="shared" si="138"/>
        <v>8.3987237503452139</v>
      </c>
      <c r="K312">
        <f t="shared" si="139"/>
        <v>1954.0462500000001</v>
      </c>
      <c r="L312">
        <f t="shared" si="140"/>
        <v>1464.0073883003834</v>
      </c>
      <c r="M312">
        <f t="shared" si="141"/>
        <v>148.32775798958679</v>
      </c>
      <c r="N312">
        <f t="shared" si="142"/>
        <v>197.97666431652647</v>
      </c>
      <c r="O312">
        <f t="shared" si="143"/>
        <v>3.0498438516440244E-2</v>
      </c>
      <c r="P312">
        <f t="shared" si="144"/>
        <v>3.6850162681885172</v>
      </c>
      <c r="Q312">
        <f t="shared" si="145"/>
        <v>3.0358900503110794E-2</v>
      </c>
      <c r="R312">
        <f t="shared" si="146"/>
        <v>1.8986796377220328E-2</v>
      </c>
      <c r="S312">
        <f t="shared" si="147"/>
        <v>226.10785869763745</v>
      </c>
      <c r="T312">
        <f t="shared" si="148"/>
        <v>34.956358206720765</v>
      </c>
      <c r="U312">
        <f t="shared" si="149"/>
        <v>34.296812500000001</v>
      </c>
      <c r="V312">
        <f t="shared" si="150"/>
        <v>5.4321096894691694</v>
      </c>
      <c r="W312">
        <f t="shared" si="151"/>
        <v>70.086054871125526</v>
      </c>
      <c r="X312">
        <f t="shared" si="152"/>
        <v>3.74389301802931</v>
      </c>
      <c r="Y312">
        <f t="shared" si="153"/>
        <v>5.3418515636435711</v>
      </c>
      <c r="Z312">
        <f t="shared" si="154"/>
        <v>1.6882166714398594</v>
      </c>
      <c r="AA312">
        <f t="shared" si="155"/>
        <v>-23.366810085938248</v>
      </c>
      <c r="AB312">
        <f t="shared" si="156"/>
        <v>-59.73904573310903</v>
      </c>
      <c r="AC312">
        <f t="shared" si="157"/>
        <v>-3.7546264621708305</v>
      </c>
      <c r="AD312">
        <f t="shared" si="158"/>
        <v>139.24737641641934</v>
      </c>
      <c r="AE312">
        <f t="shared" si="159"/>
        <v>30.524263940845074</v>
      </c>
      <c r="AF312">
        <f t="shared" si="160"/>
        <v>0.52754786376991958</v>
      </c>
      <c r="AG312">
        <f t="shared" si="161"/>
        <v>8.3987237503452139</v>
      </c>
      <c r="AH312">
        <v>2042.3258934401611</v>
      </c>
      <c r="AI312">
        <v>2032.0121212121201</v>
      </c>
      <c r="AJ312">
        <v>1.642921780220288</v>
      </c>
      <c r="AK312">
        <v>66.797057559018882</v>
      </c>
      <c r="AL312">
        <f t="shared" si="162"/>
        <v>0.52985963913692169</v>
      </c>
      <c r="AM312">
        <v>36.742020250000451</v>
      </c>
      <c r="AN312">
        <v>36.953779120879133</v>
      </c>
      <c r="AO312">
        <v>3.8489285040662938E-5</v>
      </c>
      <c r="AP312">
        <v>86.554030005960257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47265.776278538076</v>
      </c>
      <c r="AV312">
        <f t="shared" si="166"/>
        <v>1199.9537499999999</v>
      </c>
      <c r="AW312">
        <f t="shared" si="167"/>
        <v>1025.8861449210558</v>
      </c>
      <c r="AX312">
        <f t="shared" si="168"/>
        <v>0.8549380715057191</v>
      </c>
      <c r="AY312">
        <f t="shared" si="169"/>
        <v>0.18843047800603771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1665426178.2874999</v>
      </c>
      <c r="BF312">
        <v>1954.0462500000001</v>
      </c>
      <c r="BG312">
        <v>1967.1537499999999</v>
      </c>
      <c r="BH312">
        <v>36.952537499999998</v>
      </c>
      <c r="BI312">
        <v>36.741500000000002</v>
      </c>
      <c r="BJ312">
        <v>1952.50125</v>
      </c>
      <c r="BK312">
        <v>36.677937499999999</v>
      </c>
      <c r="BL312">
        <v>650.00049999999999</v>
      </c>
      <c r="BM312">
        <v>101.216375</v>
      </c>
      <c r="BN312">
        <v>9.9888274999999999E-2</v>
      </c>
      <c r="BO312">
        <v>33.996112500000002</v>
      </c>
      <c r="BP312">
        <v>34.296812500000001</v>
      </c>
      <c r="BQ312">
        <v>999.9</v>
      </c>
      <c r="BR312">
        <v>0</v>
      </c>
      <c r="BS312">
        <v>0</v>
      </c>
      <c r="BT312">
        <v>9010.7824999999993</v>
      </c>
      <c r="BU312">
        <v>0</v>
      </c>
      <c r="BV312">
        <v>45.808812500000002</v>
      </c>
      <c r="BW312">
        <v>-13.106562500000001</v>
      </c>
      <c r="BX312">
        <v>2029.0237500000001</v>
      </c>
      <c r="BY312">
        <v>2042.1875</v>
      </c>
      <c r="BZ312">
        <v>0.21103387500000001</v>
      </c>
      <c r="CA312">
        <v>1967.1537499999999</v>
      </c>
      <c r="CB312">
        <v>36.741500000000002</v>
      </c>
      <c r="CC312">
        <v>3.7401974999999998</v>
      </c>
      <c r="CD312">
        <v>3.7188374999999998</v>
      </c>
      <c r="CE312">
        <v>27.751449999999998</v>
      </c>
      <c r="CF312">
        <v>27.653400000000001</v>
      </c>
      <c r="CG312">
        <v>1199.9537499999999</v>
      </c>
      <c r="CH312">
        <v>0.49998150000000002</v>
      </c>
      <c r="CI312">
        <v>0.50001874999999996</v>
      </c>
      <c r="CJ312">
        <v>0</v>
      </c>
      <c r="CK312">
        <v>1100.4875</v>
      </c>
      <c r="CL312">
        <v>4.9990899999999998</v>
      </c>
      <c r="CM312">
        <v>12856.6875</v>
      </c>
      <c r="CN312">
        <v>9557.4187500000007</v>
      </c>
      <c r="CO312">
        <v>44.186999999999998</v>
      </c>
      <c r="CP312">
        <v>46.061999999999998</v>
      </c>
      <c r="CQ312">
        <v>45</v>
      </c>
      <c r="CR312">
        <v>45.085624999999993</v>
      </c>
      <c r="CS312">
        <v>45.632750000000001</v>
      </c>
      <c r="CT312">
        <v>597.45499999999993</v>
      </c>
      <c r="CU312">
        <v>597.5</v>
      </c>
      <c r="CV312">
        <v>0</v>
      </c>
      <c r="CW312">
        <v>1665426184.4000001</v>
      </c>
      <c r="CX312">
        <v>0</v>
      </c>
      <c r="CY312">
        <v>1665411210</v>
      </c>
      <c r="CZ312" t="s">
        <v>356</v>
      </c>
      <c r="DA312">
        <v>1665411210</v>
      </c>
      <c r="DB312">
        <v>1665411207</v>
      </c>
      <c r="DC312">
        <v>2</v>
      </c>
      <c r="DD312">
        <v>-1.1599999999999999</v>
      </c>
      <c r="DE312">
        <v>-4.0000000000000001E-3</v>
      </c>
      <c r="DF312">
        <v>0.52200000000000002</v>
      </c>
      <c r="DG312">
        <v>0.222</v>
      </c>
      <c r="DH312">
        <v>406</v>
      </c>
      <c r="DI312">
        <v>31</v>
      </c>
      <c r="DJ312">
        <v>0.33</v>
      </c>
      <c r="DK312">
        <v>0.17</v>
      </c>
      <c r="DL312">
        <v>-13.0793575</v>
      </c>
      <c r="DM312">
        <v>0.27075984990624918</v>
      </c>
      <c r="DN312">
        <v>0.11541565077471071</v>
      </c>
      <c r="DO312">
        <v>0</v>
      </c>
      <c r="DP312">
        <v>0.20736284999999999</v>
      </c>
      <c r="DQ312">
        <v>1.333778611632184E-2</v>
      </c>
      <c r="DR312">
        <v>1.726701284965065E-3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3.2950300000000001</v>
      </c>
      <c r="EB312">
        <v>2.6252</v>
      </c>
      <c r="EC312">
        <v>0.27917199999999998</v>
      </c>
      <c r="ED312">
        <v>0.27875</v>
      </c>
      <c r="EE312">
        <v>0.146732</v>
      </c>
      <c r="EF312">
        <v>0.14485799999999999</v>
      </c>
      <c r="EG312">
        <v>21754.9</v>
      </c>
      <c r="EH312">
        <v>22244</v>
      </c>
      <c r="EI312">
        <v>28108.2</v>
      </c>
      <c r="EJ312">
        <v>29718.6</v>
      </c>
      <c r="EK312">
        <v>32943.5</v>
      </c>
      <c r="EL312">
        <v>35334.1</v>
      </c>
      <c r="EM312">
        <v>39594.800000000003</v>
      </c>
      <c r="EN312">
        <v>42531.199999999997</v>
      </c>
      <c r="EO312">
        <v>2.20872</v>
      </c>
      <c r="EP312">
        <v>2.15333</v>
      </c>
      <c r="EQ312">
        <v>8.7000400000000006E-2</v>
      </c>
      <c r="ER312">
        <v>0</v>
      </c>
      <c r="ES312">
        <v>32.887900000000002</v>
      </c>
      <c r="ET312">
        <v>999.9</v>
      </c>
      <c r="EU312">
        <v>70.7</v>
      </c>
      <c r="EV312">
        <v>37.299999999999997</v>
      </c>
      <c r="EW312">
        <v>44.7652</v>
      </c>
      <c r="EX312">
        <v>56.7042</v>
      </c>
      <c r="EY312">
        <v>-2.5320499999999999</v>
      </c>
      <c r="EZ312">
        <v>2</v>
      </c>
      <c r="FA312">
        <v>0.613958</v>
      </c>
      <c r="FB312">
        <v>1.2218100000000001</v>
      </c>
      <c r="FC312">
        <v>20.264600000000002</v>
      </c>
      <c r="FD312">
        <v>5.2174399999999999</v>
      </c>
      <c r="FE312">
        <v>12.004099999999999</v>
      </c>
      <c r="FF312">
        <v>4.9855</v>
      </c>
      <c r="FG312">
        <v>3.2844500000000001</v>
      </c>
      <c r="FH312">
        <v>6047.6</v>
      </c>
      <c r="FI312">
        <v>9999</v>
      </c>
      <c r="FJ312">
        <v>9999</v>
      </c>
      <c r="FK312">
        <v>468.3</v>
      </c>
      <c r="FL312">
        <v>1.86582</v>
      </c>
      <c r="FM312">
        <v>1.8621799999999999</v>
      </c>
      <c r="FN312">
        <v>1.8642700000000001</v>
      </c>
      <c r="FO312">
        <v>1.8603499999999999</v>
      </c>
      <c r="FP312">
        <v>1.8611</v>
      </c>
      <c r="FQ312">
        <v>1.86016</v>
      </c>
      <c r="FR312">
        <v>1.8618699999999999</v>
      </c>
      <c r="FS312">
        <v>1.8583799999999999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1.54</v>
      </c>
      <c r="GH312">
        <v>0.27460000000000001</v>
      </c>
      <c r="GI312">
        <v>0.1107589500545309</v>
      </c>
      <c r="GJ312">
        <v>1.50489809740067E-3</v>
      </c>
      <c r="GK312">
        <v>-2.0552440134273611E-7</v>
      </c>
      <c r="GL312">
        <v>-9.6702536598140934E-11</v>
      </c>
      <c r="GM312">
        <v>-9.7891647304491333E-2</v>
      </c>
      <c r="GN312">
        <v>9.3380900660654225E-3</v>
      </c>
      <c r="GO312">
        <v>6.5945522138961576E-7</v>
      </c>
      <c r="GP312">
        <v>5.8990856701692426E-7</v>
      </c>
      <c r="GQ312">
        <v>7</v>
      </c>
      <c r="GR312">
        <v>2047</v>
      </c>
      <c r="GS312">
        <v>3</v>
      </c>
      <c r="GT312">
        <v>37</v>
      </c>
      <c r="GU312">
        <v>249.5</v>
      </c>
      <c r="GV312">
        <v>249.6</v>
      </c>
      <c r="GW312">
        <v>4.7558600000000002</v>
      </c>
      <c r="GX312">
        <v>2.51831</v>
      </c>
      <c r="GY312">
        <v>2.04834</v>
      </c>
      <c r="GZ312">
        <v>2.6196299999999999</v>
      </c>
      <c r="HA312">
        <v>2.1972700000000001</v>
      </c>
      <c r="HB312">
        <v>2.3596200000000001</v>
      </c>
      <c r="HC312">
        <v>41.691200000000002</v>
      </c>
      <c r="HD312">
        <v>16.0321</v>
      </c>
      <c r="HE312">
        <v>18</v>
      </c>
      <c r="HF312">
        <v>709.97199999999998</v>
      </c>
      <c r="HG312">
        <v>737.66800000000001</v>
      </c>
      <c r="HH312">
        <v>31.000699999999998</v>
      </c>
      <c r="HI312">
        <v>34.897599999999997</v>
      </c>
      <c r="HJ312">
        <v>30.000299999999999</v>
      </c>
      <c r="HK312">
        <v>34.737299999999998</v>
      </c>
      <c r="HL312">
        <v>34.710599999999999</v>
      </c>
      <c r="HM312">
        <v>95.078500000000005</v>
      </c>
      <c r="HN312">
        <v>23.365300000000001</v>
      </c>
      <c r="HO312">
        <v>98.887600000000006</v>
      </c>
      <c r="HP312">
        <v>31</v>
      </c>
      <c r="HQ312">
        <v>1980.42</v>
      </c>
      <c r="HR312">
        <v>36.631100000000004</v>
      </c>
      <c r="HS312">
        <v>98.9268</v>
      </c>
      <c r="HT312">
        <v>98.575599999999994</v>
      </c>
    </row>
    <row r="313" spans="1:228" x14ac:dyDescent="0.2">
      <c r="A313">
        <v>298</v>
      </c>
      <c r="B313">
        <v>1665426184.5999999</v>
      </c>
      <c r="C313">
        <v>1185.599999904633</v>
      </c>
      <c r="D313" t="s">
        <v>955</v>
      </c>
      <c r="E313" t="s">
        <v>956</v>
      </c>
      <c r="F313">
        <v>4</v>
      </c>
      <c r="G313">
        <v>1665426182.5999999</v>
      </c>
      <c r="H313">
        <f t="shared" si="136"/>
        <v>5.3741960447767389E-4</v>
      </c>
      <c r="I313">
        <f t="shared" si="137"/>
        <v>0.5374196044776739</v>
      </c>
      <c r="J313">
        <f t="shared" si="138"/>
        <v>6.4048853840347197</v>
      </c>
      <c r="K313">
        <f t="shared" si="139"/>
        <v>1961.1228571428569</v>
      </c>
      <c r="L313">
        <f t="shared" si="140"/>
        <v>1578.7861200516406</v>
      </c>
      <c r="M313">
        <f t="shared" si="141"/>
        <v>159.9590274179258</v>
      </c>
      <c r="N313">
        <f t="shared" si="142"/>
        <v>198.69651809795135</v>
      </c>
      <c r="O313">
        <f t="shared" si="143"/>
        <v>3.0906777437554697E-2</v>
      </c>
      <c r="P313">
        <f t="shared" si="144"/>
        <v>3.6769009343464161</v>
      </c>
      <c r="Q313">
        <f t="shared" si="145"/>
        <v>3.0763172708369362E-2</v>
      </c>
      <c r="R313">
        <f t="shared" si="146"/>
        <v>1.9239829479125229E-2</v>
      </c>
      <c r="S313">
        <f t="shared" si="147"/>
        <v>226.11614490666599</v>
      </c>
      <c r="T313">
        <f t="shared" si="148"/>
        <v>34.9593238243488</v>
      </c>
      <c r="U313">
        <f t="shared" si="149"/>
        <v>34.301485714285711</v>
      </c>
      <c r="V313">
        <f t="shared" si="150"/>
        <v>5.4335228004970846</v>
      </c>
      <c r="W313">
        <f t="shared" si="151"/>
        <v>70.072720035015934</v>
      </c>
      <c r="X313">
        <f t="shared" si="152"/>
        <v>3.7437060818077272</v>
      </c>
      <c r="Y313">
        <f t="shared" si="153"/>
        <v>5.3426013432002719</v>
      </c>
      <c r="Z313">
        <f t="shared" si="154"/>
        <v>1.6898167186893573</v>
      </c>
      <c r="AA313">
        <f t="shared" si="155"/>
        <v>-23.700204557465419</v>
      </c>
      <c r="AB313">
        <f t="shared" si="156"/>
        <v>-60.035093760806546</v>
      </c>
      <c r="AC313">
        <f t="shared" si="157"/>
        <v>-3.7816939521000612</v>
      </c>
      <c r="AD313">
        <f t="shared" si="158"/>
        <v>138.59915263629398</v>
      </c>
      <c r="AE313">
        <f t="shared" si="159"/>
        <v>30.88812343181781</v>
      </c>
      <c r="AF313">
        <f t="shared" si="160"/>
        <v>0.60660252803103076</v>
      </c>
      <c r="AG313">
        <f t="shared" si="161"/>
        <v>6.4048853840347197</v>
      </c>
      <c r="AH313">
        <v>2049.2595675631892</v>
      </c>
      <c r="AI313">
        <v>2039.102000000001</v>
      </c>
      <c r="AJ313">
        <v>1.815732552196015</v>
      </c>
      <c r="AK313">
        <v>66.797057559018882</v>
      </c>
      <c r="AL313">
        <f t="shared" si="162"/>
        <v>0.5374196044776739</v>
      </c>
      <c r="AM313">
        <v>36.731431453888838</v>
      </c>
      <c r="AN313">
        <v>36.94626703296705</v>
      </c>
      <c r="AO313">
        <v>2.7932134159587671E-5</v>
      </c>
      <c r="AP313">
        <v>86.554030005960257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47120.740651685235</v>
      </c>
      <c r="AV313">
        <f t="shared" si="166"/>
        <v>1200</v>
      </c>
      <c r="AW313">
        <f t="shared" si="167"/>
        <v>1025.9254636822104</v>
      </c>
      <c r="AX313">
        <f t="shared" si="168"/>
        <v>0.85493788640184198</v>
      </c>
      <c r="AY313">
        <f t="shared" si="169"/>
        <v>0.18843012075555499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1665426182.5999999</v>
      </c>
      <c r="BF313">
        <v>1961.1228571428569</v>
      </c>
      <c r="BG313">
        <v>1974.447142857143</v>
      </c>
      <c r="BH313">
        <v>36.950157142857137</v>
      </c>
      <c r="BI313">
        <v>36.707500000000003</v>
      </c>
      <c r="BJ313">
        <v>1959.5771428571429</v>
      </c>
      <c r="BK313">
        <v>36.675585714285717</v>
      </c>
      <c r="BL313">
        <v>650.01542857142852</v>
      </c>
      <c r="BM313">
        <v>101.2175714285714</v>
      </c>
      <c r="BN313">
        <v>0.1001595714285714</v>
      </c>
      <c r="BO313">
        <v>33.998628571428583</v>
      </c>
      <c r="BP313">
        <v>34.301485714285711</v>
      </c>
      <c r="BQ313">
        <v>999.89999999999986</v>
      </c>
      <c r="BR313">
        <v>0</v>
      </c>
      <c r="BS313">
        <v>0</v>
      </c>
      <c r="BT313">
        <v>8982.6771428571428</v>
      </c>
      <c r="BU313">
        <v>0</v>
      </c>
      <c r="BV313">
        <v>45.658328571428569</v>
      </c>
      <c r="BW313">
        <v>-13.32507142857143</v>
      </c>
      <c r="BX313">
        <v>2036.3642857142861</v>
      </c>
      <c r="BY313">
        <v>2049.6857142857139</v>
      </c>
      <c r="BZ313">
        <v>0.24265457142857139</v>
      </c>
      <c r="CA313">
        <v>1974.447142857143</v>
      </c>
      <c r="CB313">
        <v>36.707500000000003</v>
      </c>
      <c r="CC313">
        <v>3.7400028571428559</v>
      </c>
      <c r="CD313">
        <v>3.7154414285714279</v>
      </c>
      <c r="CE313">
        <v>27.750528571428571</v>
      </c>
      <c r="CF313">
        <v>27.63777142857143</v>
      </c>
      <c r="CG313">
        <v>1200</v>
      </c>
      <c r="CH313">
        <v>0.4999885714285715</v>
      </c>
      <c r="CI313">
        <v>0.50001142857142855</v>
      </c>
      <c r="CJ313">
        <v>0</v>
      </c>
      <c r="CK313">
        <v>1100.45</v>
      </c>
      <c r="CL313">
        <v>4.9990899999999998</v>
      </c>
      <c r="CM313">
        <v>12854.45714285714</v>
      </c>
      <c r="CN313">
        <v>9557.8028571428586</v>
      </c>
      <c r="CO313">
        <v>44.186999999999998</v>
      </c>
      <c r="CP313">
        <v>46.061999999999998</v>
      </c>
      <c r="CQ313">
        <v>44.973000000000013</v>
      </c>
      <c r="CR313">
        <v>45.125</v>
      </c>
      <c r="CS313">
        <v>45.642714285714291</v>
      </c>
      <c r="CT313">
        <v>597.48571428571427</v>
      </c>
      <c r="CU313">
        <v>597.51571428571435</v>
      </c>
      <c r="CV313">
        <v>0</v>
      </c>
      <c r="CW313">
        <v>1665426188.5999999</v>
      </c>
      <c r="CX313">
        <v>0</v>
      </c>
      <c r="CY313">
        <v>1665411210</v>
      </c>
      <c r="CZ313" t="s">
        <v>356</v>
      </c>
      <c r="DA313">
        <v>1665411210</v>
      </c>
      <c r="DB313">
        <v>1665411207</v>
      </c>
      <c r="DC313">
        <v>2</v>
      </c>
      <c r="DD313">
        <v>-1.1599999999999999</v>
      </c>
      <c r="DE313">
        <v>-4.0000000000000001E-3</v>
      </c>
      <c r="DF313">
        <v>0.52200000000000002</v>
      </c>
      <c r="DG313">
        <v>0.222</v>
      </c>
      <c r="DH313">
        <v>406</v>
      </c>
      <c r="DI313">
        <v>31</v>
      </c>
      <c r="DJ313">
        <v>0.33</v>
      </c>
      <c r="DK313">
        <v>0.17</v>
      </c>
      <c r="DL313">
        <v>-13.1156825</v>
      </c>
      <c r="DM313">
        <v>-0.7650270168855563</v>
      </c>
      <c r="DN313">
        <v>0.15544287839508761</v>
      </c>
      <c r="DO313">
        <v>0</v>
      </c>
      <c r="DP313">
        <v>0.21212780000000001</v>
      </c>
      <c r="DQ313">
        <v>7.752875797373357E-2</v>
      </c>
      <c r="DR313">
        <v>1.0617044721107661E-2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3.29514</v>
      </c>
      <c r="EB313">
        <v>2.62521</v>
      </c>
      <c r="EC313">
        <v>0.27971499999999999</v>
      </c>
      <c r="ED313">
        <v>0.27927400000000002</v>
      </c>
      <c r="EE313">
        <v>0.146705</v>
      </c>
      <c r="EF313">
        <v>0.14474600000000001</v>
      </c>
      <c r="EG313">
        <v>21738.5</v>
      </c>
      <c r="EH313">
        <v>22227.9</v>
      </c>
      <c r="EI313">
        <v>28108.400000000001</v>
      </c>
      <c r="EJ313">
        <v>29718.799999999999</v>
      </c>
      <c r="EK313">
        <v>32945</v>
      </c>
      <c r="EL313">
        <v>35339.199999999997</v>
      </c>
      <c r="EM313">
        <v>39595.199999999997</v>
      </c>
      <c r="EN313">
        <v>42531.7</v>
      </c>
      <c r="EO313">
        <v>2.20865</v>
      </c>
      <c r="EP313">
        <v>2.1533500000000001</v>
      </c>
      <c r="EQ313">
        <v>8.7380399999999997E-2</v>
      </c>
      <c r="ER313">
        <v>0</v>
      </c>
      <c r="ES313">
        <v>32.892000000000003</v>
      </c>
      <c r="ET313">
        <v>999.9</v>
      </c>
      <c r="EU313">
        <v>70.7</v>
      </c>
      <c r="EV313">
        <v>37.299999999999997</v>
      </c>
      <c r="EW313">
        <v>44.765000000000001</v>
      </c>
      <c r="EX313">
        <v>56.584200000000003</v>
      </c>
      <c r="EY313">
        <v>-2.6882999999999999</v>
      </c>
      <c r="EZ313">
        <v>2</v>
      </c>
      <c r="FA313">
        <v>0.614228</v>
      </c>
      <c r="FB313">
        <v>1.22366</v>
      </c>
      <c r="FC313">
        <v>20.264600000000002</v>
      </c>
      <c r="FD313">
        <v>5.2175900000000004</v>
      </c>
      <c r="FE313">
        <v>12.004300000000001</v>
      </c>
      <c r="FF313">
        <v>4.9853500000000004</v>
      </c>
      <c r="FG313">
        <v>3.2845</v>
      </c>
      <c r="FH313">
        <v>6047.6</v>
      </c>
      <c r="FI313">
        <v>9999</v>
      </c>
      <c r="FJ313">
        <v>9999</v>
      </c>
      <c r="FK313">
        <v>468.3</v>
      </c>
      <c r="FL313">
        <v>1.8658399999999999</v>
      </c>
      <c r="FM313">
        <v>1.8621799999999999</v>
      </c>
      <c r="FN313">
        <v>1.86426</v>
      </c>
      <c r="FO313">
        <v>1.8603499999999999</v>
      </c>
      <c r="FP313">
        <v>1.8611</v>
      </c>
      <c r="FQ313">
        <v>1.86016</v>
      </c>
      <c r="FR313">
        <v>1.86188</v>
      </c>
      <c r="FS313">
        <v>1.8584000000000001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1.54</v>
      </c>
      <c r="GH313">
        <v>0.27450000000000002</v>
      </c>
      <c r="GI313">
        <v>0.1107589500545309</v>
      </c>
      <c r="GJ313">
        <v>1.50489809740067E-3</v>
      </c>
      <c r="GK313">
        <v>-2.0552440134273611E-7</v>
      </c>
      <c r="GL313">
        <v>-9.6702536598140934E-11</v>
      </c>
      <c r="GM313">
        <v>-9.7891647304491333E-2</v>
      </c>
      <c r="GN313">
        <v>9.3380900660654225E-3</v>
      </c>
      <c r="GO313">
        <v>6.5945522138961576E-7</v>
      </c>
      <c r="GP313">
        <v>5.8990856701692426E-7</v>
      </c>
      <c r="GQ313">
        <v>7</v>
      </c>
      <c r="GR313">
        <v>2047</v>
      </c>
      <c r="GS313">
        <v>3</v>
      </c>
      <c r="GT313">
        <v>37</v>
      </c>
      <c r="GU313">
        <v>249.6</v>
      </c>
      <c r="GV313">
        <v>249.6</v>
      </c>
      <c r="GW313">
        <v>4.7680699999999998</v>
      </c>
      <c r="GX313">
        <v>2.5097700000000001</v>
      </c>
      <c r="GY313">
        <v>2.04834</v>
      </c>
      <c r="GZ313">
        <v>2.6184099999999999</v>
      </c>
      <c r="HA313">
        <v>2.1972700000000001</v>
      </c>
      <c r="HB313">
        <v>2.3327599999999999</v>
      </c>
      <c r="HC313">
        <v>41.691200000000002</v>
      </c>
      <c r="HD313">
        <v>16.023299999999999</v>
      </c>
      <c r="HE313">
        <v>18</v>
      </c>
      <c r="HF313">
        <v>709.90800000000002</v>
      </c>
      <c r="HG313">
        <v>737.69200000000001</v>
      </c>
      <c r="HH313">
        <v>31.000599999999999</v>
      </c>
      <c r="HI313">
        <v>34.898299999999999</v>
      </c>
      <c r="HJ313">
        <v>30.0001</v>
      </c>
      <c r="HK313">
        <v>34.737299999999998</v>
      </c>
      <c r="HL313">
        <v>34.710599999999999</v>
      </c>
      <c r="HM313">
        <v>95.318200000000004</v>
      </c>
      <c r="HN313">
        <v>23.365300000000001</v>
      </c>
      <c r="HO313">
        <v>98.887600000000006</v>
      </c>
      <c r="HP313">
        <v>31</v>
      </c>
      <c r="HQ313">
        <v>1987.09</v>
      </c>
      <c r="HR313">
        <v>36.638599999999997</v>
      </c>
      <c r="HS313">
        <v>98.927800000000005</v>
      </c>
      <c r="HT313">
        <v>98.576599999999999</v>
      </c>
    </row>
    <row r="314" spans="1:228" x14ac:dyDescent="0.2">
      <c r="A314">
        <v>299</v>
      </c>
      <c r="B314">
        <v>1665426188.5999999</v>
      </c>
      <c r="C314">
        <v>1189.599999904633</v>
      </c>
      <c r="D314" t="s">
        <v>957</v>
      </c>
      <c r="E314" t="s">
        <v>958</v>
      </c>
      <c r="F314">
        <v>4</v>
      </c>
      <c r="G314">
        <v>1665426186.2874999</v>
      </c>
      <c r="H314">
        <f t="shared" si="136"/>
        <v>6.0002410326869232E-4</v>
      </c>
      <c r="I314">
        <f t="shared" si="137"/>
        <v>0.60002410326869227</v>
      </c>
      <c r="J314">
        <f t="shared" si="138"/>
        <v>7.8882678832574378</v>
      </c>
      <c r="K314">
        <f t="shared" si="139"/>
        <v>1967.385</v>
      </c>
      <c r="L314">
        <f t="shared" si="140"/>
        <v>1550.6648500935253</v>
      </c>
      <c r="M314">
        <f t="shared" si="141"/>
        <v>157.10714502692642</v>
      </c>
      <c r="N314">
        <f t="shared" si="142"/>
        <v>199.32755972391936</v>
      </c>
      <c r="O314">
        <f t="shared" si="143"/>
        <v>3.4492603029057115E-2</v>
      </c>
      <c r="P314">
        <f t="shared" si="144"/>
        <v>3.6787606024181412</v>
      </c>
      <c r="Q314">
        <f t="shared" si="145"/>
        <v>3.431393690249724E-2</v>
      </c>
      <c r="R314">
        <f t="shared" si="146"/>
        <v>2.1462185686348879E-2</v>
      </c>
      <c r="S314">
        <f t="shared" si="147"/>
        <v>226.11937011106949</v>
      </c>
      <c r="T314">
        <f t="shared" si="148"/>
        <v>34.94063425346431</v>
      </c>
      <c r="U314">
        <f t="shared" si="149"/>
        <v>34.302225</v>
      </c>
      <c r="V314">
        <f t="shared" si="150"/>
        <v>5.4337463788641962</v>
      </c>
      <c r="W314">
        <f t="shared" si="151"/>
        <v>70.067131633051588</v>
      </c>
      <c r="X314">
        <f t="shared" si="152"/>
        <v>3.7423315325792093</v>
      </c>
      <c r="Y314">
        <f t="shared" si="153"/>
        <v>5.3410656970777177</v>
      </c>
      <c r="Z314">
        <f t="shared" si="154"/>
        <v>1.691414846284987</v>
      </c>
      <c r="AA314">
        <f t="shared" si="155"/>
        <v>-26.46106295414933</v>
      </c>
      <c r="AB314">
        <f t="shared" si="156"/>
        <v>-61.234184218249439</v>
      </c>
      <c r="AC314">
        <f t="shared" si="157"/>
        <v>-3.8551933673471375</v>
      </c>
      <c r="AD314">
        <f t="shared" si="158"/>
        <v>134.56892957132357</v>
      </c>
      <c r="AE314">
        <f t="shared" si="159"/>
        <v>30.450494524363616</v>
      </c>
      <c r="AF314">
        <f t="shared" si="160"/>
        <v>0.62242734442263548</v>
      </c>
      <c r="AG314">
        <f t="shared" si="161"/>
        <v>7.8882678832574378</v>
      </c>
      <c r="AH314">
        <v>2056.0571078878302</v>
      </c>
      <c r="AI314">
        <v>2045.868363636363</v>
      </c>
      <c r="AJ314">
        <v>1.6662694571080079</v>
      </c>
      <c r="AK314">
        <v>66.797057559018882</v>
      </c>
      <c r="AL314">
        <f t="shared" si="162"/>
        <v>0.60002410326869227</v>
      </c>
      <c r="AM314">
        <v>36.690064039653919</v>
      </c>
      <c r="AN314">
        <v>36.930896703296717</v>
      </c>
      <c r="AO314">
        <v>-1.503245750129641E-4</v>
      </c>
      <c r="AP314">
        <v>86.554030005960257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47154.666537521967</v>
      </c>
      <c r="AV314">
        <f t="shared" si="166"/>
        <v>1200.0125</v>
      </c>
      <c r="AW314">
        <f t="shared" si="167"/>
        <v>1025.9366010938181</v>
      </c>
      <c r="AX314">
        <f t="shared" si="168"/>
        <v>0.8549382619712862</v>
      </c>
      <c r="AY314">
        <f t="shared" si="169"/>
        <v>0.18843084560458284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1665426186.2874999</v>
      </c>
      <c r="BF314">
        <v>1967.385</v>
      </c>
      <c r="BG314">
        <v>1980.5425</v>
      </c>
      <c r="BH314">
        <v>36.937224999999998</v>
      </c>
      <c r="BI314">
        <v>36.688225000000003</v>
      </c>
      <c r="BJ314">
        <v>1965.845</v>
      </c>
      <c r="BK314">
        <v>36.662775000000003</v>
      </c>
      <c r="BL314">
        <v>649.99150000000009</v>
      </c>
      <c r="BM314">
        <v>101.21612500000001</v>
      </c>
      <c r="BN314">
        <v>9.9865374999999992E-2</v>
      </c>
      <c r="BO314">
        <v>33.993474999999997</v>
      </c>
      <c r="BP314">
        <v>34.302225</v>
      </c>
      <c r="BQ314">
        <v>999.9</v>
      </c>
      <c r="BR314">
        <v>0</v>
      </c>
      <c r="BS314">
        <v>0</v>
      </c>
      <c r="BT314">
        <v>8989.21875</v>
      </c>
      <c r="BU314">
        <v>0</v>
      </c>
      <c r="BV314">
        <v>45.575100000000013</v>
      </c>
      <c r="BW314">
        <v>-13.158687499999999</v>
      </c>
      <c r="BX314">
        <v>2042.84</v>
      </c>
      <c r="BY314">
        <v>2055.9724999999999</v>
      </c>
      <c r="BZ314">
        <v>0.24897587500000001</v>
      </c>
      <c r="CA314">
        <v>1980.5425</v>
      </c>
      <c r="CB314">
        <v>36.688225000000003</v>
      </c>
      <c r="CC314">
        <v>3.7386374999999998</v>
      </c>
      <c r="CD314">
        <v>3.7134374999999999</v>
      </c>
      <c r="CE314">
        <v>27.744287499999999</v>
      </c>
      <c r="CF314">
        <v>27.628550000000001</v>
      </c>
      <c r="CG314">
        <v>1200.0125</v>
      </c>
      <c r="CH314">
        <v>0.49997449999999999</v>
      </c>
      <c r="CI314">
        <v>0.50002587499999995</v>
      </c>
      <c r="CJ314">
        <v>0</v>
      </c>
      <c r="CK314">
        <v>1100.50875</v>
      </c>
      <c r="CL314">
        <v>4.9990899999999998</v>
      </c>
      <c r="CM314">
        <v>12852.025</v>
      </c>
      <c r="CN314">
        <v>9557.8687499999996</v>
      </c>
      <c r="CO314">
        <v>44.186999999999998</v>
      </c>
      <c r="CP314">
        <v>46.061999999999998</v>
      </c>
      <c r="CQ314">
        <v>44.976374999999997</v>
      </c>
      <c r="CR314">
        <v>45.125</v>
      </c>
      <c r="CS314">
        <v>45.640500000000003</v>
      </c>
      <c r="CT314">
        <v>597.47624999999994</v>
      </c>
      <c r="CU314">
        <v>597.53625</v>
      </c>
      <c r="CV314">
        <v>0</v>
      </c>
      <c r="CW314">
        <v>1665426192.2</v>
      </c>
      <c r="CX314">
        <v>0</v>
      </c>
      <c r="CY314">
        <v>1665411210</v>
      </c>
      <c r="CZ314" t="s">
        <v>356</v>
      </c>
      <c r="DA314">
        <v>1665411210</v>
      </c>
      <c r="DB314">
        <v>1665411207</v>
      </c>
      <c r="DC314">
        <v>2</v>
      </c>
      <c r="DD314">
        <v>-1.1599999999999999</v>
      </c>
      <c r="DE314">
        <v>-4.0000000000000001E-3</v>
      </c>
      <c r="DF314">
        <v>0.52200000000000002</v>
      </c>
      <c r="DG314">
        <v>0.222</v>
      </c>
      <c r="DH314">
        <v>406</v>
      </c>
      <c r="DI314">
        <v>31</v>
      </c>
      <c r="DJ314">
        <v>0.33</v>
      </c>
      <c r="DK314">
        <v>0.17</v>
      </c>
      <c r="DL314">
        <v>-13.143420000000001</v>
      </c>
      <c r="DM314">
        <v>-0.41606904315194881</v>
      </c>
      <c r="DN314">
        <v>0.14621543044425919</v>
      </c>
      <c r="DO314">
        <v>0</v>
      </c>
      <c r="DP314">
        <v>0.22102532499999999</v>
      </c>
      <c r="DQ314">
        <v>0.16643593621013111</v>
      </c>
      <c r="DR314">
        <v>1.8332394417243339E-2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365</v>
      </c>
      <c r="EA314">
        <v>3.29494</v>
      </c>
      <c r="EB314">
        <v>2.6251000000000002</v>
      </c>
      <c r="EC314">
        <v>0.28023700000000001</v>
      </c>
      <c r="ED314">
        <v>0.27980300000000002</v>
      </c>
      <c r="EE314">
        <v>0.14665900000000001</v>
      </c>
      <c r="EF314">
        <v>0.144734</v>
      </c>
      <c r="EG314">
        <v>21722.6</v>
      </c>
      <c r="EH314">
        <v>22211.3</v>
      </c>
      <c r="EI314">
        <v>28108.2</v>
      </c>
      <c r="EJ314">
        <v>29718.6</v>
      </c>
      <c r="EK314">
        <v>32946.800000000003</v>
      </c>
      <c r="EL314">
        <v>35339.5</v>
      </c>
      <c r="EM314">
        <v>39595.300000000003</v>
      </c>
      <c r="EN314">
        <v>42531.5</v>
      </c>
      <c r="EO314">
        <v>2.20865</v>
      </c>
      <c r="EP314">
        <v>2.1533500000000001</v>
      </c>
      <c r="EQ314">
        <v>8.6694999999999994E-2</v>
      </c>
      <c r="ER314">
        <v>0</v>
      </c>
      <c r="ES314">
        <v>32.896000000000001</v>
      </c>
      <c r="ET314">
        <v>999.9</v>
      </c>
      <c r="EU314">
        <v>70.7</v>
      </c>
      <c r="EV314">
        <v>37.299999999999997</v>
      </c>
      <c r="EW314">
        <v>44.766599999999997</v>
      </c>
      <c r="EX314">
        <v>56.8842</v>
      </c>
      <c r="EY314">
        <v>-2.69631</v>
      </c>
      <c r="EZ314">
        <v>2</v>
      </c>
      <c r="FA314">
        <v>0.61420699999999995</v>
      </c>
      <c r="FB314">
        <v>1.2235499999999999</v>
      </c>
      <c r="FC314">
        <v>20.264399999999998</v>
      </c>
      <c r="FD314">
        <v>5.2178899999999997</v>
      </c>
      <c r="FE314">
        <v>12.004099999999999</v>
      </c>
      <c r="FF314">
        <v>4.9855499999999999</v>
      </c>
      <c r="FG314">
        <v>3.2846500000000001</v>
      </c>
      <c r="FH314">
        <v>6047.6</v>
      </c>
      <c r="FI314">
        <v>9999</v>
      </c>
      <c r="FJ314">
        <v>9999</v>
      </c>
      <c r="FK314">
        <v>468.3</v>
      </c>
      <c r="FL314">
        <v>1.8658300000000001</v>
      </c>
      <c r="FM314">
        <v>1.8621799999999999</v>
      </c>
      <c r="FN314">
        <v>1.86425</v>
      </c>
      <c r="FO314">
        <v>1.8603499999999999</v>
      </c>
      <c r="FP314">
        <v>1.86107</v>
      </c>
      <c r="FQ314">
        <v>1.8601700000000001</v>
      </c>
      <c r="FR314">
        <v>1.86188</v>
      </c>
      <c r="FS314">
        <v>1.85839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1.54</v>
      </c>
      <c r="GH314">
        <v>0.27429999999999999</v>
      </c>
      <c r="GI314">
        <v>0.1107589500545309</v>
      </c>
      <c r="GJ314">
        <v>1.50489809740067E-3</v>
      </c>
      <c r="GK314">
        <v>-2.0552440134273611E-7</v>
      </c>
      <c r="GL314">
        <v>-9.6702536598140934E-11</v>
      </c>
      <c r="GM314">
        <v>-9.7891647304491333E-2</v>
      </c>
      <c r="GN314">
        <v>9.3380900660654225E-3</v>
      </c>
      <c r="GO314">
        <v>6.5945522138961576E-7</v>
      </c>
      <c r="GP314">
        <v>5.8990856701692426E-7</v>
      </c>
      <c r="GQ314">
        <v>7</v>
      </c>
      <c r="GR314">
        <v>2047</v>
      </c>
      <c r="GS314">
        <v>3</v>
      </c>
      <c r="GT314">
        <v>37</v>
      </c>
      <c r="GU314">
        <v>249.6</v>
      </c>
      <c r="GV314">
        <v>249.7</v>
      </c>
      <c r="GW314">
        <v>4.7802699999999998</v>
      </c>
      <c r="GX314">
        <v>2.5134300000000001</v>
      </c>
      <c r="GY314">
        <v>2.04834</v>
      </c>
      <c r="GZ314">
        <v>2.6171899999999999</v>
      </c>
      <c r="HA314">
        <v>2.1972700000000001</v>
      </c>
      <c r="HB314">
        <v>2.3132299999999999</v>
      </c>
      <c r="HC314">
        <v>41.691200000000002</v>
      </c>
      <c r="HD314">
        <v>16.023299999999999</v>
      </c>
      <c r="HE314">
        <v>18</v>
      </c>
      <c r="HF314">
        <v>709.90800000000002</v>
      </c>
      <c r="HG314">
        <v>737.69200000000001</v>
      </c>
      <c r="HH314">
        <v>31.000299999999999</v>
      </c>
      <c r="HI314">
        <v>34.900799999999997</v>
      </c>
      <c r="HJ314">
        <v>30.0001</v>
      </c>
      <c r="HK314">
        <v>34.737299999999998</v>
      </c>
      <c r="HL314">
        <v>34.710599999999999</v>
      </c>
      <c r="HM314">
        <v>95.561700000000002</v>
      </c>
      <c r="HN314">
        <v>23.365300000000001</v>
      </c>
      <c r="HO314">
        <v>98.887600000000006</v>
      </c>
      <c r="HP314">
        <v>31</v>
      </c>
      <c r="HQ314">
        <v>1993.77</v>
      </c>
      <c r="HR314">
        <v>36.644500000000001</v>
      </c>
      <c r="HS314">
        <v>98.927700000000002</v>
      </c>
      <c r="HT314">
        <v>98.575900000000004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2022-10-10T18:28:53Z</dcterms:created>
  <dcterms:modified xsi:type="dcterms:W3CDTF">2024-10-16T18:04:07Z</dcterms:modified>
</cp:coreProperties>
</file>